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青木さん\令和1年度\令和元年度から開始された事業に係る行政事業レビューシート\"/>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comments1.xml><?xml version="1.0" encoding="utf-8"?>
<comments xmlns="http://schemas.openxmlformats.org/spreadsheetml/2006/main">
  <authors>
    <author>Masayoshi Harada</author>
  </authors>
  <commentList>
    <comment ref="E188" authorId="0" shapeId="0">
      <text/>
    </comment>
  </commentList>
</comments>
</file>

<file path=xl/sharedStrings.xml><?xml version="1.0" encoding="utf-8"?>
<sst xmlns="http://schemas.openxmlformats.org/spreadsheetml/2006/main" count="2871" uniqueCount="635">
  <si>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</si>
  <si>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</si>
  <si>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</si>
  <si>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</si>
  <si>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</si>
  <si>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</si>
  <si>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</si>
  <si>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</si>
  <si>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</si>
  <si>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</si>
  <si>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</si>
  <si>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</si>
  <si>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</si>
  <si>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</si>
  <si>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</si>
  <si>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</si>
  <si>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</si>
  <si>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</si>
  <si>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</si>
  <si>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</si>
  <si>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</si>
  <si>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</si>
  <si>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</si>
  <si>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</si>
  <si>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</si>
  <si>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</si>
  <si>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</si>
  <si>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</si>
  <si>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</si>
  <si>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</si>
  <si>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</si>
  <si>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</si>
  <si>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</si>
  <si>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</si>
  <si>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</si>
  <si>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</si>
  <si>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</si>
  <si>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</si>
  <si>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</si>
  <si>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</si>
  <si>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</si>
  <si>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</si>
  <si>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</si>
  <si>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</si>
  <si>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</si>
  <si>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</si>
  <si>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</si>
  <si>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</si>
  <si>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</si>
  <si>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</si>
  <si>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</si>
  <si>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</si>
  <si>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</si>
  <si>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</si>
  <si>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</si>
  <si>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</si>
  <si>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</si>
  <si>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</si>
  <si>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</si>
  <si>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</si>
  <si>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</si>
  <si>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</si>
  <si>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</si>
  <si>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</si>
  <si>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</si>
  <si>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</si>
  <si>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</si>
  <si>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</si>
  <si>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</si>
  <si>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</si>
  <si>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</si>
  <si>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</si>
  <si>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</si>
  <si>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</si>
  <si>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</si>
  <si>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</si>
  <si>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</si>
  <si>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</si>
  <si>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</si>
  <si>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</si>
  <si>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</si>
  <si>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</si>
  <si>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</si>
  <si>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</si>
  <si>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</si>
  <si>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</si>
  <si>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</si>
  <si>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</si>
  <si>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</si>
  <si>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</si>
  <si>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</si>
  <si>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</si>
  <si>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</si>
  <si>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</si>
  <si>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</si>
  <si>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</si>
  <si>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</si>
  <si>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</si>
  <si>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</si>
  <si>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</si>
  <si>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</si>
  <si>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</si>
  <si>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</si>
  <si>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</si>
  <si>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</si>
  <si>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</si>
  <si>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</si>
  <si>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</si>
  <si>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</si>
  <si>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</si>
  <si>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</si>
  <si>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</si>
  <si>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</si>
  <si>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</si>
  <si>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</si>
  <si>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</si>
  <si>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</si>
  <si>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</si>
  <si>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</si>
  <si>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</si>
  <si>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</si>
  <si>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</si>
  <si>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</si>
  <si>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</si>
  <si>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</si>
  <si>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</si>
  <si>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</si>
  <si>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</si>
  <si>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</si>
  <si>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</si>
  <si>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</si>
  <si>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</si>
  <si>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</si>
  <si>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</si>
  <si>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</si>
  <si>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</si>
  <si>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</si>
  <si>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</si>
  <si>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</si>
  <si>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</si>
  <si>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</si>
  <si>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</si>
  <si>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</si>
  <si>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</si>
  <si>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</si>
  <si>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</si>
  <si>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</si>
  <si>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</si>
  <si>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</si>
  <si>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</si>
  <si>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</si>
  <si>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</si>
  <si>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</si>
  <si>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</si>
  <si>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</si>
  <si>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</si>
  <si>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</si>
  <si>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</si>
  <si>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</si>
  <si>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</si>
  <si>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</si>
  <si>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</si>
  <si>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</si>
  <si>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</si>
  <si>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</si>
  <si>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</si>
  <si>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</si>
  <si>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</si>
  <si>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</si>
  <si>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</si>
  <si>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</si>
  <si>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</si>
  <si>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</si>
  <si>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</si>
  <si>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</si>
  <si>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</si>
  <si>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</si>
  <si>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</si>
  <si>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</si>
  <si>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</si>
  <si>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</si>
  <si>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</si>
  <si>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</si>
  <si>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</si>
  <si>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</si>
  <si>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</si>
  <si>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</si>
  <si>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</si>
  <si>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</si>
  <si>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</si>
  <si>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</si>
  <si>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</si>
  <si>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</si>
  <si>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</si>
  <si>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</si>
  <si>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</si>
  <si>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</si>
  <si>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</si>
  <si>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</si>
  <si>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</si>
  <si>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</si>
  <si>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</si>
  <si>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</si>
  <si>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</si>
  <si>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</si>
  <si>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</si>
  <si>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</si>
  <si>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</si>
  <si>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</si>
  <si>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</si>
  <si>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</si>
  <si>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</si>
  <si>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</si>
  <si>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</si>
  <si>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</si>
  <si>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</si>
  <si>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</si>
  <si>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</si>
  <si>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</si>
  <si>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</si>
  <si>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</si>
  <si>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</si>
  <si>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</si>
  <si>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</si>
  <si>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</si>
  <si>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</si>
  <si>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</si>
  <si>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</si>
  <si>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</si>
  <si>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</si>
  <si>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</si>
  <si>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</si>
  <si>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</si>
  <si>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</si>
  <si>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</si>
  <si>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</si>
  <si>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</si>
  <si>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</si>
  <si>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</si>
  <si>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</si>
  <si>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</si>
  <si>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</si>
  <si>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</si>
  <si>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</si>
  <si>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</si>
  <si>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</si>
  <si>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</si>
  <si>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</si>
  <si>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</si>
  <si>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</si>
  <si>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</si>
  <si>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</si>
  <si>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</si>
  <si>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</si>
  <si>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</si>
  <si>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</si>
  <si>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</si>
  <si>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</si>
  <si>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</si>
  <si>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</si>
  <si>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</si>
  <si>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</si>
  <si>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</si>
  <si>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</si>
  <si>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</si>
  <si>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</si>
  <si>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</si>
  <si>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</si>
  <si>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</si>
  <si>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</si>
  <si>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</si>
  <si>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</si>
  <si>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</si>
  <si>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</si>
  <si>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</si>
  <si>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</si>
  <si>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</si>
  <si>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</si>
  <si>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</si>
  <si>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</si>
  <si>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</si>
  <si>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</si>
  <si>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</si>
  <si>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</si>
  <si>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</si>
  <si>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</si>
  <si>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</si>
  <si>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</si>
  <si>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</si>
  <si>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</si>
  <si>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</si>
  <si>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</si>
  <si>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</si>
  <si>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</si>
  <si>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</si>
  <si>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</si>
  <si>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</si>
  <si>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</si>
  <si>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</si>
  <si>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</si>
  <si>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</si>
  <si>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</si>
  <si>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</si>
  <si>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</si>
  <si>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</si>
  <si>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</si>
  <si>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</si>
  <si>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</si>
  <si>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</si>
  <si>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</si>
  <si>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</si>
  <si>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</si>
  <si>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</si>
  <si>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</si>
  <si>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</si>
  <si>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</si>
  <si>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</si>
  <si>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</si>
  <si>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</si>
  <si>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</si>
  <si>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</si>
  <si>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</si>
  <si>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</si>
  <si>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</si>
  <si>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</si>
  <si>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</si>
  <si>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</si>
  <si>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</si>
  <si>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</si>
  <si>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</si>
  <si>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</si>
  <si>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</si>
  <si>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</si>
  <si>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</si>
  <si>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</si>
  <si>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</si>
  <si>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</si>
  <si>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</si>
  <si>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</si>
  <si>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</si>
  <si>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</si>
  <si>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</si>
  <si>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</si>
  <si>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</si>
  <si>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</si>
  <si>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</si>
  <si>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</si>
  <si>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</si>
  <si>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</si>
  <si>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</si>
  <si>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</si>
  <si>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</si>
  <si>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</si>
  <si>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</si>
  <si>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</si>
  <si>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</si>
  <si>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</si>
  <si>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</si>
  <si>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</si>
  <si>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</si>
  <si>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</si>
  <si>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</si>
  <si>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</si>
  <si>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</si>
  <si>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</si>
  <si>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</si>
  <si>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</si>
  <si>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</si>
  <si>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</si>
  <si>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</si>
  <si>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</si>
  <si>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</si>
  <si>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</si>
  <si>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</si>
  <si>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</si>
  <si>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</si>
  <si>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</si>
  <si>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</si>
  <si>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</si>
  <si>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</si>
  <si>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</si>
  <si>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</si>
  <si>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</si>
  <si>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</si>
  <si>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</si>
  <si>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</si>
  <si>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</si>
  <si>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</si>
  <si>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</si>
  <si>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</si>
  <si>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</si>
  <si>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</si>
  <si>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</si>
  <si>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</si>
  <si>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</si>
  <si>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</si>
  <si>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</si>
  <si>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</si>
  <si>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</si>
  <si>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</si>
  <si>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</si>
  <si>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</si>
  <si>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</si>
  <si>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</si>
  <si>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</si>
  <si>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</si>
  <si>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</si>
  <si>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</si>
  <si>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</si>
  <si>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</si>
  <si>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</si>
  <si>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</si>
  <si>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</si>
  <si>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</si>
  <si>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</si>
  <si>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</si>
  <si>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</si>
  <si>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</si>
  <si>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</si>
  <si>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</si>
  <si>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</si>
  <si>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</si>
  <si>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</si>
  <si>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</si>
  <si>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</si>
  <si>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</si>
  <si>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</si>
  <si>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</si>
  <si>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</si>
  <si>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</si>
  <si>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</si>
  <si>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</si>
  <si>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</si>
  <si>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</si>
  <si>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</si>
  <si>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</si>
  <si>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</si>
  <si>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</si>
  <si>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</si>
  <si>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</si>
  <si>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</si>
  <si>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</si>
  <si>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</si>
  <si>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</si>
  <si>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</si>
  <si>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</si>
  <si>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</si>
  <si>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</si>
  <si>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</si>
  <si>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</si>
  <si>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</si>
  <si>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</si>
  <si>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</si>
  <si>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</si>
  <si>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</si>
  <si>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</si>
  <si>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</si>
  <si>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</si>
  <si>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</si>
  <si>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</si>
  <si>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</si>
  <si>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</si>
  <si>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</si>
  <si>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</si>
  <si>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</si>
  <si>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</si>
  <si>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</si>
  <si>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</si>
  <si>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</si>
  <si>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</si>
  <si>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</si>
  <si>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</si>
  <si>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</si>
  <si>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</si>
  <si>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</si>
  <si>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</si>
  <si>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</si>
  <si>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</si>
  <si>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</si>
  <si>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</si>
  <si>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</si>
  <si>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</si>
  <si>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</si>
  <si>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</si>
  <si>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</si>
  <si>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</si>
  <si>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</si>
  <si>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</si>
  <si>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</si>
  <si>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</si>
  <si>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</si>
  <si>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</si>
  <si>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</si>
  <si>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</si>
  <si>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</si>
  <si>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</si>
  <si>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</si>
  <si>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</si>
  <si>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</si>
  <si>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</si>
  <si>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</si>
  <si>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</si>
  <si>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</si>
  <si>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</si>
  <si>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</si>
  <si>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</si>
  <si>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</si>
  <si>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</si>
  <si>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</si>
  <si>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</si>
  <si>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</si>
  <si>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</si>
  <si>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</si>
  <si>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</si>
  <si>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</si>
  <si>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</si>
  <si>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</si>
  <si>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</si>
  <si>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</si>
  <si>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</si>
  <si>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</si>
  <si>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</si>
  <si>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</si>
  <si>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</si>
  <si>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</si>
  <si>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</si>
  <si>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</si>
  <si>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</si>
  <si>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</si>
  <si>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</si>
  <si>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</si>
  <si>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</si>
  <si>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</si>
  <si>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</si>
  <si>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</si>
  <si>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</si>
  <si>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</si>
  <si>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</si>
  <si>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</si>
  <si>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</si>
  <si>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</si>
  <si>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</si>
  <si>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</si>
  <si>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</si>
  <si>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</si>
  <si>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</si>
  <si>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</si>
  <si>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</si>
  <si>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</si>
  <si>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</si>
  <si>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</si>
  <si>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</si>
  <si>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</si>
  <si>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</si>
  <si>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</si>
  <si>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</si>
  <si>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</si>
  <si>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</si>
  <si>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</si>
  <si>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</si>
  <si>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</si>
  <si>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</si>
  <si>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</si>
  <si>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</si>
  <si>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</si>
  <si>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</si>
  <si>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</si>
  <si>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</si>
  <si>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</si>
  <si>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</si>
  <si>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</si>
  <si>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総合外交政策局</t>
    <rPh sb="0" eb="2">
      <t>ソウゴウ</t>
    </rPh>
    <rPh sb="2" eb="4">
      <t>ガイコウ</t>
    </rPh>
    <rPh sb="4" eb="7">
      <t>セイサクキョク</t>
    </rPh>
    <phoneticPr fontId="5"/>
  </si>
  <si>
    <t>国際安全・治安対策協力室</t>
    <rPh sb="0" eb="2">
      <t>コクサイ</t>
    </rPh>
    <rPh sb="2" eb="4">
      <t>アンゼン</t>
    </rPh>
    <rPh sb="5" eb="7">
      <t>チアン</t>
    </rPh>
    <rPh sb="7" eb="9">
      <t>タイサク</t>
    </rPh>
    <rPh sb="9" eb="11">
      <t>キョウリョク</t>
    </rPh>
    <rPh sb="11" eb="12">
      <t>シツ</t>
    </rPh>
    <phoneticPr fontId="5"/>
  </si>
  <si>
    <t>室長　浪岡　大介</t>
    <rPh sb="0" eb="2">
      <t>シツチョウ</t>
    </rPh>
    <rPh sb="3" eb="5">
      <t>ナミオカ</t>
    </rPh>
    <rPh sb="6" eb="8">
      <t>ダイスケ</t>
    </rPh>
    <phoneticPr fontId="5"/>
  </si>
  <si>
    <t>○</t>
  </si>
  <si>
    <t>外務省設置法第4条第3項</t>
    <rPh sb="0" eb="3">
      <t>ガイムショウ</t>
    </rPh>
    <rPh sb="3" eb="6">
      <t>セッチホウ</t>
    </rPh>
    <rPh sb="6" eb="7">
      <t>ダイ</t>
    </rPh>
    <rPh sb="8" eb="9">
      <t>ジョウ</t>
    </rPh>
    <rPh sb="9" eb="10">
      <t>ダイ</t>
    </rPh>
    <rPh sb="11" eb="12">
      <t>コウ</t>
    </rPh>
    <phoneticPr fontId="5"/>
  </si>
  <si>
    <t>-</t>
    <phoneticPr fontId="5"/>
  </si>
  <si>
    <t>-</t>
    <phoneticPr fontId="5"/>
  </si>
  <si>
    <t>-</t>
    <phoneticPr fontId="5"/>
  </si>
  <si>
    <t>-</t>
    <phoneticPr fontId="5"/>
  </si>
  <si>
    <t>-</t>
    <phoneticPr fontId="5"/>
  </si>
  <si>
    <t>外務省調べ</t>
    <rPh sb="0" eb="3">
      <t>ガイムショウ</t>
    </rPh>
    <rPh sb="3" eb="4">
      <t>シラ</t>
    </rPh>
    <phoneticPr fontId="5"/>
  </si>
  <si>
    <t>-</t>
    <phoneticPr fontId="5"/>
  </si>
  <si>
    <t>-</t>
    <phoneticPr fontId="5"/>
  </si>
  <si>
    <t>-</t>
    <phoneticPr fontId="5"/>
  </si>
  <si>
    <t>-</t>
    <phoneticPr fontId="5"/>
  </si>
  <si>
    <t>Ⅱ分野別外交：国民の安全の確保と繁栄を目指し、望ましい国際環境を確保すること</t>
    <rPh sb="1" eb="4">
      <t>ブンヤベツ</t>
    </rPh>
    <rPh sb="4" eb="6">
      <t>ガイコウ</t>
    </rPh>
    <rPh sb="7" eb="9">
      <t>コクミン</t>
    </rPh>
    <rPh sb="10" eb="12">
      <t>アンゼン</t>
    </rPh>
    <rPh sb="13" eb="15">
      <t>カクホ</t>
    </rPh>
    <rPh sb="16" eb="18">
      <t>ハンエイ</t>
    </rPh>
    <rPh sb="19" eb="21">
      <t>メザ</t>
    </rPh>
    <rPh sb="23" eb="24">
      <t>ノゾ</t>
    </rPh>
    <rPh sb="27" eb="29">
      <t>コクサイ</t>
    </rPh>
    <rPh sb="29" eb="31">
      <t>カンキョウ</t>
    </rPh>
    <rPh sb="32" eb="34">
      <t>カクホ</t>
    </rPh>
    <phoneticPr fontId="5"/>
  </si>
  <si>
    <t>Ⅱ－1　国際の平和と安定に対する取組
4　国際テロ対策協力及び国際組織犯罪対策協力の推進</t>
    <rPh sb="4" eb="6">
      <t>コクサイ</t>
    </rPh>
    <rPh sb="7" eb="9">
      <t>ヘイワ</t>
    </rPh>
    <rPh sb="10" eb="12">
      <t>アンテイ</t>
    </rPh>
    <rPh sb="13" eb="14">
      <t>タイ</t>
    </rPh>
    <rPh sb="16" eb="18">
      <t>トリクミ</t>
    </rPh>
    <rPh sb="21" eb="23">
      <t>コクサイ</t>
    </rPh>
    <rPh sb="25" eb="27">
      <t>タイサク</t>
    </rPh>
    <rPh sb="27" eb="29">
      <t>キョウリョク</t>
    </rPh>
    <rPh sb="29" eb="30">
      <t>オヨ</t>
    </rPh>
    <rPh sb="31" eb="33">
      <t>コクサイ</t>
    </rPh>
    <rPh sb="33" eb="35">
      <t>ソシキ</t>
    </rPh>
    <rPh sb="35" eb="37">
      <t>ハンザイ</t>
    </rPh>
    <rPh sb="37" eb="39">
      <t>タイサク</t>
    </rPh>
    <rPh sb="39" eb="41">
      <t>キョウリョク</t>
    </rPh>
    <rPh sb="42" eb="44">
      <t>スイシン</t>
    </rPh>
    <phoneticPr fontId="5"/>
  </si>
  <si>
    <t>-</t>
    <phoneticPr fontId="5"/>
  </si>
  <si>
    <t>-</t>
    <phoneticPr fontId="5"/>
  </si>
  <si>
    <t>-</t>
    <phoneticPr fontId="5"/>
  </si>
  <si>
    <t>-</t>
    <phoneticPr fontId="5"/>
  </si>
  <si>
    <t>‐</t>
  </si>
  <si>
    <t>－</t>
    <phoneticPr fontId="5"/>
  </si>
  <si>
    <t>－</t>
    <phoneticPr fontId="5"/>
  </si>
  <si>
    <t>－</t>
    <phoneticPr fontId="5"/>
  </si>
  <si>
    <t>令和元年度新規</t>
    <rPh sb="0" eb="2">
      <t>レイワ</t>
    </rPh>
    <rPh sb="2" eb="5">
      <t>ガンネンド</t>
    </rPh>
    <rPh sb="5" eb="7">
      <t>シンキ</t>
    </rPh>
    <phoneticPr fontId="5"/>
  </si>
  <si>
    <t>－</t>
    <phoneticPr fontId="5"/>
  </si>
  <si>
    <t>－</t>
    <phoneticPr fontId="5"/>
  </si>
  <si>
    <t>-</t>
    <phoneticPr fontId="5"/>
  </si>
  <si>
    <t>人</t>
    <rPh sb="0" eb="1">
      <t>ニン</t>
    </rPh>
    <phoneticPr fontId="5"/>
  </si>
  <si>
    <t>人</t>
    <rPh sb="0" eb="1">
      <t>ジン</t>
    </rPh>
    <phoneticPr fontId="5"/>
  </si>
  <si>
    <t>回</t>
    <rPh sb="0" eb="1">
      <t>カイ</t>
    </rPh>
    <phoneticPr fontId="5"/>
  </si>
  <si>
    <t>国際連合犯罪防止刑事司法会議拠出金（コングレス）</t>
    <rPh sb="0" eb="2">
      <t>コクサイ</t>
    </rPh>
    <rPh sb="2" eb="4">
      <t>レンゴウ</t>
    </rPh>
    <rPh sb="4" eb="6">
      <t>ハンザイ</t>
    </rPh>
    <rPh sb="6" eb="8">
      <t>ボウシ</t>
    </rPh>
    <rPh sb="8" eb="10">
      <t>ケイジ</t>
    </rPh>
    <rPh sb="10" eb="12">
      <t>シホウ</t>
    </rPh>
    <rPh sb="12" eb="14">
      <t>カイギ</t>
    </rPh>
    <rPh sb="14" eb="17">
      <t>キョシュツキン</t>
    </rPh>
    <phoneticPr fontId="5"/>
  </si>
  <si>
    <t>国際連合犯罪防止刑事司法会議（コングレス）の開催は、東京オリンピック・パラリンピックの開催年に「世界一安全な国、日本」の対外発信を通じて我が国の国際プレゼンスを高め、また、各国におけるテロ、組織犯罪、腐敗対策等に資する司法インフラの整備を支援し、法の支配等の普遍的価値の浸透に寄与する。さらに、テロ対策の推進を通じ、我が国の安全確保が期待される。</t>
    <rPh sb="0" eb="2">
      <t>コクサイ</t>
    </rPh>
    <rPh sb="2" eb="4">
      <t>レンゴウ</t>
    </rPh>
    <rPh sb="4" eb="6">
      <t>ハンザイ</t>
    </rPh>
    <rPh sb="6" eb="8">
      <t>ボウシ</t>
    </rPh>
    <rPh sb="8" eb="10">
      <t>ケイジ</t>
    </rPh>
    <rPh sb="10" eb="12">
      <t>シホウ</t>
    </rPh>
    <rPh sb="12" eb="14">
      <t>カイギ</t>
    </rPh>
    <rPh sb="22" eb="24">
      <t>カイサイ</t>
    </rPh>
    <rPh sb="26" eb="28">
      <t>トウキョウ</t>
    </rPh>
    <rPh sb="43" eb="45">
      <t>カイサイ</t>
    </rPh>
    <rPh sb="45" eb="46">
      <t>トシ</t>
    </rPh>
    <rPh sb="48" eb="51">
      <t>セカイイチ</t>
    </rPh>
    <rPh sb="51" eb="53">
      <t>アンゼン</t>
    </rPh>
    <rPh sb="54" eb="55">
      <t>クニ</t>
    </rPh>
    <rPh sb="56" eb="58">
      <t>ニホン</t>
    </rPh>
    <rPh sb="60" eb="62">
      <t>タイガイ</t>
    </rPh>
    <rPh sb="62" eb="64">
      <t>ハッシン</t>
    </rPh>
    <rPh sb="65" eb="66">
      <t>ツウ</t>
    </rPh>
    <rPh sb="68" eb="69">
      <t>ワ</t>
    </rPh>
    <rPh sb="70" eb="71">
      <t>クニ</t>
    </rPh>
    <rPh sb="72" eb="74">
      <t>コクサイ</t>
    </rPh>
    <rPh sb="80" eb="81">
      <t>タカ</t>
    </rPh>
    <rPh sb="86" eb="88">
      <t>カクコク</t>
    </rPh>
    <rPh sb="95" eb="97">
      <t>ソシキ</t>
    </rPh>
    <rPh sb="97" eb="99">
      <t>ハンザイ</t>
    </rPh>
    <rPh sb="100" eb="102">
      <t>フハイ</t>
    </rPh>
    <rPh sb="102" eb="104">
      <t>タイサク</t>
    </rPh>
    <rPh sb="104" eb="105">
      <t>トウ</t>
    </rPh>
    <rPh sb="106" eb="107">
      <t>シ</t>
    </rPh>
    <rPh sb="109" eb="111">
      <t>シホウ</t>
    </rPh>
    <rPh sb="116" eb="118">
      <t>セイビ</t>
    </rPh>
    <rPh sb="119" eb="121">
      <t>シエン</t>
    </rPh>
    <rPh sb="123" eb="124">
      <t>ホウ</t>
    </rPh>
    <rPh sb="125" eb="127">
      <t>シハイ</t>
    </rPh>
    <rPh sb="127" eb="128">
      <t>トウ</t>
    </rPh>
    <rPh sb="129" eb="132">
      <t>フヘンテキ</t>
    </rPh>
    <rPh sb="132" eb="134">
      <t>カチ</t>
    </rPh>
    <rPh sb="135" eb="137">
      <t>シントウ</t>
    </rPh>
    <rPh sb="138" eb="140">
      <t>キヨ</t>
    </rPh>
    <rPh sb="149" eb="151">
      <t>タイサク</t>
    </rPh>
    <rPh sb="152" eb="154">
      <t>スイシン</t>
    </rPh>
    <rPh sb="155" eb="156">
      <t>ツウ</t>
    </rPh>
    <rPh sb="158" eb="159">
      <t>ワ</t>
    </rPh>
    <rPh sb="160" eb="161">
      <t>クニ</t>
    </rPh>
    <rPh sb="162" eb="164">
      <t>アンゼン</t>
    </rPh>
    <rPh sb="164" eb="166">
      <t>カクホ</t>
    </rPh>
    <rPh sb="167" eb="169">
      <t>キタイ</t>
    </rPh>
    <phoneticPr fontId="5"/>
  </si>
  <si>
    <t>・犯罪防止・刑事司法分野における国連最大の国際会議
・1955年以降、5年毎に開催（日本では1970年に京都で開催）
・司法大臣・検事総長等ハイレベルの各国政府代表、国際機関、NGO関係者等が参加
・犯罪防止・刑事司法分野の対策や国際協力の在り方について検討し、政治宣言を採択</t>
    <rPh sb="1" eb="3">
      <t>ハンザイ</t>
    </rPh>
    <rPh sb="3" eb="5">
      <t>ボウシ</t>
    </rPh>
    <rPh sb="6" eb="8">
      <t>ケイジ</t>
    </rPh>
    <rPh sb="8" eb="10">
      <t>シホウ</t>
    </rPh>
    <rPh sb="10" eb="12">
      <t>ブンヤ</t>
    </rPh>
    <rPh sb="16" eb="18">
      <t>コクレン</t>
    </rPh>
    <rPh sb="18" eb="20">
      <t>サイダイ</t>
    </rPh>
    <rPh sb="21" eb="23">
      <t>コクサイ</t>
    </rPh>
    <rPh sb="23" eb="25">
      <t>カイギ</t>
    </rPh>
    <rPh sb="31" eb="32">
      <t>ネン</t>
    </rPh>
    <rPh sb="32" eb="34">
      <t>イコウ</t>
    </rPh>
    <rPh sb="36" eb="37">
      <t>ネン</t>
    </rPh>
    <rPh sb="37" eb="38">
      <t>ゴト</t>
    </rPh>
    <rPh sb="39" eb="41">
      <t>カイサイ</t>
    </rPh>
    <rPh sb="42" eb="44">
      <t>ニホン</t>
    </rPh>
    <rPh sb="50" eb="51">
      <t>ネン</t>
    </rPh>
    <rPh sb="52" eb="54">
      <t>キョウト</t>
    </rPh>
    <rPh sb="55" eb="57">
      <t>カイサイ</t>
    </rPh>
    <rPh sb="60" eb="62">
      <t>シホウ</t>
    </rPh>
    <rPh sb="62" eb="64">
      <t>ダイジン</t>
    </rPh>
    <rPh sb="65" eb="67">
      <t>ケンジ</t>
    </rPh>
    <rPh sb="67" eb="69">
      <t>ソウチョウ</t>
    </rPh>
    <rPh sb="69" eb="70">
      <t>トウ</t>
    </rPh>
    <rPh sb="76" eb="78">
      <t>カクコク</t>
    </rPh>
    <rPh sb="78" eb="80">
      <t>セイフ</t>
    </rPh>
    <rPh sb="80" eb="82">
      <t>ダイヒョウ</t>
    </rPh>
    <rPh sb="83" eb="85">
      <t>コクサイ</t>
    </rPh>
    <rPh sb="85" eb="87">
      <t>キカン</t>
    </rPh>
    <rPh sb="91" eb="94">
      <t>カンケイシャ</t>
    </rPh>
    <rPh sb="94" eb="95">
      <t>トウ</t>
    </rPh>
    <rPh sb="96" eb="98">
      <t>サンカ</t>
    </rPh>
    <rPh sb="100" eb="102">
      <t>ハンザイ</t>
    </rPh>
    <rPh sb="102" eb="104">
      <t>ボウシ</t>
    </rPh>
    <rPh sb="105" eb="107">
      <t>ケイジ</t>
    </rPh>
    <rPh sb="107" eb="109">
      <t>シホウ</t>
    </rPh>
    <rPh sb="109" eb="111">
      <t>ブンヤ</t>
    </rPh>
    <rPh sb="112" eb="114">
      <t>タイサク</t>
    </rPh>
    <rPh sb="115" eb="117">
      <t>コクサイ</t>
    </rPh>
    <rPh sb="117" eb="119">
      <t>キョウリョク</t>
    </rPh>
    <rPh sb="120" eb="121">
      <t>ア</t>
    </rPh>
    <rPh sb="122" eb="123">
      <t>カタ</t>
    </rPh>
    <rPh sb="127" eb="129">
      <t>ケントウ</t>
    </rPh>
    <rPh sb="131" eb="133">
      <t>セイジ</t>
    </rPh>
    <rPh sb="133" eb="135">
      <t>センゲン</t>
    </rPh>
    <rPh sb="136" eb="138">
      <t>サイタク</t>
    </rPh>
    <phoneticPr fontId="5"/>
  </si>
  <si>
    <t>拠出金</t>
    <rPh sb="0" eb="3">
      <t>キョシュツキン</t>
    </rPh>
    <phoneticPr fontId="5"/>
  </si>
  <si>
    <t>我が国として今後､刑事司法分野の対策や国際協力の在り方について､同分野における行動指針となる政治宣言の採択</t>
    <rPh sb="0" eb="1">
      <t>ワ</t>
    </rPh>
    <rPh sb="2" eb="3">
      <t>クニ</t>
    </rPh>
    <rPh sb="6" eb="8">
      <t>コンゴ</t>
    </rPh>
    <rPh sb="9" eb="11">
      <t>ケイジ</t>
    </rPh>
    <rPh sb="11" eb="13">
      <t>シホウ</t>
    </rPh>
    <rPh sb="13" eb="15">
      <t>ブンヤ</t>
    </rPh>
    <rPh sb="16" eb="18">
      <t>タイサク</t>
    </rPh>
    <rPh sb="19" eb="21">
      <t>コクサイ</t>
    </rPh>
    <rPh sb="21" eb="23">
      <t>キョウリョク</t>
    </rPh>
    <rPh sb="24" eb="25">
      <t>ア</t>
    </rPh>
    <rPh sb="26" eb="27">
      <t>カタ</t>
    </rPh>
    <rPh sb="32" eb="35">
      <t>ドウブンヤ</t>
    </rPh>
    <rPh sb="39" eb="41">
      <t>コウドウ</t>
    </rPh>
    <rPh sb="41" eb="43">
      <t>シシン</t>
    </rPh>
    <rPh sb="46" eb="48">
      <t>セイジ</t>
    </rPh>
    <rPh sb="48" eb="50">
      <t>センゲン</t>
    </rPh>
    <rPh sb="51" eb="53">
      <t>サイタク</t>
    </rPh>
    <phoneticPr fontId="5"/>
  </si>
  <si>
    <t>政治宣言</t>
    <rPh sb="0" eb="2">
      <t>セイジ</t>
    </rPh>
    <rPh sb="2" eb="4">
      <t>センゲン</t>
    </rPh>
    <phoneticPr fontId="5"/>
  </si>
  <si>
    <t>-</t>
    <phoneticPr fontId="5"/>
  </si>
  <si>
    <t>国際連合犯罪刑事司法会議の参加人数</t>
    <rPh sb="0" eb="2">
      <t>コクサイ</t>
    </rPh>
    <rPh sb="2" eb="4">
      <t>レンゴウ</t>
    </rPh>
    <rPh sb="4" eb="6">
      <t>ハンザイ</t>
    </rPh>
    <rPh sb="6" eb="8">
      <t>ケイジ</t>
    </rPh>
    <rPh sb="8" eb="10">
      <t>シホウ</t>
    </rPh>
    <rPh sb="10" eb="12">
      <t>カイギ</t>
    </rPh>
    <rPh sb="13" eb="15">
      <t>サンカ</t>
    </rPh>
    <rPh sb="15" eb="17">
      <t>ニンズウ</t>
    </rPh>
    <phoneticPr fontId="5"/>
  </si>
  <si>
    <t>-</t>
    <phoneticPr fontId="5"/>
  </si>
  <si>
    <t>国際連合犯罪防止刑事司法会議の開催</t>
    <rPh sb="0" eb="2">
      <t>コクサイ</t>
    </rPh>
    <rPh sb="2" eb="4">
      <t>レンゴウ</t>
    </rPh>
    <rPh sb="4" eb="6">
      <t>ハンザイ</t>
    </rPh>
    <rPh sb="6" eb="8">
      <t>ボウシ</t>
    </rPh>
    <rPh sb="8" eb="10">
      <t>ケイジ</t>
    </rPh>
    <rPh sb="10" eb="12">
      <t>シホウ</t>
    </rPh>
    <rPh sb="12" eb="14">
      <t>カイギ</t>
    </rPh>
    <rPh sb="15" eb="17">
      <t>カイサイ</t>
    </rPh>
    <phoneticPr fontId="5"/>
  </si>
  <si>
    <t>国際連合犯罪防止刑事司法会議の開催は､東京オリンピック・パラリンピックの開催年に「世界一安全な国､日本」の対外発信を通じて我が国の国際プレゼンスを高め､また､各国におけるテロ､組織犯罪､腐敗対策等に資する司法インフラの整備を支援し法の支配等の普遍的価値の浸透に寄与する。さらに､テロ対策の推進を通じ､我が国の安全確保が期待される。</t>
    <rPh sb="0" eb="2">
      <t>コクサイ</t>
    </rPh>
    <rPh sb="2" eb="4">
      <t>レンゴウ</t>
    </rPh>
    <rPh sb="4" eb="6">
      <t>ハンザイ</t>
    </rPh>
    <rPh sb="6" eb="8">
      <t>ボウシ</t>
    </rPh>
    <rPh sb="8" eb="10">
      <t>ケイジ</t>
    </rPh>
    <rPh sb="10" eb="12">
      <t>シホウ</t>
    </rPh>
    <rPh sb="12" eb="14">
      <t>カイギ</t>
    </rPh>
    <rPh sb="15" eb="17">
      <t>カイサイ</t>
    </rPh>
    <rPh sb="19" eb="21">
      <t>トウキョウ</t>
    </rPh>
    <rPh sb="36" eb="38">
      <t>カイサイ</t>
    </rPh>
    <rPh sb="38" eb="39">
      <t>トシ</t>
    </rPh>
    <rPh sb="41" eb="43">
      <t>セカイ</t>
    </rPh>
    <rPh sb="43" eb="44">
      <t>イチ</t>
    </rPh>
    <rPh sb="44" eb="46">
      <t>アンゼン</t>
    </rPh>
    <rPh sb="47" eb="48">
      <t>クニ</t>
    </rPh>
    <rPh sb="49" eb="51">
      <t>ニホン</t>
    </rPh>
    <rPh sb="53" eb="55">
      <t>タイガイ</t>
    </rPh>
    <rPh sb="55" eb="57">
      <t>ハッシン</t>
    </rPh>
    <rPh sb="58" eb="59">
      <t>ツウ</t>
    </rPh>
    <rPh sb="61" eb="62">
      <t>ワ</t>
    </rPh>
    <rPh sb="63" eb="64">
      <t>クニ</t>
    </rPh>
    <rPh sb="65" eb="67">
      <t>コクサイ</t>
    </rPh>
    <rPh sb="73" eb="74">
      <t>タカ</t>
    </rPh>
    <rPh sb="79" eb="81">
      <t>カクコク</t>
    </rPh>
    <rPh sb="88" eb="90">
      <t>ソシキ</t>
    </rPh>
    <rPh sb="90" eb="92">
      <t>ハンザイ</t>
    </rPh>
    <rPh sb="93" eb="95">
      <t>フハイ</t>
    </rPh>
    <rPh sb="95" eb="97">
      <t>タイサク</t>
    </rPh>
    <rPh sb="97" eb="98">
      <t>トウ</t>
    </rPh>
    <rPh sb="99" eb="100">
      <t>シ</t>
    </rPh>
    <rPh sb="102" eb="104">
      <t>シホウ</t>
    </rPh>
    <rPh sb="109" eb="111">
      <t>セイビ</t>
    </rPh>
    <rPh sb="112" eb="114">
      <t>シエン</t>
    </rPh>
    <rPh sb="115" eb="116">
      <t>ホウ</t>
    </rPh>
    <rPh sb="117" eb="119">
      <t>シハイ</t>
    </rPh>
    <rPh sb="119" eb="120">
      <t>トウ</t>
    </rPh>
    <rPh sb="121" eb="124">
      <t>フヘンテキ</t>
    </rPh>
    <rPh sb="124" eb="126">
      <t>カチ</t>
    </rPh>
    <rPh sb="127" eb="129">
      <t>シントウ</t>
    </rPh>
    <rPh sb="130" eb="132">
      <t>キヨ</t>
    </rPh>
    <rPh sb="141" eb="143">
      <t>タイサク</t>
    </rPh>
    <rPh sb="144" eb="146">
      <t>スイシン</t>
    </rPh>
    <rPh sb="147" eb="148">
      <t>ツウ</t>
    </rPh>
    <rPh sb="150" eb="151">
      <t>ワ</t>
    </rPh>
    <rPh sb="152" eb="153">
      <t>クニ</t>
    </rPh>
    <rPh sb="154" eb="156">
      <t>アンゼン</t>
    </rPh>
    <rPh sb="156" eb="158">
      <t>カクホ</t>
    </rPh>
    <rPh sb="159" eb="161">
      <t>キタイ</t>
    </rPh>
    <phoneticPr fontId="5"/>
  </si>
  <si>
    <t>Ⅶ 分担金・拠出金：国際機関等を通じて我が国の国際貢献を拡充し，日本にとって望ましい国際環境を確保すること</t>
    <rPh sb="2" eb="5">
      <t>ブンタンキン</t>
    </rPh>
    <rPh sb="6" eb="9">
      <t>キョシュツキン</t>
    </rPh>
    <rPh sb="10" eb="12">
      <t>コクサイ</t>
    </rPh>
    <rPh sb="12" eb="14">
      <t>キカン</t>
    </rPh>
    <rPh sb="14" eb="15">
      <t>トウ</t>
    </rPh>
    <rPh sb="16" eb="17">
      <t>ツウ</t>
    </rPh>
    <rPh sb="19" eb="20">
      <t>ワ</t>
    </rPh>
    <rPh sb="21" eb="22">
      <t>クニ</t>
    </rPh>
    <rPh sb="23" eb="25">
      <t>コクサイ</t>
    </rPh>
    <rPh sb="25" eb="27">
      <t>コウケン</t>
    </rPh>
    <rPh sb="28" eb="30">
      <t>カクジュウ</t>
    </rPh>
    <rPh sb="32" eb="34">
      <t>ニホン</t>
    </rPh>
    <rPh sb="38" eb="39">
      <t>ノゾ</t>
    </rPh>
    <rPh sb="42" eb="44">
      <t>コクサイ</t>
    </rPh>
    <rPh sb="44" eb="46">
      <t>カンキョウ</t>
    </rPh>
    <rPh sb="47" eb="49">
      <t>カクホ</t>
    </rPh>
    <phoneticPr fontId="5"/>
  </si>
  <si>
    <t>Ⅶ－1 国際機関を通じた政務及び安全保障分野に係る国際貢献</t>
    <rPh sb="4" eb="6">
      <t>コクサイ</t>
    </rPh>
    <rPh sb="6" eb="8">
      <t>キカン</t>
    </rPh>
    <rPh sb="9" eb="10">
      <t>ツウ</t>
    </rPh>
    <rPh sb="12" eb="14">
      <t>セイム</t>
    </rPh>
    <rPh sb="14" eb="15">
      <t>オヨ</t>
    </rPh>
    <rPh sb="16" eb="18">
      <t>アンゼン</t>
    </rPh>
    <rPh sb="18" eb="20">
      <t>ホショウ</t>
    </rPh>
    <rPh sb="20" eb="22">
      <t>ブンヤ</t>
    </rPh>
    <rPh sb="23" eb="24">
      <t>カカ</t>
    </rPh>
    <rPh sb="25" eb="27">
      <t>コクサイ</t>
    </rPh>
    <rPh sb="27" eb="29">
      <t>コウケン</t>
    </rPh>
    <phoneticPr fontId="5"/>
  </si>
  <si>
    <t>回</t>
    <rPh sb="0" eb="1">
      <t>カイ</t>
    </rPh>
    <phoneticPr fontId="5"/>
  </si>
  <si>
    <t>-</t>
    <phoneticPr fontId="5"/>
  </si>
  <si>
    <t>-</t>
    <phoneticPr fontId="5"/>
  </si>
  <si>
    <t>法務省</t>
  </si>
  <si>
    <t>法務省は国内での準備・会議運営等に係る経費として会場である国立京都国際会館の会場借上・設営費・広報経費・警備費用等を負担する。外務省は国連の会議を国連本部又は国連事務所に代えてホストする場合､主催国は同会議の運営等にあたる国連職員の旅費､日当､文書等の運送費を国連側に拠出金の形で直接支払う必要があるため､同経費（追加経費）を負担する。</t>
    <rPh sb="0" eb="3">
      <t>ホウムショウ</t>
    </rPh>
    <rPh sb="4" eb="6">
      <t>コクナイ</t>
    </rPh>
    <rPh sb="8" eb="10">
      <t>ジュンビ</t>
    </rPh>
    <rPh sb="11" eb="13">
      <t>カイギ</t>
    </rPh>
    <rPh sb="13" eb="15">
      <t>ウンエイ</t>
    </rPh>
    <rPh sb="15" eb="16">
      <t>トウ</t>
    </rPh>
    <rPh sb="17" eb="18">
      <t>カカ</t>
    </rPh>
    <rPh sb="19" eb="21">
      <t>ケイヒ</t>
    </rPh>
    <rPh sb="24" eb="26">
      <t>カイジョウ</t>
    </rPh>
    <rPh sb="29" eb="31">
      <t>コクリツ</t>
    </rPh>
    <rPh sb="31" eb="33">
      <t>キョウト</t>
    </rPh>
    <rPh sb="33" eb="35">
      <t>コクサイ</t>
    </rPh>
    <rPh sb="35" eb="37">
      <t>カイカン</t>
    </rPh>
    <rPh sb="38" eb="40">
      <t>カイジョウ</t>
    </rPh>
    <rPh sb="40" eb="41">
      <t>カ</t>
    </rPh>
    <rPh sb="41" eb="42">
      <t>ア</t>
    </rPh>
    <rPh sb="43" eb="46">
      <t>セツエイヒ</t>
    </rPh>
    <rPh sb="47" eb="49">
      <t>コウホウ</t>
    </rPh>
    <rPh sb="49" eb="51">
      <t>ケイヒ</t>
    </rPh>
    <rPh sb="52" eb="54">
      <t>ケイビ</t>
    </rPh>
    <rPh sb="54" eb="56">
      <t>ヒヨウ</t>
    </rPh>
    <rPh sb="56" eb="57">
      <t>トウ</t>
    </rPh>
    <rPh sb="58" eb="60">
      <t>フタン</t>
    </rPh>
    <rPh sb="63" eb="66">
      <t>ガイムショウ</t>
    </rPh>
    <rPh sb="67" eb="69">
      <t>コクレン</t>
    </rPh>
    <rPh sb="70" eb="72">
      <t>カイギ</t>
    </rPh>
    <rPh sb="73" eb="75">
      <t>コクレン</t>
    </rPh>
    <rPh sb="75" eb="77">
      <t>ホンブ</t>
    </rPh>
    <rPh sb="77" eb="78">
      <t>マタ</t>
    </rPh>
    <rPh sb="79" eb="81">
      <t>コクレン</t>
    </rPh>
    <rPh sb="81" eb="84">
      <t>ジムショ</t>
    </rPh>
    <rPh sb="85" eb="86">
      <t>カ</t>
    </rPh>
    <rPh sb="93" eb="95">
      <t>バアイ</t>
    </rPh>
    <rPh sb="96" eb="98">
      <t>シュサイ</t>
    </rPh>
    <rPh sb="98" eb="99">
      <t>コク</t>
    </rPh>
    <rPh sb="100" eb="101">
      <t>ドウ</t>
    </rPh>
    <rPh sb="101" eb="103">
      <t>カイギ</t>
    </rPh>
    <rPh sb="104" eb="106">
      <t>ウンエイ</t>
    </rPh>
    <rPh sb="106" eb="107">
      <t>トウ</t>
    </rPh>
    <rPh sb="111" eb="113">
      <t>コクレン</t>
    </rPh>
    <rPh sb="113" eb="115">
      <t>ショクイン</t>
    </rPh>
    <rPh sb="116" eb="118">
      <t>リョヒ</t>
    </rPh>
    <rPh sb="119" eb="121">
      <t>ニットウ</t>
    </rPh>
    <rPh sb="122" eb="124">
      <t>ブンショ</t>
    </rPh>
    <rPh sb="124" eb="125">
      <t>トウ</t>
    </rPh>
    <rPh sb="153" eb="154">
      <t>ドウ</t>
    </rPh>
    <phoneticPr fontId="5"/>
  </si>
  <si>
    <t>拠出金総額/会議回数</t>
    <rPh sb="0" eb="3">
      <t>キョシュツキン</t>
    </rPh>
    <rPh sb="3" eb="5">
      <t>ソウガク</t>
    </rPh>
    <rPh sb="6" eb="8">
      <t>カイギ</t>
    </rPh>
    <rPh sb="8" eb="10">
      <t>カイスウ</t>
    </rPh>
    <phoneticPr fontId="5"/>
  </si>
  <si>
    <t>百万円/回</t>
    <rPh sb="0" eb="2">
      <t>ヒャクマン</t>
    </rPh>
    <rPh sb="2" eb="3">
      <t>エン</t>
    </rPh>
    <rPh sb="4" eb="5">
      <t>カイ</t>
    </rPh>
    <phoneticPr fontId="5"/>
  </si>
  <si>
    <t>290/1</t>
    <phoneticPr fontId="5"/>
  </si>
  <si>
    <t>-</t>
    <phoneticPr fontId="5"/>
  </si>
  <si>
    <t>-</t>
    <phoneticPr fontId="5"/>
  </si>
  <si>
    <t>外部有識者の点検対象外である。</t>
    <phoneticPr fontId="5"/>
  </si>
  <si>
    <t>終了予定</t>
  </si>
  <si>
    <t>単年度限りの事業。今後国際機関側から新たに拠出の依頼があった場合には，事業レビュー結果を踏まえて，拠出の適否及び規模につき判断する。</t>
    <rPh sb="9" eb="11">
      <t>コンゴ</t>
    </rPh>
    <phoneticPr fontId="5"/>
  </si>
  <si>
    <t>国際連合犯罪防止刑事司法会議（コングレス）の開催は、東京オリンピック・パラリンピックの開催年に各国におけるテロ、組織犯罪、腐敗対策等に資する司法インフラの整備を支援し、テロ対策の推進を通じ、我が国の安全確保が期待されるため，国民や社会のニーズを反映していると言える。</t>
    <rPh sb="0" eb="2">
      <t>コクサイ</t>
    </rPh>
    <rPh sb="2" eb="4">
      <t>レンゴウ</t>
    </rPh>
    <rPh sb="4" eb="6">
      <t>ハンザイ</t>
    </rPh>
    <rPh sb="6" eb="8">
      <t>ボウシ</t>
    </rPh>
    <rPh sb="8" eb="10">
      <t>ケイジ</t>
    </rPh>
    <rPh sb="10" eb="12">
      <t>シホウ</t>
    </rPh>
    <rPh sb="12" eb="14">
      <t>カイギ</t>
    </rPh>
    <rPh sb="22" eb="24">
      <t>カイサイ</t>
    </rPh>
    <rPh sb="26" eb="28">
      <t>トウキョウ</t>
    </rPh>
    <rPh sb="43" eb="45">
      <t>カイサイ</t>
    </rPh>
    <rPh sb="45" eb="46">
      <t>トシ</t>
    </rPh>
    <rPh sb="47" eb="49">
      <t>カクコク</t>
    </rPh>
    <rPh sb="56" eb="58">
      <t>ソシキ</t>
    </rPh>
    <rPh sb="58" eb="60">
      <t>ハンザイ</t>
    </rPh>
    <rPh sb="61" eb="63">
      <t>フハイ</t>
    </rPh>
    <rPh sb="63" eb="65">
      <t>タイサク</t>
    </rPh>
    <rPh sb="65" eb="66">
      <t>トウ</t>
    </rPh>
    <rPh sb="67" eb="68">
      <t>シ</t>
    </rPh>
    <rPh sb="70" eb="72">
      <t>シホウ</t>
    </rPh>
    <rPh sb="77" eb="79">
      <t>セイビ</t>
    </rPh>
    <rPh sb="80" eb="82">
      <t>シエン</t>
    </rPh>
    <rPh sb="86" eb="88">
      <t>タイサク</t>
    </rPh>
    <rPh sb="89" eb="91">
      <t>スイシン</t>
    </rPh>
    <rPh sb="92" eb="93">
      <t>ツウ</t>
    </rPh>
    <rPh sb="95" eb="96">
      <t>ワ</t>
    </rPh>
    <rPh sb="97" eb="98">
      <t>クニ</t>
    </rPh>
    <rPh sb="99" eb="101">
      <t>アンゼン</t>
    </rPh>
    <rPh sb="101" eb="103">
      <t>カクホ</t>
    </rPh>
    <rPh sb="104" eb="106">
      <t>キタイ</t>
    </rPh>
    <rPh sb="112" eb="114">
      <t>コクミン</t>
    </rPh>
    <rPh sb="115" eb="117">
      <t>シャカイ</t>
    </rPh>
    <rPh sb="122" eb="124">
      <t>ハンエイ</t>
    </rPh>
    <rPh sb="129" eb="130">
      <t>イ</t>
    </rPh>
    <phoneticPr fontId="5"/>
  </si>
  <si>
    <t>本拠出金は，国連側に拠出金の形で直接支払う必要があるため，国費を充当する必要がある。</t>
    <rPh sb="0" eb="1">
      <t>ホン</t>
    </rPh>
    <rPh sb="1" eb="4">
      <t>キョシュツキン</t>
    </rPh>
    <rPh sb="6" eb="9">
      <t>コクレンガワ</t>
    </rPh>
    <rPh sb="10" eb="13">
      <t>キョシュツキン</t>
    </rPh>
    <rPh sb="14" eb="15">
      <t>カタチ</t>
    </rPh>
    <rPh sb="16" eb="18">
      <t>チョクセツ</t>
    </rPh>
    <rPh sb="18" eb="20">
      <t>シハラ</t>
    </rPh>
    <rPh sb="21" eb="23">
      <t>ヒツヨウ</t>
    </rPh>
    <rPh sb="29" eb="31">
      <t>コクヒ</t>
    </rPh>
    <rPh sb="32" eb="34">
      <t>ジュウトウ</t>
    </rPh>
    <rPh sb="36" eb="38">
      <t>ヒツヨウ</t>
    </rPh>
    <phoneticPr fontId="5"/>
  </si>
  <si>
    <t>我が国は，国際連合犯罪防止刑事司法会議（コングレス）を開催することにより，各国におけるテロ、組織犯罪、腐敗対策等に資する司法インフラの整備を支援し、テロ対策の推進を通じ、我が国の安全確保が期待できることから，重要な政策課題として位置づけている。本件経費を拠出することは，政府の積極的平和主義の観点からも有効な政策である。</t>
    <rPh sb="0" eb="1">
      <t>ワ</t>
    </rPh>
    <rPh sb="2" eb="3">
      <t>クニ</t>
    </rPh>
    <rPh sb="5" eb="7">
      <t>コクサイ</t>
    </rPh>
    <rPh sb="7" eb="9">
      <t>レンゴウ</t>
    </rPh>
    <rPh sb="9" eb="11">
      <t>ハンザイ</t>
    </rPh>
    <rPh sb="11" eb="13">
      <t>ボウシ</t>
    </rPh>
    <rPh sb="13" eb="15">
      <t>ケイジ</t>
    </rPh>
    <rPh sb="15" eb="17">
      <t>シホウ</t>
    </rPh>
    <rPh sb="17" eb="19">
      <t>カイギ</t>
    </rPh>
    <rPh sb="27" eb="29">
      <t>カイサイ</t>
    </rPh>
    <rPh sb="46" eb="48">
      <t>ソシキ</t>
    </rPh>
    <rPh sb="48" eb="50">
      <t>ハンザイ</t>
    </rPh>
    <rPh sb="51" eb="53">
      <t>フハイ</t>
    </rPh>
    <rPh sb="53" eb="55">
      <t>タイサク</t>
    </rPh>
    <rPh sb="55" eb="56">
      <t>トウ</t>
    </rPh>
    <rPh sb="57" eb="58">
      <t>シ</t>
    </rPh>
    <rPh sb="60" eb="62">
      <t>シホウ</t>
    </rPh>
    <rPh sb="67" eb="69">
      <t>セイビ</t>
    </rPh>
    <rPh sb="70" eb="72">
      <t>シエン</t>
    </rPh>
    <rPh sb="76" eb="78">
      <t>タイサク</t>
    </rPh>
    <rPh sb="79" eb="81">
      <t>スイシン</t>
    </rPh>
    <rPh sb="82" eb="83">
      <t>ツウ</t>
    </rPh>
    <rPh sb="85" eb="86">
      <t>ワ</t>
    </rPh>
    <rPh sb="87" eb="88">
      <t>クニ</t>
    </rPh>
    <rPh sb="89" eb="91">
      <t>アンゼン</t>
    </rPh>
    <rPh sb="91" eb="93">
      <t>カクホ</t>
    </rPh>
    <rPh sb="94" eb="96">
      <t>キタイ</t>
    </rPh>
    <rPh sb="104" eb="106">
      <t>ジュウヨウ</t>
    </rPh>
    <rPh sb="107" eb="109">
      <t>セイサク</t>
    </rPh>
    <rPh sb="109" eb="111">
      <t>カダイ</t>
    </rPh>
    <rPh sb="114" eb="116">
      <t>イチ</t>
    </rPh>
    <rPh sb="122" eb="124">
      <t>ホンケン</t>
    </rPh>
    <rPh sb="124" eb="126">
      <t>ケイヒ</t>
    </rPh>
    <rPh sb="127" eb="129">
      <t>キョシュツ</t>
    </rPh>
    <rPh sb="135" eb="137">
      <t>セイフ</t>
    </rPh>
    <rPh sb="138" eb="141">
      <t>セッキョクテキ</t>
    </rPh>
    <rPh sb="141" eb="143">
      <t>ヘイワ</t>
    </rPh>
    <rPh sb="143" eb="145">
      <t>シュギ</t>
    </rPh>
    <rPh sb="146" eb="148">
      <t>カンテン</t>
    </rPh>
    <rPh sb="151" eb="153">
      <t>ユウコウ</t>
    </rPh>
    <rPh sb="154" eb="156">
      <t>セイサク</t>
    </rPh>
    <phoneticPr fontId="5"/>
  </si>
  <si>
    <t>単年度限りの事業である。今後，UNODC側から新規拠出の依頼があった場合には，同機関の事業報告書等を基にレビューを行い，拠出の適否及び規模について判断する。</t>
    <rPh sb="0" eb="3">
      <t>タンネンド</t>
    </rPh>
    <rPh sb="3" eb="4">
      <t>カギ</t>
    </rPh>
    <rPh sb="6" eb="8">
      <t>ジギョウ</t>
    </rPh>
    <rPh sb="12" eb="14">
      <t>コンゴ</t>
    </rPh>
    <rPh sb="20" eb="21">
      <t>ガワ</t>
    </rPh>
    <rPh sb="23" eb="25">
      <t>シンキ</t>
    </rPh>
    <rPh sb="25" eb="27">
      <t>キョシュツ</t>
    </rPh>
    <rPh sb="28" eb="30">
      <t>イライ</t>
    </rPh>
    <rPh sb="34" eb="36">
      <t>バアイ</t>
    </rPh>
    <rPh sb="39" eb="42">
      <t>ドウキカン</t>
    </rPh>
    <rPh sb="43" eb="45">
      <t>ジギョウ</t>
    </rPh>
    <rPh sb="45" eb="48">
      <t>ホウコクショ</t>
    </rPh>
    <rPh sb="48" eb="49">
      <t>トウ</t>
    </rPh>
    <rPh sb="50" eb="51">
      <t>モト</t>
    </rPh>
    <rPh sb="57" eb="58">
      <t>オコナ</t>
    </rPh>
    <rPh sb="60" eb="62">
      <t>キョシュツ</t>
    </rPh>
    <rPh sb="63" eb="65">
      <t>テキヒ</t>
    </rPh>
    <rPh sb="65" eb="66">
      <t>オヨ</t>
    </rPh>
    <rPh sb="67" eb="69">
      <t>キボ</t>
    </rPh>
    <rPh sb="73" eb="75">
      <t>ハンダン</t>
    </rPh>
    <phoneticPr fontId="5"/>
  </si>
  <si>
    <t>回</t>
    <rPh sb="0" eb="1">
      <t>カイ</t>
    </rPh>
    <phoneticPr fontId="5"/>
  </si>
  <si>
    <t>第14回国際連合犯罪防止刑事司法会議の開催に関する閣議了解（平成29年8月15日）</t>
    <rPh sb="0" eb="1">
      <t>ダイ</t>
    </rPh>
    <rPh sb="3" eb="4">
      <t>カイ</t>
    </rPh>
    <rPh sb="4" eb="6">
      <t>コクサイ</t>
    </rPh>
    <rPh sb="6" eb="8">
      <t>レンゴウ</t>
    </rPh>
    <rPh sb="8" eb="10">
      <t>ハンザイ</t>
    </rPh>
    <rPh sb="10" eb="12">
      <t>ボウシ</t>
    </rPh>
    <rPh sb="12" eb="14">
      <t>ケイジ</t>
    </rPh>
    <rPh sb="14" eb="16">
      <t>シホウ</t>
    </rPh>
    <rPh sb="16" eb="18">
      <t>カイギ</t>
    </rPh>
    <rPh sb="19" eb="21">
      <t>カイサイ</t>
    </rPh>
    <rPh sb="22" eb="23">
      <t>カン</t>
    </rPh>
    <rPh sb="25" eb="27">
      <t>カクギ</t>
    </rPh>
    <rPh sb="27" eb="29">
      <t>リョウカイ</t>
    </rPh>
    <rPh sb="30" eb="32">
      <t>ヘイセイ</t>
    </rPh>
    <rPh sb="34" eb="35">
      <t>ネン</t>
    </rPh>
    <rPh sb="36" eb="37">
      <t>ガツ</t>
    </rPh>
    <rPh sb="39" eb="40">
      <t>ニチ</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</si>
</sst>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9</xdr:col>
      <xdr:colOff>0</xdr:colOff>
      <xdr:row>741</xdr:row>
      <xdr:rowOff>0</xdr:rowOff>
    </xdr:from>
    <xdr:to>
      <xdr:col>37</xdr:col>
      <xdr:colOff>47626</xdr:colOff>
      <xdr:row>748</xdr:row>
      <xdr:rowOff>57161</xdr:rowOff>
    </xdr:to>
    <xdr:grpSp>
      <xdr:nvGrpSpPr>
        <xdr:cNvPr id="8" name="グループ化 7"/>
        <xdr:cNvGrpSpPr/>
      </xdr:nvGrpSpPr>
      <xdr:grpSpPr>
        <a:xfrm>
          <a:off x="1657350" y="39846250"/>
          <a:ext cx="5203826" cy="2533661"/>
          <a:chOff x="2878666" y="39092999"/>
          <a:chExt cx="5460844" cy="2161350"/>
        </a:xfrm>
      </xdr:grpSpPr>
      <xdr:sp macro="" textlink="">
        <xdr:nvSpPr>
          <xdr:cNvPr id="9" name="フローチャート : 代替処理 9"/>
          <xdr:cNvSpPr/>
        </xdr:nvSpPr>
        <xdr:spPr>
          <a:xfrm>
            <a:off x="2878666" y="39094795"/>
            <a:ext cx="1621177" cy="1082990"/>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rPr>
              <a:t>外務省</a:t>
            </a:r>
            <a:endParaRPr kumimoji="1" lang="en-US" altLang="ja-JP" sz="1600">
              <a:solidFill>
                <a:sysClr val="windowText" lastClr="000000"/>
              </a:solidFill>
            </a:endParaRPr>
          </a:p>
          <a:p>
            <a:pPr algn="ctr"/>
            <a:r>
              <a:rPr kumimoji="1" lang="en-US" altLang="ja-JP" sz="1600">
                <a:solidFill>
                  <a:sysClr val="windowText" lastClr="000000"/>
                </a:solidFill>
              </a:rPr>
              <a:t>【</a:t>
            </a:r>
            <a:r>
              <a:rPr kumimoji="1" lang="ja-JP" altLang="en-US" sz="1600">
                <a:solidFill>
                  <a:sysClr val="windowText" lastClr="000000"/>
                </a:solidFill>
              </a:rPr>
              <a:t>２９０百万円</a:t>
            </a:r>
            <a:r>
              <a:rPr kumimoji="1" lang="en-US" altLang="ja-JP" sz="1600">
                <a:solidFill>
                  <a:sysClr val="windowText" lastClr="000000"/>
                </a:solidFill>
              </a:rPr>
              <a:t>】</a:t>
            </a:r>
            <a:endParaRPr kumimoji="1" lang="ja-JP" altLang="en-US" sz="1600">
              <a:solidFill>
                <a:sysClr val="windowText" lastClr="000000"/>
              </a:solidFill>
            </a:endParaRPr>
          </a:p>
        </xdr:txBody>
      </xdr:sp>
      <xdr:sp macro="" textlink="">
        <xdr:nvSpPr>
          <xdr:cNvPr id="10" name="フローチャート : 代替処理 13"/>
          <xdr:cNvSpPr/>
        </xdr:nvSpPr>
        <xdr:spPr>
          <a:xfrm>
            <a:off x="5727893" y="39092999"/>
            <a:ext cx="2574781" cy="1101063"/>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latin typeface="+mj-ea"/>
                <a:ea typeface="+mj-ea"/>
              </a:rPr>
              <a:t>【</a:t>
            </a:r>
            <a:r>
              <a:rPr kumimoji="1" lang="ja-JP" altLang="en-US" sz="1200">
                <a:solidFill>
                  <a:sysClr val="windowText" lastClr="000000"/>
                </a:solidFill>
                <a:latin typeface="+mj-ea"/>
                <a:ea typeface="+mj-ea"/>
              </a:rPr>
              <a:t>拠出金</a:t>
            </a:r>
            <a:r>
              <a:rPr kumimoji="1" lang="en-US" altLang="ja-JP" sz="1200">
                <a:solidFill>
                  <a:sysClr val="windowText" lastClr="000000"/>
                </a:solidFill>
                <a:latin typeface="+mj-ea"/>
                <a:ea typeface="+mj-ea"/>
              </a:rPr>
              <a:t>】</a:t>
            </a:r>
          </a:p>
          <a:p>
            <a:pPr algn="ctr"/>
            <a:r>
              <a:rPr kumimoji="1" lang="en-US" altLang="ja-JP" sz="1200">
                <a:solidFill>
                  <a:sysClr val="windowText" lastClr="000000"/>
                </a:solidFill>
                <a:latin typeface="+mj-ea"/>
                <a:ea typeface="+mj-ea"/>
              </a:rPr>
              <a:t>A</a:t>
            </a:r>
            <a:r>
              <a:rPr kumimoji="1" lang="ja-JP" altLang="en-US" sz="1200">
                <a:solidFill>
                  <a:sysClr val="windowText" lastClr="000000"/>
                </a:solidFill>
                <a:latin typeface="+mj-ea"/>
                <a:ea typeface="+mj-ea"/>
              </a:rPr>
              <a:t>．国連薬物犯罪事務所（</a:t>
            </a:r>
            <a:r>
              <a:rPr kumimoji="1" lang="en-US" altLang="ja-JP" sz="1200">
                <a:solidFill>
                  <a:sysClr val="windowText" lastClr="000000"/>
                </a:solidFill>
                <a:latin typeface="+mj-ea"/>
                <a:ea typeface="+mj-ea"/>
              </a:rPr>
              <a:t>UNODC</a:t>
            </a:r>
            <a:r>
              <a:rPr kumimoji="1" lang="ja-JP" altLang="en-US" sz="1200">
                <a:solidFill>
                  <a:sysClr val="windowText" lastClr="000000"/>
                </a:solidFill>
                <a:latin typeface="+mj-ea"/>
                <a:ea typeface="+mj-ea"/>
              </a:rPr>
              <a:t>）</a:t>
            </a:r>
            <a:endParaRPr kumimoji="1" lang="en-US" altLang="ja-JP" sz="1200">
              <a:solidFill>
                <a:sysClr val="windowText" lastClr="000000"/>
              </a:solidFill>
              <a:latin typeface="+mj-ea"/>
              <a:ea typeface="+mj-ea"/>
            </a:endParaRPr>
          </a:p>
          <a:p>
            <a:pPr algn="ctr"/>
            <a:r>
              <a:rPr kumimoji="1" lang="en-US" altLang="ja-JP" sz="1200">
                <a:solidFill>
                  <a:sysClr val="windowText" lastClr="000000"/>
                </a:solidFill>
                <a:latin typeface="+mj-ea"/>
                <a:ea typeface="+mj-ea"/>
              </a:rPr>
              <a:t>【</a:t>
            </a:r>
            <a:r>
              <a:rPr kumimoji="1" lang="ja-JP" altLang="en-US" sz="1200">
                <a:solidFill>
                  <a:sysClr val="windowText" lastClr="000000"/>
                </a:solidFill>
                <a:latin typeface="+mj-ea"/>
                <a:ea typeface="+mj-ea"/>
              </a:rPr>
              <a:t>２９０百万円</a:t>
            </a:r>
            <a:r>
              <a:rPr kumimoji="1" lang="en-US" altLang="ja-JP" sz="1200">
                <a:solidFill>
                  <a:sysClr val="windowText" lastClr="000000"/>
                </a:solidFill>
                <a:latin typeface="+mj-ea"/>
                <a:ea typeface="+mj-ea"/>
              </a:rPr>
              <a:t>】</a:t>
            </a:r>
            <a:endParaRPr kumimoji="1" lang="ja-JP" altLang="en-US" sz="1200">
              <a:solidFill>
                <a:sysClr val="windowText" lastClr="000000"/>
              </a:solidFill>
              <a:latin typeface="+mj-ea"/>
              <a:ea typeface="+mj-ea"/>
            </a:endParaRPr>
          </a:p>
        </xdr:txBody>
      </xdr:sp>
      <xdr:sp macro="" textlink="">
        <xdr:nvSpPr>
          <xdr:cNvPr id="11" name="大かっこ 10"/>
          <xdr:cNvSpPr/>
        </xdr:nvSpPr>
        <xdr:spPr bwMode="auto">
          <a:xfrm>
            <a:off x="5741985" y="40243000"/>
            <a:ext cx="2597525" cy="1011349"/>
          </a:xfrm>
          <a:prstGeom prst="bracketPair">
            <a:avLst/>
          </a:prstGeom>
          <a:solidFill>
            <a:schemeClr val="bg1"/>
          </a:solidFill>
          <a:ln w="25400" cmpd="sng">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ts val="1200"/>
              </a:lnSpc>
              <a:spcBef>
                <a:spcPts val="0"/>
              </a:spcBef>
              <a:spcAft>
                <a:spcPts val="0"/>
              </a:spcAft>
              <a:buClrTx/>
              <a:buSzTx/>
              <a:buFontTx/>
              <a:buNone/>
              <a:tabLst/>
              <a:defRPr/>
            </a:pPr>
            <a:r>
              <a:rPr lang="ja-JP" altLang="en-US" sz="1100"/>
              <a:t>国連の会議を国連本部又は国連事務所に代えてホストする場合</a:t>
            </a:r>
            <a:r>
              <a:rPr lang="en-US" altLang="ja-JP" sz="1100"/>
              <a:t>､</a:t>
            </a:r>
            <a:r>
              <a:rPr lang="ja-JP" altLang="en-US" sz="1100"/>
              <a:t>同会議の運営等にあたる国連職員の旅費</a:t>
            </a:r>
            <a:r>
              <a:rPr lang="en-US" altLang="ja-JP" sz="1100"/>
              <a:t>､</a:t>
            </a:r>
            <a:r>
              <a:rPr lang="ja-JP" altLang="en-US" sz="1100"/>
              <a:t>日当</a:t>
            </a:r>
            <a:r>
              <a:rPr lang="en-US" altLang="ja-JP" sz="1100"/>
              <a:t>､</a:t>
            </a:r>
            <a:r>
              <a:rPr lang="ja-JP" altLang="en-US" sz="1100"/>
              <a:t>文書等の運送費等に係る経費（追加経費）</a:t>
            </a:r>
          </a:p>
        </xdr:txBody>
      </xdr:sp>
      <xdr:cxnSp macro="">
        <xdr:nvCxnSpPr>
          <xdr:cNvPr id="12" name="直線矢印コネクタ 11"/>
          <xdr:cNvCxnSpPr/>
        </xdr:nvCxnSpPr>
        <xdr:spPr>
          <a:xfrm>
            <a:off x="4489936" y="39642010"/>
            <a:ext cx="1189610" cy="8"/>
          </a:xfrm>
          <a:prstGeom prst="straightConnector1">
            <a:avLst/>
          </a:prstGeom>
          <a:ln>
            <a:tailEnd type="arrow"/>
          </a:ln>
          <a:effectLst/>
        </xdr:spPr>
        <xdr:style>
          <a:lnRef idx="2">
            <a:schemeClr val="dk1"/>
          </a:lnRef>
          <a:fillRef idx="0">
            <a:schemeClr val="dk1"/>
          </a:fillRef>
          <a:effectRef idx="1">
            <a:schemeClr val="dk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t="s">
        <v>515</v>
      </c>
      <c r="AP2" s="219"/>
      <c r="AQ2" s="219"/>
      <c r="AR2" s="79" t="str">
        <f>IF(OR(AO2="　", AO2=""), "", "-")</f>
        <v>-</v>
      </c>
      <c r="AS2" s="220">
        <v>20</v>
      </c>
      <c r="AT2" s="220"/>
      <c r="AU2" s="220"/>
      <c r="AV2" s="52" t="str">
        <f>IF(AW2="", "", "-")</f>
        <v/>
      </c>
      <c r="AW2" s="397"/>
      <c r="AX2" s="397"/>
    </row>
    <row r="3" spans="1:50" ht="21" customHeight="1" thickBot="1">
      <c r="A3" s="523" t="s">
        <v>544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570</v>
      </c>
      <c r="AK3" s="525"/>
      <c r="AL3" s="525"/>
      <c r="AM3" s="525"/>
      <c r="AN3" s="525"/>
      <c r="AO3" s="525"/>
      <c r="AP3" s="525"/>
      <c r="AQ3" s="525"/>
      <c r="AR3" s="525"/>
      <c r="AS3" s="525"/>
      <c r="AT3" s="525"/>
      <c r="AU3" s="525"/>
      <c r="AV3" s="525"/>
      <c r="AW3" s="525"/>
      <c r="AX3" s="24" t="s">
        <v>65</v>
      </c>
    </row>
    <row r="4" spans="1:50" ht="24.75" customHeight="1">
      <c r="A4" s="722" t="s">
        <v>25</v>
      </c>
      <c r="B4" s="723"/>
      <c r="C4" s="723"/>
      <c r="D4" s="723"/>
      <c r="E4" s="723"/>
      <c r="F4" s="723"/>
      <c r="G4" s="698" t="s">
        <v>603</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571</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c r="A5" s="708" t="s">
        <v>67</v>
      </c>
      <c r="B5" s="709"/>
      <c r="C5" s="709"/>
      <c r="D5" s="709"/>
      <c r="E5" s="709"/>
      <c r="F5" s="710"/>
      <c r="G5" s="558" t="s">
        <v>513</v>
      </c>
      <c r="H5" s="559"/>
      <c r="I5" s="559"/>
      <c r="J5" s="559"/>
      <c r="K5" s="559"/>
      <c r="L5" s="559"/>
      <c r="M5" s="560" t="s">
        <v>66</v>
      </c>
      <c r="N5" s="561"/>
      <c r="O5" s="561"/>
      <c r="P5" s="561"/>
      <c r="Q5" s="561"/>
      <c r="R5" s="562"/>
      <c r="S5" s="563" t="s">
        <v>81</v>
      </c>
      <c r="T5" s="559"/>
      <c r="U5" s="559"/>
      <c r="V5" s="559"/>
      <c r="W5" s="559"/>
      <c r="X5" s="564"/>
      <c r="Y5" s="714" t="s">
        <v>3</v>
      </c>
      <c r="Z5" s="715"/>
      <c r="AA5" s="715"/>
      <c r="AB5" s="715"/>
      <c r="AC5" s="715"/>
      <c r="AD5" s="716"/>
      <c r="AE5" s="717" t="s">
        <v>572</v>
      </c>
      <c r="AF5" s="717"/>
      <c r="AG5" s="717"/>
      <c r="AH5" s="717"/>
      <c r="AI5" s="717"/>
      <c r="AJ5" s="717"/>
      <c r="AK5" s="717"/>
      <c r="AL5" s="717"/>
      <c r="AM5" s="717"/>
      <c r="AN5" s="717"/>
      <c r="AO5" s="717"/>
      <c r="AP5" s="718"/>
      <c r="AQ5" s="719" t="s">
        <v>573</v>
      </c>
      <c r="AR5" s="720"/>
      <c r="AS5" s="720"/>
      <c r="AT5" s="720"/>
      <c r="AU5" s="720"/>
      <c r="AV5" s="720"/>
      <c r="AW5" s="720"/>
      <c r="AX5" s="721"/>
    </row>
    <row r="6" spans="1:50" ht="39" customHeight="1">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c r="A7" s="826" t="s">
        <v>22</v>
      </c>
      <c r="B7" s="827"/>
      <c r="C7" s="827"/>
      <c r="D7" s="827"/>
      <c r="E7" s="827"/>
      <c r="F7" s="828"/>
      <c r="G7" s="829" t="s">
        <v>575</v>
      </c>
      <c r="H7" s="830"/>
      <c r="I7" s="830"/>
      <c r="J7" s="830"/>
      <c r="K7" s="830"/>
      <c r="L7" s="830"/>
      <c r="M7" s="830"/>
      <c r="N7" s="830"/>
      <c r="O7" s="830"/>
      <c r="P7" s="830"/>
      <c r="Q7" s="830"/>
      <c r="R7" s="830"/>
      <c r="S7" s="830"/>
      <c r="T7" s="830"/>
      <c r="U7" s="830"/>
      <c r="V7" s="830"/>
      <c r="W7" s="830"/>
      <c r="X7" s="831"/>
      <c r="Y7" s="395" t="s">
        <v>516</v>
      </c>
      <c r="Z7" s="296"/>
      <c r="AA7" s="296"/>
      <c r="AB7" s="296"/>
      <c r="AC7" s="296"/>
      <c r="AD7" s="396"/>
      <c r="AE7" s="383" t="s">
        <v>634</v>
      </c>
      <c r="AF7" s="384"/>
      <c r="AG7" s="384"/>
      <c r="AH7" s="384"/>
      <c r="AI7" s="384"/>
      <c r="AJ7" s="384"/>
      <c r="AK7" s="384"/>
      <c r="AL7" s="384"/>
      <c r="AM7" s="384"/>
      <c r="AN7" s="384"/>
      <c r="AO7" s="384"/>
      <c r="AP7" s="384"/>
      <c r="AQ7" s="384"/>
      <c r="AR7" s="384"/>
      <c r="AS7" s="384"/>
      <c r="AT7" s="384"/>
      <c r="AU7" s="384"/>
      <c r="AV7" s="384"/>
      <c r="AW7" s="384"/>
      <c r="AX7" s="385"/>
    </row>
    <row r="8" spans="1:50" ht="53.25" customHeight="1">
      <c r="A8" s="826" t="s">
        <v>378</v>
      </c>
      <c r="B8" s="827"/>
      <c r="C8" s="827"/>
      <c r="D8" s="827"/>
      <c r="E8" s="827"/>
      <c r="F8" s="828"/>
      <c r="G8" s="223" t="str">
        <f>入力規則等!A28</f>
        <v>-</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38"/>
    </row>
    <row r="9" spans="1:50" ht="58.5" customHeight="1">
      <c r="A9" s="145" t="s">
        <v>23</v>
      </c>
      <c r="B9" s="146"/>
      <c r="C9" s="146"/>
      <c r="D9" s="146"/>
      <c r="E9" s="146"/>
      <c r="F9" s="146"/>
      <c r="G9" s="572" t="s">
        <v>604</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c r="A10" s="739" t="s">
        <v>30</v>
      </c>
      <c r="B10" s="740"/>
      <c r="C10" s="740"/>
      <c r="D10" s="740"/>
      <c r="E10" s="740"/>
      <c r="F10" s="740"/>
      <c r="G10" s="672" t="s">
        <v>605</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c r="A11" s="739" t="s">
        <v>5</v>
      </c>
      <c r="B11" s="740"/>
      <c r="C11" s="740"/>
      <c r="D11" s="740"/>
      <c r="E11" s="740"/>
      <c r="F11" s="748"/>
      <c r="G11" s="711" t="str">
        <f>入力規則等!P10</f>
        <v>その他</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c r="A12" s="139" t="s">
        <v>24</v>
      </c>
      <c r="B12" s="140"/>
      <c r="C12" s="140"/>
      <c r="D12" s="140"/>
      <c r="E12" s="140"/>
      <c r="F12" s="141"/>
      <c r="G12" s="678"/>
      <c r="H12" s="679"/>
      <c r="I12" s="679"/>
      <c r="J12" s="679"/>
      <c r="K12" s="679"/>
      <c r="L12" s="679"/>
      <c r="M12" s="679"/>
      <c r="N12" s="679"/>
      <c r="O12" s="679"/>
      <c r="P12" s="303" t="s">
        <v>535</v>
      </c>
      <c r="Q12" s="298"/>
      <c r="R12" s="298"/>
      <c r="S12" s="298"/>
      <c r="T12" s="298"/>
      <c r="U12" s="298"/>
      <c r="V12" s="299"/>
      <c r="W12" s="303" t="s">
        <v>532</v>
      </c>
      <c r="X12" s="298"/>
      <c r="Y12" s="298"/>
      <c r="Z12" s="298"/>
      <c r="AA12" s="298"/>
      <c r="AB12" s="298"/>
      <c r="AC12" s="299"/>
      <c r="AD12" s="303" t="s">
        <v>527</v>
      </c>
      <c r="AE12" s="298"/>
      <c r="AF12" s="298"/>
      <c r="AG12" s="298"/>
      <c r="AH12" s="298"/>
      <c r="AI12" s="298"/>
      <c r="AJ12" s="299"/>
      <c r="AK12" s="303" t="s">
        <v>520</v>
      </c>
      <c r="AL12" s="298"/>
      <c r="AM12" s="298"/>
      <c r="AN12" s="298"/>
      <c r="AO12" s="298"/>
      <c r="AP12" s="298"/>
      <c r="AQ12" s="299"/>
      <c r="AR12" s="303" t="s">
        <v>518</v>
      </c>
      <c r="AS12" s="298"/>
      <c r="AT12" s="298"/>
      <c r="AU12" s="298"/>
      <c r="AV12" s="298"/>
      <c r="AW12" s="298"/>
      <c r="AX12" s="741"/>
    </row>
    <row r="13" spans="1:50" ht="21" customHeight="1">
      <c r="A13" s="142"/>
      <c r="B13" s="143"/>
      <c r="C13" s="143"/>
      <c r="D13" s="143"/>
      <c r="E13" s="143"/>
      <c r="F13" s="144"/>
      <c r="G13" s="742" t="s">
        <v>6</v>
      </c>
      <c r="H13" s="743"/>
      <c r="I13" s="635" t="s">
        <v>7</v>
      </c>
      <c r="J13" s="636"/>
      <c r="K13" s="636"/>
      <c r="L13" s="636"/>
      <c r="M13" s="636"/>
      <c r="N13" s="636"/>
      <c r="O13" s="637"/>
      <c r="P13" s="108" t="s">
        <v>576</v>
      </c>
      <c r="Q13" s="109"/>
      <c r="R13" s="109"/>
      <c r="S13" s="109"/>
      <c r="T13" s="109"/>
      <c r="U13" s="109"/>
      <c r="V13" s="110"/>
      <c r="W13" s="108" t="s">
        <v>576</v>
      </c>
      <c r="X13" s="109"/>
      <c r="Y13" s="109"/>
      <c r="Z13" s="109"/>
      <c r="AA13" s="109"/>
      <c r="AB13" s="109"/>
      <c r="AC13" s="110"/>
      <c r="AD13" s="108" t="s">
        <v>578</v>
      </c>
      <c r="AE13" s="109"/>
      <c r="AF13" s="109"/>
      <c r="AG13" s="109"/>
      <c r="AH13" s="109"/>
      <c r="AI13" s="109"/>
      <c r="AJ13" s="110"/>
      <c r="AK13" s="108">
        <v>290</v>
      </c>
      <c r="AL13" s="109"/>
      <c r="AM13" s="109"/>
      <c r="AN13" s="109"/>
      <c r="AO13" s="109"/>
      <c r="AP13" s="109"/>
      <c r="AQ13" s="110"/>
      <c r="AR13" s="105" t="s">
        <v>624</v>
      </c>
      <c r="AS13" s="106"/>
      <c r="AT13" s="106"/>
      <c r="AU13" s="106"/>
      <c r="AV13" s="106"/>
      <c r="AW13" s="106"/>
      <c r="AX13" s="394"/>
    </row>
    <row r="14" spans="1:50" ht="21" customHeight="1">
      <c r="A14" s="142"/>
      <c r="B14" s="143"/>
      <c r="C14" s="143"/>
      <c r="D14" s="143"/>
      <c r="E14" s="143"/>
      <c r="F14" s="144"/>
      <c r="G14" s="744"/>
      <c r="H14" s="745"/>
      <c r="I14" s="575" t="s">
        <v>8</v>
      </c>
      <c r="J14" s="629"/>
      <c r="K14" s="629"/>
      <c r="L14" s="629"/>
      <c r="M14" s="629"/>
      <c r="N14" s="629"/>
      <c r="O14" s="630"/>
      <c r="P14" s="108" t="s">
        <v>576</v>
      </c>
      <c r="Q14" s="109"/>
      <c r="R14" s="109"/>
      <c r="S14" s="109"/>
      <c r="T14" s="109"/>
      <c r="U14" s="109"/>
      <c r="V14" s="110"/>
      <c r="W14" s="108" t="s">
        <v>576</v>
      </c>
      <c r="X14" s="109"/>
      <c r="Y14" s="109"/>
      <c r="Z14" s="109"/>
      <c r="AA14" s="109"/>
      <c r="AB14" s="109"/>
      <c r="AC14" s="110"/>
      <c r="AD14" s="108" t="s">
        <v>576</v>
      </c>
      <c r="AE14" s="109"/>
      <c r="AF14" s="109"/>
      <c r="AG14" s="109"/>
      <c r="AH14" s="109"/>
      <c r="AI14" s="109"/>
      <c r="AJ14" s="110"/>
      <c r="AK14" s="108" t="s">
        <v>576</v>
      </c>
      <c r="AL14" s="109"/>
      <c r="AM14" s="109"/>
      <c r="AN14" s="109"/>
      <c r="AO14" s="109"/>
      <c r="AP14" s="109"/>
      <c r="AQ14" s="110"/>
      <c r="AR14" s="662"/>
      <c r="AS14" s="662"/>
      <c r="AT14" s="662"/>
      <c r="AU14" s="662"/>
      <c r="AV14" s="662"/>
      <c r="AW14" s="662"/>
      <c r="AX14" s="663"/>
    </row>
    <row r="15" spans="1:50" ht="21" customHeight="1">
      <c r="A15" s="142"/>
      <c r="B15" s="143"/>
      <c r="C15" s="143"/>
      <c r="D15" s="143"/>
      <c r="E15" s="143"/>
      <c r="F15" s="144"/>
      <c r="G15" s="744"/>
      <c r="H15" s="745"/>
      <c r="I15" s="575" t="s">
        <v>51</v>
      </c>
      <c r="J15" s="576"/>
      <c r="K15" s="576"/>
      <c r="L15" s="576"/>
      <c r="M15" s="576"/>
      <c r="N15" s="576"/>
      <c r="O15" s="577"/>
      <c r="P15" s="108" t="s">
        <v>576</v>
      </c>
      <c r="Q15" s="109"/>
      <c r="R15" s="109"/>
      <c r="S15" s="109"/>
      <c r="T15" s="109"/>
      <c r="U15" s="109"/>
      <c r="V15" s="110"/>
      <c r="W15" s="108" t="s">
        <v>576</v>
      </c>
      <c r="X15" s="109"/>
      <c r="Y15" s="109"/>
      <c r="Z15" s="109"/>
      <c r="AA15" s="109"/>
      <c r="AB15" s="109"/>
      <c r="AC15" s="110"/>
      <c r="AD15" s="108" t="s">
        <v>576</v>
      </c>
      <c r="AE15" s="109"/>
      <c r="AF15" s="109"/>
      <c r="AG15" s="109"/>
      <c r="AH15" s="109"/>
      <c r="AI15" s="109"/>
      <c r="AJ15" s="110"/>
      <c r="AK15" s="108" t="s">
        <v>576</v>
      </c>
      <c r="AL15" s="109"/>
      <c r="AM15" s="109"/>
      <c r="AN15" s="109"/>
      <c r="AO15" s="109"/>
      <c r="AP15" s="109"/>
      <c r="AQ15" s="110"/>
      <c r="AR15" s="108">
        <v>0</v>
      </c>
      <c r="AS15" s="109"/>
      <c r="AT15" s="109"/>
      <c r="AU15" s="109"/>
      <c r="AV15" s="109"/>
      <c r="AW15" s="109"/>
      <c r="AX15" s="628"/>
    </row>
    <row r="16" spans="1:50" ht="21" customHeight="1">
      <c r="A16" s="142"/>
      <c r="B16" s="143"/>
      <c r="C16" s="143"/>
      <c r="D16" s="143"/>
      <c r="E16" s="143"/>
      <c r="F16" s="144"/>
      <c r="G16" s="744"/>
      <c r="H16" s="745"/>
      <c r="I16" s="575" t="s">
        <v>52</v>
      </c>
      <c r="J16" s="576"/>
      <c r="K16" s="576"/>
      <c r="L16" s="576"/>
      <c r="M16" s="576"/>
      <c r="N16" s="576"/>
      <c r="O16" s="577"/>
      <c r="P16" s="108" t="s">
        <v>576</v>
      </c>
      <c r="Q16" s="109"/>
      <c r="R16" s="109"/>
      <c r="S16" s="109"/>
      <c r="T16" s="109"/>
      <c r="U16" s="109"/>
      <c r="V16" s="110"/>
      <c r="W16" s="108" t="s">
        <v>576</v>
      </c>
      <c r="X16" s="109"/>
      <c r="Y16" s="109"/>
      <c r="Z16" s="109"/>
      <c r="AA16" s="109"/>
      <c r="AB16" s="109"/>
      <c r="AC16" s="110"/>
      <c r="AD16" s="108" t="s">
        <v>576</v>
      </c>
      <c r="AE16" s="109"/>
      <c r="AF16" s="109"/>
      <c r="AG16" s="109"/>
      <c r="AH16" s="109"/>
      <c r="AI16" s="109"/>
      <c r="AJ16" s="110"/>
      <c r="AK16" s="108" t="s">
        <v>576</v>
      </c>
      <c r="AL16" s="109"/>
      <c r="AM16" s="109"/>
      <c r="AN16" s="109"/>
      <c r="AO16" s="109"/>
      <c r="AP16" s="109"/>
      <c r="AQ16" s="110"/>
      <c r="AR16" s="675"/>
      <c r="AS16" s="676"/>
      <c r="AT16" s="676"/>
      <c r="AU16" s="676"/>
      <c r="AV16" s="676"/>
      <c r="AW16" s="676"/>
      <c r="AX16" s="677"/>
    </row>
    <row r="17" spans="1:50" ht="24.75" customHeight="1">
      <c r="A17" s="142"/>
      <c r="B17" s="143"/>
      <c r="C17" s="143"/>
      <c r="D17" s="143"/>
      <c r="E17" s="143"/>
      <c r="F17" s="144"/>
      <c r="G17" s="744"/>
      <c r="H17" s="745"/>
      <c r="I17" s="575" t="s">
        <v>50</v>
      </c>
      <c r="J17" s="629"/>
      <c r="K17" s="629"/>
      <c r="L17" s="629"/>
      <c r="M17" s="629"/>
      <c r="N17" s="629"/>
      <c r="O17" s="630"/>
      <c r="P17" s="108" t="s">
        <v>576</v>
      </c>
      <c r="Q17" s="109"/>
      <c r="R17" s="109"/>
      <c r="S17" s="109"/>
      <c r="T17" s="109"/>
      <c r="U17" s="109"/>
      <c r="V17" s="110"/>
      <c r="W17" s="108" t="s">
        <v>577</v>
      </c>
      <c r="X17" s="109"/>
      <c r="Y17" s="109"/>
      <c r="Z17" s="109"/>
      <c r="AA17" s="109"/>
      <c r="AB17" s="109"/>
      <c r="AC17" s="110"/>
      <c r="AD17" s="108" t="s">
        <v>576</v>
      </c>
      <c r="AE17" s="109"/>
      <c r="AF17" s="109"/>
      <c r="AG17" s="109"/>
      <c r="AH17" s="109"/>
      <c r="AI17" s="109"/>
      <c r="AJ17" s="110"/>
      <c r="AK17" s="108" t="s">
        <v>577</v>
      </c>
      <c r="AL17" s="109"/>
      <c r="AM17" s="109"/>
      <c r="AN17" s="109"/>
      <c r="AO17" s="109"/>
      <c r="AP17" s="109"/>
      <c r="AQ17" s="110"/>
      <c r="AR17" s="392"/>
      <c r="AS17" s="392"/>
      <c r="AT17" s="392"/>
      <c r="AU17" s="392"/>
      <c r="AV17" s="392"/>
      <c r="AW17" s="392"/>
      <c r="AX17" s="393"/>
    </row>
    <row r="18" spans="1:50" ht="24.75" customHeight="1">
      <c r="A18" s="142"/>
      <c r="B18" s="143"/>
      <c r="C18" s="143"/>
      <c r="D18" s="143"/>
      <c r="E18" s="143"/>
      <c r="F18" s="144"/>
      <c r="G18" s="746"/>
      <c r="H18" s="747"/>
      <c r="I18" s="734" t="s">
        <v>20</v>
      </c>
      <c r="J18" s="735"/>
      <c r="K18" s="735"/>
      <c r="L18" s="735"/>
      <c r="M18" s="735"/>
      <c r="N18" s="735"/>
      <c r="O18" s="736"/>
      <c r="P18" s="114">
        <f>SUM(P13:V17)</f>
        <v>0</v>
      </c>
      <c r="Q18" s="115"/>
      <c r="R18" s="115"/>
      <c r="S18" s="115"/>
      <c r="T18" s="115"/>
      <c r="U18" s="115"/>
      <c r="V18" s="116"/>
      <c r="W18" s="114">
        <f>SUM(W13:AC17)</f>
        <v>0</v>
      </c>
      <c r="X18" s="115"/>
      <c r="Y18" s="115"/>
      <c r="Z18" s="115"/>
      <c r="AA18" s="115"/>
      <c r="AB18" s="115"/>
      <c r="AC18" s="116"/>
      <c r="AD18" s="114">
        <f>SUM(AD13:AJ17)</f>
        <v>0</v>
      </c>
      <c r="AE18" s="115"/>
      <c r="AF18" s="115"/>
      <c r="AG18" s="115"/>
      <c r="AH18" s="115"/>
      <c r="AI18" s="115"/>
      <c r="AJ18" s="116"/>
      <c r="AK18" s="114">
        <f>SUM(AK13:AQ17)</f>
        <v>290</v>
      </c>
      <c r="AL18" s="115"/>
      <c r="AM18" s="115"/>
      <c r="AN18" s="115"/>
      <c r="AO18" s="115"/>
      <c r="AP18" s="115"/>
      <c r="AQ18" s="116"/>
      <c r="AR18" s="114">
        <f>SUM(AR13:AX17)</f>
        <v>0</v>
      </c>
      <c r="AS18" s="115"/>
      <c r="AT18" s="115"/>
      <c r="AU18" s="115"/>
      <c r="AV18" s="115"/>
      <c r="AW18" s="115"/>
      <c r="AX18" s="537"/>
    </row>
    <row r="19" spans="1:50" ht="24.75" customHeight="1">
      <c r="A19" s="142"/>
      <c r="B19" s="143"/>
      <c r="C19" s="143"/>
      <c r="D19" s="143"/>
      <c r="E19" s="143"/>
      <c r="F19" s="144"/>
      <c r="G19" s="535" t="s">
        <v>9</v>
      </c>
      <c r="H19" s="536"/>
      <c r="I19" s="536"/>
      <c r="J19" s="536"/>
      <c r="K19" s="536"/>
      <c r="L19" s="536"/>
      <c r="M19" s="536"/>
      <c r="N19" s="536"/>
      <c r="O19" s="536"/>
      <c r="P19" s="108">
        <v>0</v>
      </c>
      <c r="Q19" s="109"/>
      <c r="R19" s="109"/>
      <c r="S19" s="109"/>
      <c r="T19" s="109"/>
      <c r="U19" s="109"/>
      <c r="V19" s="110"/>
      <c r="W19" s="108">
        <v>0</v>
      </c>
      <c r="X19" s="109"/>
      <c r="Y19" s="109"/>
      <c r="Z19" s="109"/>
      <c r="AA19" s="109"/>
      <c r="AB19" s="109"/>
      <c r="AC19" s="110"/>
      <c r="AD19" s="108">
        <v>0</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c r="A20" s="142"/>
      <c r="B20" s="143"/>
      <c r="C20" s="143"/>
      <c r="D20" s="143"/>
      <c r="E20" s="143"/>
      <c r="F20" s="144"/>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t="str">
        <f t="shared" ref="AD20" si="1">IF(AD18=0, "-", SUM(AD19)/AD18)</f>
        <v>-</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c r="A21" s="145"/>
      <c r="B21" s="146"/>
      <c r="C21" s="146"/>
      <c r="D21" s="146"/>
      <c r="E21" s="146"/>
      <c r="F21" s="147"/>
      <c r="G21" s="926" t="s">
        <v>478</v>
      </c>
      <c r="H21" s="927"/>
      <c r="I21" s="927"/>
      <c r="J21" s="927"/>
      <c r="K21" s="927"/>
      <c r="L21" s="927"/>
      <c r="M21" s="927"/>
      <c r="N21" s="927"/>
      <c r="O21" s="927"/>
      <c r="P21" s="539" t="str">
        <f>IF(P19=0, "-", SUM(P19)/SUM(P13,P14))</f>
        <v>-</v>
      </c>
      <c r="Q21" s="539"/>
      <c r="R21" s="539"/>
      <c r="S21" s="539"/>
      <c r="T21" s="539"/>
      <c r="U21" s="539"/>
      <c r="V21" s="539"/>
      <c r="W21" s="539" t="str">
        <f t="shared" ref="W21" si="2">IF(W19=0, "-", SUM(W19)/SUM(W13,W14))</f>
        <v>-</v>
      </c>
      <c r="X21" s="539"/>
      <c r="Y21" s="539"/>
      <c r="Z21" s="539"/>
      <c r="AA21" s="539"/>
      <c r="AB21" s="539"/>
      <c r="AC21" s="539"/>
      <c r="AD21" s="539" t="str">
        <f t="shared" ref="AD21" si="3">IF(AD19=0, "-", SUM(AD19)/SUM(AD13,AD14))</f>
        <v>-</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c r="A23" s="201"/>
      <c r="B23" s="202"/>
      <c r="C23" s="202"/>
      <c r="D23" s="202"/>
      <c r="E23" s="202"/>
      <c r="F23" s="203"/>
      <c r="G23" s="186" t="s">
        <v>606</v>
      </c>
      <c r="H23" s="187"/>
      <c r="I23" s="187"/>
      <c r="J23" s="187"/>
      <c r="K23" s="187"/>
      <c r="L23" s="187"/>
      <c r="M23" s="187"/>
      <c r="N23" s="187"/>
      <c r="O23" s="188"/>
      <c r="P23" s="105">
        <v>290</v>
      </c>
      <c r="Q23" s="106"/>
      <c r="R23" s="106"/>
      <c r="S23" s="106"/>
      <c r="T23" s="106"/>
      <c r="U23" s="106"/>
      <c r="V23" s="107"/>
      <c r="W23" s="105" t="s">
        <v>625</v>
      </c>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t="e">
        <f>W29-SUM(W23:W27)</f>
        <v>#VALUE!</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c r="A29" s="204"/>
      <c r="B29" s="205"/>
      <c r="C29" s="205"/>
      <c r="D29" s="205"/>
      <c r="E29" s="205"/>
      <c r="F29" s="206"/>
      <c r="G29" s="195" t="s">
        <v>458</v>
      </c>
      <c r="H29" s="196"/>
      <c r="I29" s="196"/>
      <c r="J29" s="196"/>
      <c r="K29" s="196"/>
      <c r="L29" s="196"/>
      <c r="M29" s="196"/>
      <c r="N29" s="196"/>
      <c r="O29" s="197"/>
      <c r="P29" s="108">
        <f>AK13</f>
        <v>290</v>
      </c>
      <c r="Q29" s="109"/>
      <c r="R29" s="109"/>
      <c r="S29" s="109"/>
      <c r="T29" s="109"/>
      <c r="U29" s="109"/>
      <c r="V29" s="110"/>
      <c r="W29" s="227" t="str">
        <f>AR13</f>
        <v>-</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c r="A30" s="509" t="s">
        <v>473</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536</v>
      </c>
      <c r="AF30" s="387"/>
      <c r="AG30" s="387"/>
      <c r="AH30" s="388"/>
      <c r="AI30" s="386" t="s">
        <v>533</v>
      </c>
      <c r="AJ30" s="387"/>
      <c r="AK30" s="387"/>
      <c r="AL30" s="388"/>
      <c r="AM30" s="389" t="s">
        <v>528</v>
      </c>
      <c r="AN30" s="389"/>
      <c r="AO30" s="389"/>
      <c r="AP30" s="386"/>
      <c r="AQ30" s="638" t="s">
        <v>354</v>
      </c>
      <c r="AR30" s="639"/>
      <c r="AS30" s="639"/>
      <c r="AT30" s="640"/>
      <c r="AU30" s="390" t="s">
        <v>253</v>
      </c>
      <c r="AV30" s="390"/>
      <c r="AW30" s="390"/>
      <c r="AX30" s="391"/>
    </row>
    <row r="31" spans="1:50" ht="18.75" customHeight="1">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t="s">
        <v>609</v>
      </c>
      <c r="AR31" s="136"/>
      <c r="AS31" s="137" t="s">
        <v>355</v>
      </c>
      <c r="AT31" s="172"/>
      <c r="AU31" s="271">
        <v>2</v>
      </c>
      <c r="AV31" s="271"/>
      <c r="AW31" s="379" t="s">
        <v>300</v>
      </c>
      <c r="AX31" s="380"/>
    </row>
    <row r="32" spans="1:50" ht="23.25" customHeight="1">
      <c r="A32" s="515"/>
      <c r="B32" s="513"/>
      <c r="C32" s="513"/>
      <c r="D32" s="513"/>
      <c r="E32" s="513"/>
      <c r="F32" s="514"/>
      <c r="G32" s="540" t="s">
        <v>607</v>
      </c>
      <c r="H32" s="541"/>
      <c r="I32" s="541"/>
      <c r="J32" s="541"/>
      <c r="K32" s="541"/>
      <c r="L32" s="541"/>
      <c r="M32" s="541"/>
      <c r="N32" s="541"/>
      <c r="O32" s="542"/>
      <c r="P32" s="161" t="s">
        <v>608</v>
      </c>
      <c r="Q32" s="161"/>
      <c r="R32" s="161"/>
      <c r="S32" s="161"/>
      <c r="T32" s="161"/>
      <c r="U32" s="161"/>
      <c r="V32" s="161"/>
      <c r="W32" s="161"/>
      <c r="X32" s="231"/>
      <c r="Y32" s="338" t="s">
        <v>12</v>
      </c>
      <c r="Z32" s="549"/>
      <c r="AA32" s="550"/>
      <c r="AB32" s="551" t="s">
        <v>633</v>
      </c>
      <c r="AC32" s="551"/>
      <c r="AD32" s="551"/>
      <c r="AE32" s="364" t="s">
        <v>576</v>
      </c>
      <c r="AF32" s="365"/>
      <c r="AG32" s="365"/>
      <c r="AH32" s="365"/>
      <c r="AI32" s="364" t="s">
        <v>576</v>
      </c>
      <c r="AJ32" s="365"/>
      <c r="AK32" s="365"/>
      <c r="AL32" s="365"/>
      <c r="AM32" s="364" t="s">
        <v>577</v>
      </c>
      <c r="AN32" s="365"/>
      <c r="AO32" s="365"/>
      <c r="AP32" s="365"/>
      <c r="AQ32" s="111" t="s">
        <v>576</v>
      </c>
      <c r="AR32" s="112"/>
      <c r="AS32" s="112"/>
      <c r="AT32" s="113"/>
      <c r="AU32" s="365" t="s">
        <v>576</v>
      </c>
      <c r="AV32" s="365"/>
      <c r="AW32" s="365"/>
      <c r="AX32" s="367"/>
    </row>
    <row r="33" spans="1:50" ht="23.25" customHeight="1">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633</v>
      </c>
      <c r="AC33" s="522"/>
      <c r="AD33" s="522"/>
      <c r="AE33" s="364" t="s">
        <v>579</v>
      </c>
      <c r="AF33" s="365"/>
      <c r="AG33" s="365"/>
      <c r="AH33" s="365"/>
      <c r="AI33" s="364" t="s">
        <v>576</v>
      </c>
      <c r="AJ33" s="365"/>
      <c r="AK33" s="365"/>
      <c r="AL33" s="365"/>
      <c r="AM33" s="364" t="s">
        <v>576</v>
      </c>
      <c r="AN33" s="365"/>
      <c r="AO33" s="365"/>
      <c r="AP33" s="365"/>
      <c r="AQ33" s="111" t="s">
        <v>576</v>
      </c>
      <c r="AR33" s="112"/>
      <c r="AS33" s="112"/>
      <c r="AT33" s="113"/>
      <c r="AU33" s="365">
        <v>1</v>
      </c>
      <c r="AV33" s="365"/>
      <c r="AW33" s="365"/>
      <c r="AX33" s="367"/>
    </row>
    <row r="34" spans="1:50" ht="23.25" customHeight="1">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t="s">
        <v>576</v>
      </c>
      <c r="AF34" s="365"/>
      <c r="AG34" s="365"/>
      <c r="AH34" s="365"/>
      <c r="AI34" s="364" t="s">
        <v>576</v>
      </c>
      <c r="AJ34" s="365"/>
      <c r="AK34" s="365"/>
      <c r="AL34" s="365"/>
      <c r="AM34" s="364" t="s">
        <v>577</v>
      </c>
      <c r="AN34" s="365"/>
      <c r="AO34" s="365"/>
      <c r="AP34" s="365"/>
      <c r="AQ34" s="111" t="s">
        <v>576</v>
      </c>
      <c r="AR34" s="112"/>
      <c r="AS34" s="112"/>
      <c r="AT34" s="113"/>
      <c r="AU34" s="365" t="s">
        <v>580</v>
      </c>
      <c r="AV34" s="365"/>
      <c r="AW34" s="365"/>
      <c r="AX34" s="367"/>
    </row>
    <row r="35" spans="1:50" ht="23.25" customHeight="1">
      <c r="A35" s="897" t="s">
        <v>506</v>
      </c>
      <c r="B35" s="898"/>
      <c r="C35" s="898"/>
      <c r="D35" s="898"/>
      <c r="E35" s="898"/>
      <c r="F35" s="899"/>
      <c r="G35" s="903" t="s">
        <v>581</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thickBot="1">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hidden="1" customHeight="1">
      <c r="A37" s="641" t="s">
        <v>473</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536</v>
      </c>
      <c r="AF37" s="369"/>
      <c r="AG37" s="369"/>
      <c r="AH37" s="370"/>
      <c r="AI37" s="368" t="s">
        <v>533</v>
      </c>
      <c r="AJ37" s="369"/>
      <c r="AK37" s="369"/>
      <c r="AL37" s="370"/>
      <c r="AM37" s="375" t="s">
        <v>528</v>
      </c>
      <c r="AN37" s="375"/>
      <c r="AO37" s="375"/>
      <c r="AP37" s="368"/>
      <c r="AQ37" s="267" t="s">
        <v>354</v>
      </c>
      <c r="AR37" s="268"/>
      <c r="AS37" s="268"/>
      <c r="AT37" s="269"/>
      <c r="AU37" s="381" t="s">
        <v>253</v>
      </c>
      <c r="AV37" s="381"/>
      <c r="AW37" s="381"/>
      <c r="AX37" s="382"/>
    </row>
    <row r="38" spans="1:50" ht="18.75" hidden="1" customHeight="1">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8" t="s">
        <v>12</v>
      </c>
      <c r="Z39" s="549"/>
      <c r="AA39" s="550"/>
      <c r="AB39" s="551"/>
      <c r="AC39" s="551"/>
      <c r="AD39" s="55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c r="A42" s="897" t="s">
        <v>506</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hidden="1" customHeight="1">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c r="A44" s="641" t="s">
        <v>473</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536</v>
      </c>
      <c r="AF44" s="369"/>
      <c r="AG44" s="369"/>
      <c r="AH44" s="370"/>
      <c r="AI44" s="368" t="s">
        <v>533</v>
      </c>
      <c r="AJ44" s="369"/>
      <c r="AK44" s="369"/>
      <c r="AL44" s="370"/>
      <c r="AM44" s="375" t="s">
        <v>528</v>
      </c>
      <c r="AN44" s="375"/>
      <c r="AO44" s="375"/>
      <c r="AP44" s="368"/>
      <c r="AQ44" s="267" t="s">
        <v>354</v>
      </c>
      <c r="AR44" s="268"/>
      <c r="AS44" s="268"/>
      <c r="AT44" s="269"/>
      <c r="AU44" s="381" t="s">
        <v>253</v>
      </c>
      <c r="AV44" s="381"/>
      <c r="AW44" s="381"/>
      <c r="AX44" s="382"/>
    </row>
    <row r="45" spans="1:50" ht="18.75" hidden="1" customHeight="1">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c r="A49" s="897" t="s">
        <v>506</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c r="A51" s="512" t="s">
        <v>473</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536</v>
      </c>
      <c r="AF51" s="369"/>
      <c r="AG51" s="369"/>
      <c r="AH51" s="370"/>
      <c r="AI51" s="368" t="s">
        <v>533</v>
      </c>
      <c r="AJ51" s="369"/>
      <c r="AK51" s="369"/>
      <c r="AL51" s="370"/>
      <c r="AM51" s="375" t="s">
        <v>529</v>
      </c>
      <c r="AN51" s="375"/>
      <c r="AO51" s="375"/>
      <c r="AP51" s="368"/>
      <c r="AQ51" s="267" t="s">
        <v>354</v>
      </c>
      <c r="AR51" s="268"/>
      <c r="AS51" s="268"/>
      <c r="AT51" s="269"/>
      <c r="AU51" s="377" t="s">
        <v>253</v>
      </c>
      <c r="AV51" s="377"/>
      <c r="AW51" s="377"/>
      <c r="AX51" s="378"/>
    </row>
    <row r="52" spans="1:50" ht="18.75" hidden="1" customHeight="1">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c r="A56" s="897" t="s">
        <v>506</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c r="A58" s="512" t="s">
        <v>473</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537</v>
      </c>
      <c r="AF58" s="369"/>
      <c r="AG58" s="369"/>
      <c r="AH58" s="370"/>
      <c r="AI58" s="368" t="s">
        <v>533</v>
      </c>
      <c r="AJ58" s="369"/>
      <c r="AK58" s="369"/>
      <c r="AL58" s="370"/>
      <c r="AM58" s="375" t="s">
        <v>528</v>
      </c>
      <c r="AN58" s="375"/>
      <c r="AO58" s="375"/>
      <c r="AP58" s="368"/>
      <c r="AQ58" s="267" t="s">
        <v>354</v>
      </c>
      <c r="AR58" s="268"/>
      <c r="AS58" s="268"/>
      <c r="AT58" s="269"/>
      <c r="AU58" s="377" t="s">
        <v>253</v>
      </c>
      <c r="AV58" s="377"/>
      <c r="AW58" s="377"/>
      <c r="AX58" s="378"/>
    </row>
    <row r="59" spans="1:50" ht="18.75" hidden="1" customHeight="1">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c r="A63" s="897" t="s">
        <v>506</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c r="A65" s="858" t="s">
        <v>474</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469</v>
      </c>
      <c r="X65" s="870"/>
      <c r="Y65" s="873"/>
      <c r="Z65" s="873"/>
      <c r="AA65" s="874"/>
      <c r="AB65" s="867" t="s">
        <v>11</v>
      </c>
      <c r="AC65" s="863"/>
      <c r="AD65" s="864"/>
      <c r="AE65" s="368" t="s">
        <v>536</v>
      </c>
      <c r="AF65" s="369"/>
      <c r="AG65" s="369"/>
      <c r="AH65" s="370"/>
      <c r="AI65" s="368" t="s">
        <v>533</v>
      </c>
      <c r="AJ65" s="369"/>
      <c r="AK65" s="369"/>
      <c r="AL65" s="370"/>
      <c r="AM65" s="375" t="s">
        <v>528</v>
      </c>
      <c r="AN65" s="375"/>
      <c r="AO65" s="375"/>
      <c r="AP65" s="368"/>
      <c r="AQ65" s="867" t="s">
        <v>354</v>
      </c>
      <c r="AR65" s="863"/>
      <c r="AS65" s="863"/>
      <c r="AT65" s="864"/>
      <c r="AU65" s="976" t="s">
        <v>253</v>
      </c>
      <c r="AV65" s="976"/>
      <c r="AW65" s="976"/>
      <c r="AX65" s="977"/>
    </row>
    <row r="66" spans="1:50" ht="18.75" hidden="1" customHeight="1">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2"/>
      <c r="AF66" s="333"/>
      <c r="AG66" s="333"/>
      <c r="AH66" s="334"/>
      <c r="AI66" s="332"/>
      <c r="AJ66" s="333"/>
      <c r="AK66" s="333"/>
      <c r="AL66" s="334"/>
      <c r="AM66" s="376"/>
      <c r="AN66" s="376"/>
      <c r="AO66" s="376"/>
      <c r="AP66" s="332"/>
      <c r="AQ66" s="270"/>
      <c r="AR66" s="271"/>
      <c r="AS66" s="865" t="s">
        <v>355</v>
      </c>
      <c r="AT66" s="866"/>
      <c r="AU66" s="271"/>
      <c r="AV66" s="271"/>
      <c r="AW66" s="865" t="s">
        <v>472</v>
      </c>
      <c r="AX66" s="978"/>
    </row>
    <row r="67" spans="1:50" ht="23.25" hidden="1" customHeight="1">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496</v>
      </c>
      <c r="AC67" s="951"/>
      <c r="AD67" s="951"/>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496</v>
      </c>
      <c r="AC68" s="974"/>
      <c r="AD68" s="974"/>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497</v>
      </c>
      <c r="AC69" s="975"/>
      <c r="AD69" s="975"/>
      <c r="AE69" s="814"/>
      <c r="AF69" s="815"/>
      <c r="AG69" s="815"/>
      <c r="AH69" s="815"/>
      <c r="AI69" s="814"/>
      <c r="AJ69" s="815"/>
      <c r="AK69" s="815"/>
      <c r="AL69" s="815"/>
      <c r="AM69" s="814"/>
      <c r="AN69" s="815"/>
      <c r="AO69" s="815"/>
      <c r="AP69" s="815"/>
      <c r="AQ69" s="364"/>
      <c r="AR69" s="365"/>
      <c r="AS69" s="365"/>
      <c r="AT69" s="366"/>
      <c r="AU69" s="365"/>
      <c r="AV69" s="365"/>
      <c r="AW69" s="365"/>
      <c r="AX69" s="367"/>
    </row>
    <row r="70" spans="1:50" ht="23.25" hidden="1" customHeight="1">
      <c r="A70" s="851" t="s">
        <v>479</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495</v>
      </c>
      <c r="X70" s="944"/>
      <c r="Y70" s="949" t="s">
        <v>12</v>
      </c>
      <c r="Z70" s="949"/>
      <c r="AA70" s="950"/>
      <c r="AB70" s="951" t="s">
        <v>496</v>
      </c>
      <c r="AC70" s="951"/>
      <c r="AD70" s="951"/>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496</v>
      </c>
      <c r="AC71" s="974"/>
      <c r="AD71" s="974"/>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497</v>
      </c>
      <c r="AC72" s="975"/>
      <c r="AD72" s="975"/>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c r="A73" s="837" t="s">
        <v>474</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8" t="s">
        <v>536</v>
      </c>
      <c r="AF73" s="369"/>
      <c r="AG73" s="369"/>
      <c r="AH73" s="370"/>
      <c r="AI73" s="368" t="s">
        <v>533</v>
      </c>
      <c r="AJ73" s="369"/>
      <c r="AK73" s="369"/>
      <c r="AL73" s="370"/>
      <c r="AM73" s="375" t="s">
        <v>528</v>
      </c>
      <c r="AN73" s="375"/>
      <c r="AO73" s="375"/>
      <c r="AP73" s="368"/>
      <c r="AQ73" s="176" t="s">
        <v>354</v>
      </c>
      <c r="AR73" s="169"/>
      <c r="AS73" s="169"/>
      <c r="AT73" s="170"/>
      <c r="AU73" s="273" t="s">
        <v>253</v>
      </c>
      <c r="AV73" s="134"/>
      <c r="AW73" s="134"/>
      <c r="AX73" s="135"/>
    </row>
    <row r="74" spans="1:50" ht="18.75" hidden="1" customHeight="1">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c r="A78" s="911" t="s">
        <v>509</v>
      </c>
      <c r="B78" s="912"/>
      <c r="C78" s="912"/>
      <c r="D78" s="912"/>
      <c r="E78" s="909" t="s">
        <v>451</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468</v>
      </c>
      <c r="AP79" s="149"/>
      <c r="AQ79" s="149"/>
      <c r="AR79" s="81" t="s">
        <v>466</v>
      </c>
      <c r="AS79" s="148"/>
      <c r="AT79" s="149"/>
      <c r="AU79" s="149"/>
      <c r="AV79" s="149"/>
      <c r="AW79" s="149"/>
      <c r="AX79" s="150"/>
    </row>
    <row r="80" spans="1:50" ht="18.75" hidden="1" customHeight="1">
      <c r="A80" s="519" t="s">
        <v>266</v>
      </c>
      <c r="B80" s="846" t="s">
        <v>465</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561</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c r="A81" s="520"/>
      <c r="B81" s="849"/>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536</v>
      </c>
      <c r="AF85" s="369"/>
      <c r="AG85" s="369"/>
      <c r="AH85" s="370"/>
      <c r="AI85" s="368" t="s">
        <v>533</v>
      </c>
      <c r="AJ85" s="369"/>
      <c r="AK85" s="369"/>
      <c r="AL85" s="370"/>
      <c r="AM85" s="375" t="s">
        <v>528</v>
      </c>
      <c r="AN85" s="375"/>
      <c r="AO85" s="375"/>
      <c r="AP85" s="368"/>
      <c r="AQ85" s="176" t="s">
        <v>354</v>
      </c>
      <c r="AR85" s="169"/>
      <c r="AS85" s="169"/>
      <c r="AT85" s="170"/>
      <c r="AU85" s="373" t="s">
        <v>253</v>
      </c>
      <c r="AV85" s="373"/>
      <c r="AW85" s="373"/>
      <c r="AX85" s="374"/>
      <c r="AY85" s="10"/>
      <c r="AZ85" s="10"/>
      <c r="BA85" s="10"/>
      <c r="BB85" s="10"/>
      <c r="BC85" s="10"/>
    </row>
    <row r="86" spans="1:60" ht="18.75" hidden="1" customHeight="1">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536</v>
      </c>
      <c r="AF90" s="369"/>
      <c r="AG90" s="369"/>
      <c r="AH90" s="370"/>
      <c r="AI90" s="368" t="s">
        <v>533</v>
      </c>
      <c r="AJ90" s="369"/>
      <c r="AK90" s="369"/>
      <c r="AL90" s="370"/>
      <c r="AM90" s="375" t="s">
        <v>528</v>
      </c>
      <c r="AN90" s="375"/>
      <c r="AO90" s="375"/>
      <c r="AP90" s="368"/>
      <c r="AQ90" s="176" t="s">
        <v>354</v>
      </c>
      <c r="AR90" s="169"/>
      <c r="AS90" s="169"/>
      <c r="AT90" s="170"/>
      <c r="AU90" s="373" t="s">
        <v>253</v>
      </c>
      <c r="AV90" s="373"/>
      <c r="AW90" s="373"/>
      <c r="AX90" s="374"/>
    </row>
    <row r="91" spans="1:60" ht="18.75" hidden="1" customHeight="1">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536</v>
      </c>
      <c r="AF95" s="369"/>
      <c r="AG95" s="369"/>
      <c r="AH95" s="370"/>
      <c r="AI95" s="368" t="s">
        <v>533</v>
      </c>
      <c r="AJ95" s="369"/>
      <c r="AK95" s="369"/>
      <c r="AL95" s="370"/>
      <c r="AM95" s="375" t="s">
        <v>528</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c r="A100" s="832" t="s">
        <v>475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536</v>
      </c>
      <c r="AF100" s="824"/>
      <c r="AG100" s="824"/>
      <c r="AH100" s="825"/>
      <c r="AI100" s="823" t="s">
        <v>533</v>
      </c>
      <c r="AJ100" s="824"/>
      <c r="AK100" s="824"/>
      <c r="AL100" s="825"/>
      <c r="AM100" s="823" t="s">
        <v>529</v>
      </c>
      <c r="AN100" s="824"/>
      <c r="AO100" s="824"/>
      <c r="AP100" s="825"/>
      <c r="AQ100" s="928" t="s">
        <v>522</v>
      </c>
      <c r="AR100" s="929"/>
      <c r="AS100" s="929"/>
      <c r="AT100" s="930"/>
      <c r="AU100" s="928" t="s">
        <v>519</v>
      </c>
      <c r="AV100" s="929"/>
      <c r="AW100" s="929"/>
      <c r="AX100" s="931"/>
    </row>
    <row r="101" spans="1:60" ht="23.25" customHeight="1">
      <c r="A101" s="491"/>
      <c r="B101" s="492"/>
      <c r="C101" s="492"/>
      <c r="D101" s="492"/>
      <c r="E101" s="492"/>
      <c r="F101" s="493"/>
      <c r="G101" s="161" t="s">
        <v>610</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600</v>
      </c>
      <c r="AC101" s="551"/>
      <c r="AD101" s="551"/>
      <c r="AE101" s="364" t="s">
        <v>576</v>
      </c>
      <c r="AF101" s="365"/>
      <c r="AG101" s="365"/>
      <c r="AH101" s="366"/>
      <c r="AI101" s="364" t="s">
        <v>583</v>
      </c>
      <c r="AJ101" s="365"/>
      <c r="AK101" s="365"/>
      <c r="AL101" s="366"/>
      <c r="AM101" s="364" t="s">
        <v>576</v>
      </c>
      <c r="AN101" s="365"/>
      <c r="AO101" s="365"/>
      <c r="AP101" s="366"/>
      <c r="AQ101" s="364" t="s">
        <v>576</v>
      </c>
      <c r="AR101" s="365"/>
      <c r="AS101" s="365"/>
      <c r="AT101" s="366"/>
      <c r="AU101" s="364" t="s">
        <v>576</v>
      </c>
      <c r="AV101" s="365"/>
      <c r="AW101" s="365"/>
      <c r="AX101" s="366"/>
    </row>
    <row r="102" spans="1:60" ht="23.25" customHeight="1">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601</v>
      </c>
      <c r="AC102" s="551"/>
      <c r="AD102" s="551"/>
      <c r="AE102" s="358" t="s">
        <v>582</v>
      </c>
      <c r="AF102" s="358"/>
      <c r="AG102" s="358"/>
      <c r="AH102" s="358"/>
      <c r="AI102" s="358" t="s">
        <v>576</v>
      </c>
      <c r="AJ102" s="358"/>
      <c r="AK102" s="358"/>
      <c r="AL102" s="358"/>
      <c r="AM102" s="358" t="s">
        <v>576</v>
      </c>
      <c r="AN102" s="358"/>
      <c r="AO102" s="358"/>
      <c r="AP102" s="358"/>
      <c r="AQ102" s="814" t="s">
        <v>611</v>
      </c>
      <c r="AR102" s="815"/>
      <c r="AS102" s="815"/>
      <c r="AT102" s="816"/>
      <c r="AU102" s="814">
        <v>5000</v>
      </c>
      <c r="AV102" s="815"/>
      <c r="AW102" s="815"/>
      <c r="AX102" s="816"/>
    </row>
    <row r="103" spans="1:60" ht="31.5" hidden="1" customHeight="1">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536</v>
      </c>
      <c r="AF103" s="298"/>
      <c r="AG103" s="298"/>
      <c r="AH103" s="299"/>
      <c r="AI103" s="303" t="s">
        <v>533</v>
      </c>
      <c r="AJ103" s="298"/>
      <c r="AK103" s="298"/>
      <c r="AL103" s="299"/>
      <c r="AM103" s="303" t="s">
        <v>529</v>
      </c>
      <c r="AN103" s="298"/>
      <c r="AO103" s="298"/>
      <c r="AP103" s="299"/>
      <c r="AQ103" s="360" t="s">
        <v>522</v>
      </c>
      <c r="AR103" s="361"/>
      <c r="AS103" s="361"/>
      <c r="AT103" s="362"/>
      <c r="AU103" s="360" t="s">
        <v>519</v>
      </c>
      <c r="AV103" s="361"/>
      <c r="AW103" s="361"/>
      <c r="AX103" s="363"/>
    </row>
    <row r="104" spans="1:60" ht="23.25" hidden="1" customHeight="1">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4"/>
      <c r="AV105" s="815"/>
      <c r="AW105" s="815"/>
      <c r="AX105" s="816"/>
    </row>
    <row r="106" spans="1:60" ht="31.5" hidden="1" customHeight="1">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536</v>
      </c>
      <c r="AF106" s="298"/>
      <c r="AG106" s="298"/>
      <c r="AH106" s="299"/>
      <c r="AI106" s="303" t="s">
        <v>533</v>
      </c>
      <c r="AJ106" s="298"/>
      <c r="AK106" s="298"/>
      <c r="AL106" s="299"/>
      <c r="AM106" s="303" t="s">
        <v>528</v>
      </c>
      <c r="AN106" s="298"/>
      <c r="AO106" s="298"/>
      <c r="AP106" s="299"/>
      <c r="AQ106" s="360" t="s">
        <v>522</v>
      </c>
      <c r="AR106" s="361"/>
      <c r="AS106" s="361"/>
      <c r="AT106" s="362"/>
      <c r="AU106" s="360" t="s">
        <v>519</v>
      </c>
      <c r="AV106" s="361"/>
      <c r="AW106" s="361"/>
      <c r="AX106" s="363"/>
    </row>
    <row r="107" spans="1:60" ht="23.25" hidden="1" customHeight="1">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4"/>
      <c r="AV108" s="815"/>
      <c r="AW108" s="815"/>
      <c r="AX108" s="816"/>
    </row>
    <row r="109" spans="1:60" ht="31.5" hidden="1" customHeight="1">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536</v>
      </c>
      <c r="AF109" s="298"/>
      <c r="AG109" s="298"/>
      <c r="AH109" s="299"/>
      <c r="AI109" s="303" t="s">
        <v>533</v>
      </c>
      <c r="AJ109" s="298"/>
      <c r="AK109" s="298"/>
      <c r="AL109" s="299"/>
      <c r="AM109" s="303" t="s">
        <v>529</v>
      </c>
      <c r="AN109" s="298"/>
      <c r="AO109" s="298"/>
      <c r="AP109" s="299"/>
      <c r="AQ109" s="360" t="s">
        <v>522</v>
      </c>
      <c r="AR109" s="361"/>
      <c r="AS109" s="361"/>
      <c r="AT109" s="362"/>
      <c r="AU109" s="360" t="s">
        <v>519</v>
      </c>
      <c r="AV109" s="361"/>
      <c r="AW109" s="361"/>
      <c r="AX109" s="363"/>
    </row>
    <row r="110" spans="1:60" ht="23.25" hidden="1" customHeight="1">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4"/>
      <c r="AV111" s="815"/>
      <c r="AW111" s="815"/>
      <c r="AX111" s="816"/>
    </row>
    <row r="112" spans="1:60" ht="31.5" hidden="1" customHeight="1">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536</v>
      </c>
      <c r="AF112" s="298"/>
      <c r="AG112" s="298"/>
      <c r="AH112" s="299"/>
      <c r="AI112" s="303" t="s">
        <v>533</v>
      </c>
      <c r="AJ112" s="298"/>
      <c r="AK112" s="298"/>
      <c r="AL112" s="299"/>
      <c r="AM112" s="303" t="s">
        <v>528</v>
      </c>
      <c r="AN112" s="298"/>
      <c r="AO112" s="298"/>
      <c r="AP112" s="299"/>
      <c r="AQ112" s="360" t="s">
        <v>522</v>
      </c>
      <c r="AR112" s="361"/>
      <c r="AS112" s="361"/>
      <c r="AT112" s="362"/>
      <c r="AU112" s="360" t="s">
        <v>519</v>
      </c>
      <c r="AV112" s="361"/>
      <c r="AW112" s="361"/>
      <c r="AX112" s="363"/>
    </row>
    <row r="113" spans="1:50" ht="23.25" hidden="1" customHeight="1">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536</v>
      </c>
      <c r="AF115" s="298"/>
      <c r="AG115" s="298"/>
      <c r="AH115" s="299"/>
      <c r="AI115" s="303" t="s">
        <v>533</v>
      </c>
      <c r="AJ115" s="298"/>
      <c r="AK115" s="298"/>
      <c r="AL115" s="299"/>
      <c r="AM115" s="303" t="s">
        <v>528</v>
      </c>
      <c r="AN115" s="298"/>
      <c r="AO115" s="298"/>
      <c r="AP115" s="299"/>
      <c r="AQ115" s="335" t="s">
        <v>523</v>
      </c>
      <c r="AR115" s="336"/>
      <c r="AS115" s="336"/>
      <c r="AT115" s="336"/>
      <c r="AU115" s="336"/>
      <c r="AV115" s="336"/>
      <c r="AW115" s="336"/>
      <c r="AX115" s="337"/>
    </row>
    <row r="116" spans="1:50" ht="23.25" customHeight="1">
      <c r="A116" s="292"/>
      <c r="B116" s="293"/>
      <c r="C116" s="293"/>
      <c r="D116" s="293"/>
      <c r="E116" s="293"/>
      <c r="F116" s="294"/>
      <c r="G116" s="351" t="s">
        <v>621</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622</v>
      </c>
      <c r="AC116" s="301"/>
      <c r="AD116" s="302"/>
      <c r="AE116" s="358" t="s">
        <v>576</v>
      </c>
      <c r="AF116" s="358"/>
      <c r="AG116" s="358"/>
      <c r="AH116" s="358"/>
      <c r="AI116" s="358" t="s">
        <v>578</v>
      </c>
      <c r="AJ116" s="358"/>
      <c r="AK116" s="358"/>
      <c r="AL116" s="358"/>
      <c r="AM116" s="358" t="s">
        <v>576</v>
      </c>
      <c r="AN116" s="358"/>
      <c r="AO116" s="358"/>
      <c r="AP116" s="358"/>
      <c r="AQ116" s="364">
        <v>290</v>
      </c>
      <c r="AR116" s="365"/>
      <c r="AS116" s="365"/>
      <c r="AT116" s="365"/>
      <c r="AU116" s="365"/>
      <c r="AV116" s="365"/>
      <c r="AW116" s="365"/>
      <c r="AX116" s="367"/>
    </row>
    <row r="117" spans="1:50" ht="46.5" customHeight="1" thickBot="1">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622</v>
      </c>
      <c r="AC117" s="342"/>
      <c r="AD117" s="343"/>
      <c r="AE117" s="306" t="s">
        <v>576</v>
      </c>
      <c r="AF117" s="306"/>
      <c r="AG117" s="306"/>
      <c r="AH117" s="306"/>
      <c r="AI117" s="306" t="s">
        <v>584</v>
      </c>
      <c r="AJ117" s="306"/>
      <c r="AK117" s="306"/>
      <c r="AL117" s="306"/>
      <c r="AM117" s="306" t="s">
        <v>585</v>
      </c>
      <c r="AN117" s="306"/>
      <c r="AO117" s="306"/>
      <c r="AP117" s="306"/>
      <c r="AQ117" s="306" t="s">
        <v>623</v>
      </c>
      <c r="AR117" s="306"/>
      <c r="AS117" s="306"/>
      <c r="AT117" s="306"/>
      <c r="AU117" s="306"/>
      <c r="AV117" s="306"/>
      <c r="AW117" s="306"/>
      <c r="AX117" s="307"/>
    </row>
    <row r="118" spans="1:50" ht="23.25" hidden="1" customHeight="1">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536</v>
      </c>
      <c r="AF118" s="298"/>
      <c r="AG118" s="298"/>
      <c r="AH118" s="299"/>
      <c r="AI118" s="303" t="s">
        <v>533</v>
      </c>
      <c r="AJ118" s="298"/>
      <c r="AK118" s="298"/>
      <c r="AL118" s="299"/>
      <c r="AM118" s="303" t="s">
        <v>528</v>
      </c>
      <c r="AN118" s="298"/>
      <c r="AO118" s="298"/>
      <c r="AP118" s="299"/>
      <c r="AQ118" s="335" t="s">
        <v>523</v>
      </c>
      <c r="AR118" s="336"/>
      <c r="AS118" s="336"/>
      <c r="AT118" s="336"/>
      <c r="AU118" s="336"/>
      <c r="AV118" s="336"/>
      <c r="AW118" s="336"/>
      <c r="AX118" s="337"/>
    </row>
    <row r="119" spans="1:50" ht="23.25" hidden="1" customHeight="1">
      <c r="A119" s="292"/>
      <c r="B119" s="293"/>
      <c r="C119" s="293"/>
      <c r="D119" s="293"/>
      <c r="E119" s="293"/>
      <c r="F119" s="294"/>
      <c r="G119" s="351" t="s">
        <v>483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536</v>
      </c>
      <c r="AF121" s="298"/>
      <c r="AG121" s="298"/>
      <c r="AH121" s="299"/>
      <c r="AI121" s="303" t="s">
        <v>533</v>
      </c>
      <c r="AJ121" s="298"/>
      <c r="AK121" s="298"/>
      <c r="AL121" s="299"/>
      <c r="AM121" s="303" t="s">
        <v>528</v>
      </c>
      <c r="AN121" s="298"/>
      <c r="AO121" s="298"/>
      <c r="AP121" s="299"/>
      <c r="AQ121" s="335" t="s">
        <v>523</v>
      </c>
      <c r="AR121" s="336"/>
      <c r="AS121" s="336"/>
      <c r="AT121" s="336"/>
      <c r="AU121" s="336"/>
      <c r="AV121" s="336"/>
      <c r="AW121" s="336"/>
      <c r="AX121" s="337"/>
    </row>
    <row r="122" spans="1:50" ht="23.25" hidden="1" customHeight="1">
      <c r="A122" s="292"/>
      <c r="B122" s="293"/>
      <c r="C122" s="293"/>
      <c r="D122" s="293"/>
      <c r="E122" s="293"/>
      <c r="F122" s="294"/>
      <c r="G122" s="351" t="s">
        <v>484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537</v>
      </c>
      <c r="AF124" s="298"/>
      <c r="AG124" s="298"/>
      <c r="AH124" s="299"/>
      <c r="AI124" s="303" t="s">
        <v>533</v>
      </c>
      <c r="AJ124" s="298"/>
      <c r="AK124" s="298"/>
      <c r="AL124" s="299"/>
      <c r="AM124" s="303" t="s">
        <v>528</v>
      </c>
      <c r="AN124" s="298"/>
      <c r="AO124" s="298"/>
      <c r="AP124" s="299"/>
      <c r="AQ124" s="335" t="s">
        <v>523</v>
      </c>
      <c r="AR124" s="336"/>
      <c r="AS124" s="336"/>
      <c r="AT124" s="336"/>
      <c r="AU124" s="336"/>
      <c r="AV124" s="336"/>
      <c r="AW124" s="336"/>
      <c r="AX124" s="337"/>
    </row>
    <row r="125" spans="1:50" ht="23.25" hidden="1" customHeight="1">
      <c r="A125" s="292"/>
      <c r="B125" s="293"/>
      <c r="C125" s="293"/>
      <c r="D125" s="293"/>
      <c r="E125" s="293"/>
      <c r="F125" s="294"/>
      <c r="G125" s="351" t="s">
        <v>484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536</v>
      </c>
      <c r="AF127" s="298"/>
      <c r="AG127" s="298"/>
      <c r="AH127" s="299"/>
      <c r="AI127" s="303" t="s">
        <v>533</v>
      </c>
      <c r="AJ127" s="298"/>
      <c r="AK127" s="298"/>
      <c r="AL127" s="299"/>
      <c r="AM127" s="303" t="s">
        <v>528</v>
      </c>
      <c r="AN127" s="298"/>
      <c r="AO127" s="298"/>
      <c r="AP127" s="299"/>
      <c r="AQ127" s="335" t="s">
        <v>523</v>
      </c>
      <c r="AR127" s="336"/>
      <c r="AS127" s="336"/>
      <c r="AT127" s="336"/>
      <c r="AU127" s="336"/>
      <c r="AV127" s="336"/>
      <c r="AW127" s="336"/>
      <c r="AX127" s="337"/>
    </row>
    <row r="128" spans="1:50" ht="23.25" hidden="1" customHeight="1">
      <c r="A128" s="292"/>
      <c r="B128" s="293"/>
      <c r="C128" s="293"/>
      <c r="D128" s="293"/>
      <c r="E128" s="293"/>
      <c r="F128" s="294"/>
      <c r="G128" s="351" t="s">
        <v>484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c r="A130" s="993" t="s">
        <v>566</v>
      </c>
      <c r="B130" s="991"/>
      <c r="C130" s="990" t="s">
        <v>358</v>
      </c>
      <c r="D130" s="991"/>
      <c r="E130" s="308" t="s">
        <v>387</v>
      </c>
      <c r="F130" s="309"/>
      <c r="G130" s="310" t="s">
        <v>586</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c r="A131" s="994"/>
      <c r="B131" s="252"/>
      <c r="C131" s="251"/>
      <c r="D131" s="252"/>
      <c r="E131" s="238" t="s">
        <v>386</v>
      </c>
      <c r="F131" s="239"/>
      <c r="G131" s="235" t="s">
        <v>587</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536</v>
      </c>
      <c r="AF132" s="265"/>
      <c r="AG132" s="265"/>
      <c r="AH132" s="265"/>
      <c r="AI132" s="265" t="s">
        <v>533</v>
      </c>
      <c r="AJ132" s="265"/>
      <c r="AK132" s="265"/>
      <c r="AL132" s="265"/>
      <c r="AM132" s="265" t="s">
        <v>528</v>
      </c>
      <c r="AN132" s="265"/>
      <c r="AO132" s="265"/>
      <c r="AP132" s="267"/>
      <c r="AQ132" s="267" t="s">
        <v>354</v>
      </c>
      <c r="AR132" s="268"/>
      <c r="AS132" s="268"/>
      <c r="AT132" s="269"/>
      <c r="AU132" s="279" t="s">
        <v>370</v>
      </c>
      <c r="AV132" s="279"/>
      <c r="AW132" s="279"/>
      <c r="AX132" s="280"/>
    </row>
    <row r="133" spans="1:50" ht="18.75" customHeight="1">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576</v>
      </c>
      <c r="AR133" s="271"/>
      <c r="AS133" s="137" t="s">
        <v>355</v>
      </c>
      <c r="AT133" s="172"/>
      <c r="AU133" s="136">
        <v>2</v>
      </c>
      <c r="AV133" s="136"/>
      <c r="AW133" s="137" t="s">
        <v>300</v>
      </c>
      <c r="AX133" s="138"/>
    </row>
    <row r="134" spans="1:50" ht="39.75" customHeight="1">
      <c r="A134" s="994"/>
      <c r="B134" s="252"/>
      <c r="C134" s="251"/>
      <c r="D134" s="252"/>
      <c r="E134" s="251"/>
      <c r="F134" s="314"/>
      <c r="G134" s="230" t="s">
        <v>612</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602</v>
      </c>
      <c r="AC134" s="221"/>
      <c r="AD134" s="221"/>
      <c r="AE134" s="266" t="s">
        <v>576</v>
      </c>
      <c r="AF134" s="112"/>
      <c r="AG134" s="112"/>
      <c r="AH134" s="112"/>
      <c r="AI134" s="266" t="s">
        <v>589</v>
      </c>
      <c r="AJ134" s="112"/>
      <c r="AK134" s="112"/>
      <c r="AL134" s="112"/>
      <c r="AM134" s="266" t="s">
        <v>590</v>
      </c>
      <c r="AN134" s="112"/>
      <c r="AO134" s="112"/>
      <c r="AP134" s="112"/>
      <c r="AQ134" s="266" t="s">
        <v>576</v>
      </c>
      <c r="AR134" s="112"/>
      <c r="AS134" s="112"/>
      <c r="AT134" s="112"/>
      <c r="AU134" s="266" t="s">
        <v>591</v>
      </c>
      <c r="AV134" s="112"/>
      <c r="AW134" s="112"/>
      <c r="AX134" s="222"/>
    </row>
    <row r="135" spans="1:50" ht="39.75" customHeight="1">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602</v>
      </c>
      <c r="AC135" s="133"/>
      <c r="AD135" s="133"/>
      <c r="AE135" s="266" t="s">
        <v>588</v>
      </c>
      <c r="AF135" s="112"/>
      <c r="AG135" s="112"/>
      <c r="AH135" s="112"/>
      <c r="AI135" s="266" t="s">
        <v>576</v>
      </c>
      <c r="AJ135" s="112"/>
      <c r="AK135" s="112"/>
      <c r="AL135" s="112"/>
      <c r="AM135" s="266" t="s">
        <v>576</v>
      </c>
      <c r="AN135" s="112"/>
      <c r="AO135" s="112"/>
      <c r="AP135" s="112"/>
      <c r="AQ135" s="266" t="s">
        <v>576</v>
      </c>
      <c r="AR135" s="112"/>
      <c r="AS135" s="112"/>
      <c r="AT135" s="112"/>
      <c r="AU135" s="266">
        <v>1</v>
      </c>
      <c r="AV135" s="112"/>
      <c r="AW135" s="112"/>
      <c r="AX135" s="222"/>
    </row>
    <row r="136" spans="1:50" ht="18.75" hidden="1" customHeight="1">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536</v>
      </c>
      <c r="AF136" s="265"/>
      <c r="AG136" s="265"/>
      <c r="AH136" s="265"/>
      <c r="AI136" s="265" t="s">
        <v>533</v>
      </c>
      <c r="AJ136" s="265"/>
      <c r="AK136" s="265"/>
      <c r="AL136" s="265"/>
      <c r="AM136" s="265" t="s">
        <v>528</v>
      </c>
      <c r="AN136" s="265"/>
      <c r="AO136" s="265"/>
      <c r="AP136" s="267"/>
      <c r="AQ136" s="267" t="s">
        <v>354</v>
      </c>
      <c r="AR136" s="268"/>
      <c r="AS136" s="268"/>
      <c r="AT136" s="269"/>
      <c r="AU136" s="279" t="s">
        <v>370</v>
      </c>
      <c r="AV136" s="279"/>
      <c r="AW136" s="279"/>
      <c r="AX136" s="280"/>
    </row>
    <row r="137" spans="1:50" ht="18.75" hidden="1" customHeight="1">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c r="A138" s="99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536</v>
      </c>
      <c r="AF140" s="265"/>
      <c r="AG140" s="265"/>
      <c r="AH140" s="265"/>
      <c r="AI140" s="265" t="s">
        <v>533</v>
      </c>
      <c r="AJ140" s="265"/>
      <c r="AK140" s="265"/>
      <c r="AL140" s="265"/>
      <c r="AM140" s="265" t="s">
        <v>528</v>
      </c>
      <c r="AN140" s="265"/>
      <c r="AO140" s="265"/>
      <c r="AP140" s="267"/>
      <c r="AQ140" s="267" t="s">
        <v>354</v>
      </c>
      <c r="AR140" s="268"/>
      <c r="AS140" s="268"/>
      <c r="AT140" s="269"/>
      <c r="AU140" s="279" t="s">
        <v>370</v>
      </c>
      <c r="AV140" s="279"/>
      <c r="AW140" s="279"/>
      <c r="AX140" s="280"/>
    </row>
    <row r="141" spans="1:50" ht="18.75" hidden="1" customHeight="1">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536</v>
      </c>
      <c r="AF144" s="265"/>
      <c r="AG144" s="265"/>
      <c r="AH144" s="265"/>
      <c r="AI144" s="265" t="s">
        <v>533</v>
      </c>
      <c r="AJ144" s="265"/>
      <c r="AK144" s="265"/>
      <c r="AL144" s="265"/>
      <c r="AM144" s="265" t="s">
        <v>528</v>
      </c>
      <c r="AN144" s="265"/>
      <c r="AO144" s="265"/>
      <c r="AP144" s="267"/>
      <c r="AQ144" s="267" t="s">
        <v>354</v>
      </c>
      <c r="AR144" s="268"/>
      <c r="AS144" s="268"/>
      <c r="AT144" s="269"/>
      <c r="AU144" s="279" t="s">
        <v>370</v>
      </c>
      <c r="AV144" s="279"/>
      <c r="AW144" s="279"/>
      <c r="AX144" s="280"/>
    </row>
    <row r="145" spans="1:50" ht="18.75" hidden="1" customHeight="1">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536</v>
      </c>
      <c r="AF148" s="265"/>
      <c r="AG148" s="265"/>
      <c r="AH148" s="265"/>
      <c r="AI148" s="265" t="s">
        <v>533</v>
      </c>
      <c r="AJ148" s="265"/>
      <c r="AK148" s="265"/>
      <c r="AL148" s="265"/>
      <c r="AM148" s="265" t="s">
        <v>528</v>
      </c>
      <c r="AN148" s="265"/>
      <c r="AO148" s="265"/>
      <c r="AP148" s="267"/>
      <c r="AQ148" s="267" t="s">
        <v>354</v>
      </c>
      <c r="AR148" s="268"/>
      <c r="AS148" s="268"/>
      <c r="AT148" s="269"/>
      <c r="AU148" s="279" t="s">
        <v>370</v>
      </c>
      <c r="AV148" s="279"/>
      <c r="AW148" s="279"/>
      <c r="AX148" s="280"/>
    </row>
    <row r="149" spans="1:50" ht="18.75" hidden="1" customHeight="1">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c r="A152" s="994"/>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c r="A154" s="994"/>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3"/>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c r="A159" s="994"/>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c r="A166" s="994"/>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c r="A173" s="994"/>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c r="A180" s="994"/>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hidden="1" customHeight="1">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hidden="1" customHeight="1">
      <c r="A188" s="994"/>
      <c r="B188" s="252"/>
      <c r="C188" s="251"/>
      <c r="D188" s="252"/>
      <c r="E188" s="160"/>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hidden="1" customHeight="1" thickBot="1">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536</v>
      </c>
      <c r="AF192" s="265"/>
      <c r="AG192" s="265"/>
      <c r="AH192" s="265"/>
      <c r="AI192" s="265" t="s">
        <v>533</v>
      </c>
      <c r="AJ192" s="265"/>
      <c r="AK192" s="265"/>
      <c r="AL192" s="265"/>
      <c r="AM192" s="265" t="s">
        <v>528</v>
      </c>
      <c r="AN192" s="265"/>
      <c r="AO192" s="265"/>
      <c r="AP192" s="267"/>
      <c r="AQ192" s="267" t="s">
        <v>354</v>
      </c>
      <c r="AR192" s="268"/>
      <c r="AS192" s="268"/>
      <c r="AT192" s="269"/>
      <c r="AU192" s="279" t="s">
        <v>370</v>
      </c>
      <c r="AV192" s="279"/>
      <c r="AW192" s="279"/>
      <c r="AX192" s="280"/>
    </row>
    <row r="193" spans="1:50" ht="18.75" hidden="1" customHeight="1">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537</v>
      </c>
      <c r="AF196" s="265"/>
      <c r="AG196" s="265"/>
      <c r="AH196" s="265"/>
      <c r="AI196" s="265" t="s">
        <v>533</v>
      </c>
      <c r="AJ196" s="265"/>
      <c r="AK196" s="265"/>
      <c r="AL196" s="265"/>
      <c r="AM196" s="265" t="s">
        <v>528</v>
      </c>
      <c r="AN196" s="265"/>
      <c r="AO196" s="265"/>
      <c r="AP196" s="267"/>
      <c r="AQ196" s="267" t="s">
        <v>354</v>
      </c>
      <c r="AR196" s="268"/>
      <c r="AS196" s="268"/>
      <c r="AT196" s="269"/>
      <c r="AU196" s="279" t="s">
        <v>370</v>
      </c>
      <c r="AV196" s="279"/>
      <c r="AW196" s="279"/>
      <c r="AX196" s="280"/>
    </row>
    <row r="197" spans="1:50" ht="18.75" hidden="1" customHeight="1">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536</v>
      </c>
      <c r="AF200" s="265"/>
      <c r="AG200" s="265"/>
      <c r="AH200" s="265"/>
      <c r="AI200" s="265" t="s">
        <v>533</v>
      </c>
      <c r="AJ200" s="265"/>
      <c r="AK200" s="265"/>
      <c r="AL200" s="265"/>
      <c r="AM200" s="265" t="s">
        <v>528</v>
      </c>
      <c r="AN200" s="265"/>
      <c r="AO200" s="265"/>
      <c r="AP200" s="267"/>
      <c r="AQ200" s="267" t="s">
        <v>354</v>
      </c>
      <c r="AR200" s="268"/>
      <c r="AS200" s="268"/>
      <c r="AT200" s="269"/>
      <c r="AU200" s="279" t="s">
        <v>370</v>
      </c>
      <c r="AV200" s="279"/>
      <c r="AW200" s="279"/>
      <c r="AX200" s="280"/>
    </row>
    <row r="201" spans="1:50" ht="18.75" hidden="1" customHeight="1">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536</v>
      </c>
      <c r="AF204" s="265"/>
      <c r="AG204" s="265"/>
      <c r="AH204" s="265"/>
      <c r="AI204" s="265" t="s">
        <v>533</v>
      </c>
      <c r="AJ204" s="265"/>
      <c r="AK204" s="265"/>
      <c r="AL204" s="265"/>
      <c r="AM204" s="265" t="s">
        <v>528</v>
      </c>
      <c r="AN204" s="265"/>
      <c r="AO204" s="265"/>
      <c r="AP204" s="267"/>
      <c r="AQ204" s="267" t="s">
        <v>354</v>
      </c>
      <c r="AR204" s="268"/>
      <c r="AS204" s="268"/>
      <c r="AT204" s="269"/>
      <c r="AU204" s="279" t="s">
        <v>370</v>
      </c>
      <c r="AV204" s="279"/>
      <c r="AW204" s="279"/>
      <c r="AX204" s="280"/>
    </row>
    <row r="205" spans="1:50" ht="18.75" hidden="1" customHeight="1">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536</v>
      </c>
      <c r="AF208" s="265"/>
      <c r="AG208" s="265"/>
      <c r="AH208" s="265"/>
      <c r="AI208" s="265" t="s">
        <v>533</v>
      </c>
      <c r="AJ208" s="265"/>
      <c r="AK208" s="265"/>
      <c r="AL208" s="265"/>
      <c r="AM208" s="265" t="s">
        <v>528</v>
      </c>
      <c r="AN208" s="265"/>
      <c r="AO208" s="265"/>
      <c r="AP208" s="267"/>
      <c r="AQ208" s="267" t="s">
        <v>354</v>
      </c>
      <c r="AR208" s="268"/>
      <c r="AS208" s="268"/>
      <c r="AT208" s="269"/>
      <c r="AU208" s="279" t="s">
        <v>370</v>
      </c>
      <c r="AV208" s="279"/>
      <c r="AW208" s="279"/>
      <c r="AX208" s="280"/>
    </row>
    <row r="209" spans="1:50" ht="18.75" hidden="1" customHeight="1">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c r="A212" s="994"/>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c r="A219" s="994"/>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c r="A226" s="994"/>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c r="A233" s="994"/>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c r="A240" s="994"/>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customHeight="1">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customHeight="1">
      <c r="A248" s="994"/>
      <c r="B248" s="252"/>
      <c r="C248" s="251"/>
      <c r="D248" s="252"/>
      <c r="E248" s="160" t="s">
        <v>613</v>
      </c>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customHeight="1" thickBot="1">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customHeight="1">
      <c r="A250" s="994"/>
      <c r="B250" s="252"/>
      <c r="C250" s="251"/>
      <c r="D250" s="252"/>
      <c r="E250" s="308" t="s">
        <v>387</v>
      </c>
      <c r="F250" s="309"/>
      <c r="G250" s="310" t="s">
        <v>614</v>
      </c>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customHeight="1">
      <c r="A251" s="994"/>
      <c r="B251" s="252"/>
      <c r="C251" s="251"/>
      <c r="D251" s="252"/>
      <c r="E251" s="238" t="s">
        <v>386</v>
      </c>
      <c r="F251" s="239"/>
      <c r="G251" s="235" t="s">
        <v>615</v>
      </c>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customHeight="1">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536</v>
      </c>
      <c r="AF252" s="265"/>
      <c r="AG252" s="265"/>
      <c r="AH252" s="265"/>
      <c r="AI252" s="265" t="s">
        <v>533</v>
      </c>
      <c r="AJ252" s="265"/>
      <c r="AK252" s="265"/>
      <c r="AL252" s="265"/>
      <c r="AM252" s="265" t="s">
        <v>528</v>
      </c>
      <c r="AN252" s="265"/>
      <c r="AO252" s="265"/>
      <c r="AP252" s="267"/>
      <c r="AQ252" s="267" t="s">
        <v>354</v>
      </c>
      <c r="AR252" s="268"/>
      <c r="AS252" s="268"/>
      <c r="AT252" s="269"/>
      <c r="AU252" s="279" t="s">
        <v>370</v>
      </c>
      <c r="AV252" s="279"/>
      <c r="AW252" s="279"/>
      <c r="AX252" s="280"/>
    </row>
    <row r="253" spans="1:50" ht="18.75" customHeight="1">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t="s">
        <v>611</v>
      </c>
      <c r="AR253" s="271"/>
      <c r="AS253" s="137" t="s">
        <v>355</v>
      </c>
      <c r="AT253" s="172"/>
      <c r="AU253" s="136">
        <v>2</v>
      </c>
      <c r="AV253" s="136"/>
      <c r="AW253" s="137" t="s">
        <v>300</v>
      </c>
      <c r="AX253" s="138"/>
    </row>
    <row r="254" spans="1:50" ht="39.75" customHeight="1">
      <c r="A254" s="994"/>
      <c r="B254" s="252"/>
      <c r="C254" s="251"/>
      <c r="D254" s="252"/>
      <c r="E254" s="251"/>
      <c r="F254" s="314"/>
      <c r="G254" s="230" t="s">
        <v>612</v>
      </c>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t="s">
        <v>616</v>
      </c>
      <c r="AC254" s="221"/>
      <c r="AD254" s="221"/>
      <c r="AE254" s="266" t="s">
        <v>617</v>
      </c>
      <c r="AF254" s="112"/>
      <c r="AG254" s="112"/>
      <c r="AH254" s="112"/>
      <c r="AI254" s="266" t="s">
        <v>618</v>
      </c>
      <c r="AJ254" s="112"/>
      <c r="AK254" s="112"/>
      <c r="AL254" s="112"/>
      <c r="AM254" s="266" t="s">
        <v>611</v>
      </c>
      <c r="AN254" s="112"/>
      <c r="AO254" s="112"/>
      <c r="AP254" s="112"/>
      <c r="AQ254" s="266" t="s">
        <v>611</v>
      </c>
      <c r="AR254" s="112"/>
      <c r="AS254" s="112"/>
      <c r="AT254" s="112"/>
      <c r="AU254" s="266" t="s">
        <v>611</v>
      </c>
      <c r="AV254" s="112"/>
      <c r="AW254" s="112"/>
      <c r="AX254" s="222"/>
    </row>
    <row r="255" spans="1:50" ht="39.75" customHeight="1">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t="s">
        <v>616</v>
      </c>
      <c r="AC255" s="133"/>
      <c r="AD255" s="133"/>
      <c r="AE255" s="266" t="s">
        <v>611</v>
      </c>
      <c r="AF255" s="112"/>
      <c r="AG255" s="112"/>
      <c r="AH255" s="112"/>
      <c r="AI255" s="266" t="s">
        <v>611</v>
      </c>
      <c r="AJ255" s="112"/>
      <c r="AK255" s="112"/>
      <c r="AL255" s="112"/>
      <c r="AM255" s="266" t="s">
        <v>611</v>
      </c>
      <c r="AN255" s="112"/>
      <c r="AO255" s="112"/>
      <c r="AP255" s="112"/>
      <c r="AQ255" s="266" t="s">
        <v>611</v>
      </c>
      <c r="AR255" s="112"/>
      <c r="AS255" s="112"/>
      <c r="AT255" s="112"/>
      <c r="AU255" s="266">
        <v>1</v>
      </c>
      <c r="AV255" s="112"/>
      <c r="AW255" s="112"/>
      <c r="AX255" s="222"/>
    </row>
    <row r="256" spans="1:50" ht="18.75" hidden="1" customHeight="1">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536</v>
      </c>
      <c r="AF256" s="265"/>
      <c r="AG256" s="265"/>
      <c r="AH256" s="265"/>
      <c r="AI256" s="265" t="s">
        <v>533</v>
      </c>
      <c r="AJ256" s="265"/>
      <c r="AK256" s="265"/>
      <c r="AL256" s="265"/>
      <c r="AM256" s="265" t="s">
        <v>529</v>
      </c>
      <c r="AN256" s="265"/>
      <c r="AO256" s="265"/>
      <c r="AP256" s="267"/>
      <c r="AQ256" s="267" t="s">
        <v>354</v>
      </c>
      <c r="AR256" s="268"/>
      <c r="AS256" s="268"/>
      <c r="AT256" s="269"/>
      <c r="AU256" s="279" t="s">
        <v>370</v>
      </c>
      <c r="AV256" s="279"/>
      <c r="AW256" s="279"/>
      <c r="AX256" s="280"/>
    </row>
    <row r="257" spans="1:50" ht="18.75" hidden="1" customHeight="1">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536</v>
      </c>
      <c r="AF260" s="265"/>
      <c r="AG260" s="265"/>
      <c r="AH260" s="265"/>
      <c r="AI260" s="265" t="s">
        <v>533</v>
      </c>
      <c r="AJ260" s="265"/>
      <c r="AK260" s="265"/>
      <c r="AL260" s="265"/>
      <c r="AM260" s="265" t="s">
        <v>529</v>
      </c>
      <c r="AN260" s="265"/>
      <c r="AO260" s="265"/>
      <c r="AP260" s="267"/>
      <c r="AQ260" s="267" t="s">
        <v>354</v>
      </c>
      <c r="AR260" s="268"/>
      <c r="AS260" s="268"/>
      <c r="AT260" s="269"/>
      <c r="AU260" s="279" t="s">
        <v>370</v>
      </c>
      <c r="AV260" s="279"/>
      <c r="AW260" s="279"/>
      <c r="AX260" s="280"/>
    </row>
    <row r="261" spans="1:50" ht="18.75" hidden="1" customHeight="1">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537</v>
      </c>
      <c r="AF268" s="265"/>
      <c r="AG268" s="265"/>
      <c r="AH268" s="265"/>
      <c r="AI268" s="265" t="s">
        <v>533</v>
      </c>
      <c r="AJ268" s="265"/>
      <c r="AK268" s="265"/>
      <c r="AL268" s="265"/>
      <c r="AM268" s="265" t="s">
        <v>528</v>
      </c>
      <c r="AN268" s="265"/>
      <c r="AO268" s="265"/>
      <c r="AP268" s="267"/>
      <c r="AQ268" s="267" t="s">
        <v>354</v>
      </c>
      <c r="AR268" s="268"/>
      <c r="AS268" s="268"/>
      <c r="AT268" s="269"/>
      <c r="AU268" s="279" t="s">
        <v>370</v>
      </c>
      <c r="AV268" s="279"/>
      <c r="AW268" s="279"/>
      <c r="AX268" s="280"/>
    </row>
    <row r="269" spans="1:50" ht="18.75" hidden="1" customHeight="1">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c r="A272" s="994"/>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c r="A279" s="994"/>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c r="A286" s="994"/>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c r="A293" s="994"/>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c r="A300" s="994"/>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customHeight="1">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customHeight="1">
      <c r="A308" s="994"/>
      <c r="B308" s="252"/>
      <c r="C308" s="251"/>
      <c r="D308" s="252"/>
      <c r="E308" s="160" t="s">
        <v>613</v>
      </c>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customHeight="1" thickBot="1">
      <c r="A309" s="994"/>
      <c r="B309" s="252"/>
      <c r="C309" s="251"/>
      <c r="D309" s="252"/>
      <c r="E309" s="428"/>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429"/>
    </row>
    <row r="310" spans="1:50" ht="45" hidden="1" customHeight="1">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536</v>
      </c>
      <c r="AF312" s="265"/>
      <c r="AG312" s="265"/>
      <c r="AH312" s="265"/>
      <c r="AI312" s="265" t="s">
        <v>533</v>
      </c>
      <c r="AJ312" s="265"/>
      <c r="AK312" s="265"/>
      <c r="AL312" s="265"/>
      <c r="AM312" s="265" t="s">
        <v>528</v>
      </c>
      <c r="AN312" s="265"/>
      <c r="AO312" s="265"/>
      <c r="AP312" s="267"/>
      <c r="AQ312" s="267" t="s">
        <v>354</v>
      </c>
      <c r="AR312" s="268"/>
      <c r="AS312" s="268"/>
      <c r="AT312" s="269"/>
      <c r="AU312" s="279" t="s">
        <v>370</v>
      </c>
      <c r="AV312" s="279"/>
      <c r="AW312" s="279"/>
      <c r="AX312" s="280"/>
    </row>
    <row r="313" spans="1:50" ht="18.75" hidden="1" customHeight="1">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536</v>
      </c>
      <c r="AF316" s="265"/>
      <c r="AG316" s="265"/>
      <c r="AH316" s="265"/>
      <c r="AI316" s="265" t="s">
        <v>533</v>
      </c>
      <c r="AJ316" s="265"/>
      <c r="AK316" s="265"/>
      <c r="AL316" s="265"/>
      <c r="AM316" s="265" t="s">
        <v>528</v>
      </c>
      <c r="AN316" s="265"/>
      <c r="AO316" s="265"/>
      <c r="AP316" s="267"/>
      <c r="AQ316" s="267" t="s">
        <v>354</v>
      </c>
      <c r="AR316" s="268"/>
      <c r="AS316" s="268"/>
      <c r="AT316" s="269"/>
      <c r="AU316" s="279" t="s">
        <v>370</v>
      </c>
      <c r="AV316" s="279"/>
      <c r="AW316" s="279"/>
      <c r="AX316" s="280"/>
    </row>
    <row r="317" spans="1:50" ht="18.75" hidden="1" customHeight="1">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536</v>
      </c>
      <c r="AF320" s="265"/>
      <c r="AG320" s="265"/>
      <c r="AH320" s="265"/>
      <c r="AI320" s="265" t="s">
        <v>533</v>
      </c>
      <c r="AJ320" s="265"/>
      <c r="AK320" s="265"/>
      <c r="AL320" s="265"/>
      <c r="AM320" s="265" t="s">
        <v>529</v>
      </c>
      <c r="AN320" s="265"/>
      <c r="AO320" s="265"/>
      <c r="AP320" s="267"/>
      <c r="AQ320" s="267" t="s">
        <v>354</v>
      </c>
      <c r="AR320" s="268"/>
      <c r="AS320" s="268"/>
      <c r="AT320" s="269"/>
      <c r="AU320" s="279" t="s">
        <v>370</v>
      </c>
      <c r="AV320" s="279"/>
      <c r="AW320" s="279"/>
      <c r="AX320" s="280"/>
    </row>
    <row r="321" spans="1:50" ht="18.75" hidden="1" customHeight="1">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536</v>
      </c>
      <c r="AF324" s="265"/>
      <c r="AG324" s="265"/>
      <c r="AH324" s="265"/>
      <c r="AI324" s="265" t="s">
        <v>533</v>
      </c>
      <c r="AJ324" s="265"/>
      <c r="AK324" s="265"/>
      <c r="AL324" s="265"/>
      <c r="AM324" s="265" t="s">
        <v>528</v>
      </c>
      <c r="AN324" s="265"/>
      <c r="AO324" s="265"/>
      <c r="AP324" s="267"/>
      <c r="AQ324" s="267" t="s">
        <v>354</v>
      </c>
      <c r="AR324" s="268"/>
      <c r="AS324" s="268"/>
      <c r="AT324" s="269"/>
      <c r="AU324" s="279" t="s">
        <v>370</v>
      </c>
      <c r="AV324" s="279"/>
      <c r="AW324" s="279"/>
      <c r="AX324" s="280"/>
    </row>
    <row r="325" spans="1:50" ht="18.75" hidden="1" customHeight="1">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537</v>
      </c>
      <c r="AF328" s="265"/>
      <c r="AG328" s="265"/>
      <c r="AH328" s="265"/>
      <c r="AI328" s="265" t="s">
        <v>533</v>
      </c>
      <c r="AJ328" s="265"/>
      <c r="AK328" s="265"/>
      <c r="AL328" s="265"/>
      <c r="AM328" s="265" t="s">
        <v>529</v>
      </c>
      <c r="AN328" s="265"/>
      <c r="AO328" s="265"/>
      <c r="AP328" s="267"/>
      <c r="AQ328" s="267" t="s">
        <v>354</v>
      </c>
      <c r="AR328" s="268"/>
      <c r="AS328" s="268"/>
      <c r="AT328" s="269"/>
      <c r="AU328" s="279" t="s">
        <v>370</v>
      </c>
      <c r="AV328" s="279"/>
      <c r="AW328" s="279"/>
      <c r="AX328" s="280"/>
    </row>
    <row r="329" spans="1:50" ht="18.75" hidden="1" customHeight="1">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c r="A332" s="994"/>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c r="A339" s="994"/>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c r="A346" s="994"/>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c r="A353" s="994"/>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c r="A360" s="994"/>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536</v>
      </c>
      <c r="AF372" s="265"/>
      <c r="AG372" s="265"/>
      <c r="AH372" s="265"/>
      <c r="AI372" s="265" t="s">
        <v>533</v>
      </c>
      <c r="AJ372" s="265"/>
      <c r="AK372" s="265"/>
      <c r="AL372" s="265"/>
      <c r="AM372" s="265" t="s">
        <v>528</v>
      </c>
      <c r="AN372" s="265"/>
      <c r="AO372" s="265"/>
      <c r="AP372" s="267"/>
      <c r="AQ372" s="267" t="s">
        <v>354</v>
      </c>
      <c r="AR372" s="268"/>
      <c r="AS372" s="268"/>
      <c r="AT372" s="269"/>
      <c r="AU372" s="279" t="s">
        <v>370</v>
      </c>
      <c r="AV372" s="279"/>
      <c r="AW372" s="279"/>
      <c r="AX372" s="280"/>
    </row>
    <row r="373" spans="1:50" ht="18.75" hidden="1" customHeight="1">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536</v>
      </c>
      <c r="AF376" s="265"/>
      <c r="AG376" s="265"/>
      <c r="AH376" s="265"/>
      <c r="AI376" s="265" t="s">
        <v>533</v>
      </c>
      <c r="AJ376" s="265"/>
      <c r="AK376" s="265"/>
      <c r="AL376" s="265"/>
      <c r="AM376" s="265" t="s">
        <v>528</v>
      </c>
      <c r="AN376" s="265"/>
      <c r="AO376" s="265"/>
      <c r="AP376" s="267"/>
      <c r="AQ376" s="267" t="s">
        <v>354</v>
      </c>
      <c r="AR376" s="268"/>
      <c r="AS376" s="268"/>
      <c r="AT376" s="269"/>
      <c r="AU376" s="279" t="s">
        <v>370</v>
      </c>
      <c r="AV376" s="279"/>
      <c r="AW376" s="279"/>
      <c r="AX376" s="280"/>
    </row>
    <row r="377" spans="1:50" ht="18.75" hidden="1" customHeight="1">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536</v>
      </c>
      <c r="AF380" s="265"/>
      <c r="AG380" s="265"/>
      <c r="AH380" s="265"/>
      <c r="AI380" s="265" t="s">
        <v>533</v>
      </c>
      <c r="AJ380" s="265"/>
      <c r="AK380" s="265"/>
      <c r="AL380" s="265"/>
      <c r="AM380" s="265" t="s">
        <v>528</v>
      </c>
      <c r="AN380" s="265"/>
      <c r="AO380" s="265"/>
      <c r="AP380" s="267"/>
      <c r="AQ380" s="267" t="s">
        <v>354</v>
      </c>
      <c r="AR380" s="268"/>
      <c r="AS380" s="268"/>
      <c r="AT380" s="269"/>
      <c r="AU380" s="279" t="s">
        <v>370</v>
      </c>
      <c r="AV380" s="279"/>
      <c r="AW380" s="279"/>
      <c r="AX380" s="280"/>
    </row>
    <row r="381" spans="1:50" ht="18.75" hidden="1" customHeight="1">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536</v>
      </c>
      <c r="AF384" s="265"/>
      <c r="AG384" s="265"/>
      <c r="AH384" s="265"/>
      <c r="AI384" s="265" t="s">
        <v>533</v>
      </c>
      <c r="AJ384" s="265"/>
      <c r="AK384" s="265"/>
      <c r="AL384" s="265"/>
      <c r="AM384" s="265" t="s">
        <v>528</v>
      </c>
      <c r="AN384" s="265"/>
      <c r="AO384" s="265"/>
      <c r="AP384" s="267"/>
      <c r="AQ384" s="267" t="s">
        <v>354</v>
      </c>
      <c r="AR384" s="268"/>
      <c r="AS384" s="268"/>
      <c r="AT384" s="269"/>
      <c r="AU384" s="279" t="s">
        <v>370</v>
      </c>
      <c r="AV384" s="279"/>
      <c r="AW384" s="279"/>
      <c r="AX384" s="280"/>
    </row>
    <row r="385" spans="1:50" ht="18.75" hidden="1" customHeight="1">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536</v>
      </c>
      <c r="AF388" s="265"/>
      <c r="AG388" s="265"/>
      <c r="AH388" s="265"/>
      <c r="AI388" s="265" t="s">
        <v>533</v>
      </c>
      <c r="AJ388" s="265"/>
      <c r="AK388" s="265"/>
      <c r="AL388" s="265"/>
      <c r="AM388" s="265" t="s">
        <v>528</v>
      </c>
      <c r="AN388" s="265"/>
      <c r="AO388" s="265"/>
      <c r="AP388" s="267"/>
      <c r="AQ388" s="267" t="s">
        <v>354</v>
      </c>
      <c r="AR388" s="268"/>
      <c r="AS388" s="268"/>
      <c r="AT388" s="269"/>
      <c r="AU388" s="279" t="s">
        <v>370</v>
      </c>
      <c r="AV388" s="279"/>
      <c r="AW388" s="279"/>
      <c r="AX388" s="280"/>
    </row>
    <row r="389" spans="1:50" ht="18.75" hidden="1" customHeight="1">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c r="A392" s="994"/>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c r="A399" s="994"/>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c r="A406" s="994"/>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c r="A413" s="994"/>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c r="A420" s="994"/>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c r="A430" s="994"/>
      <c r="B430" s="252"/>
      <c r="C430" s="249" t="s">
        <v>562</v>
      </c>
      <c r="D430" s="250"/>
      <c r="E430" s="238" t="s">
        <v>546</v>
      </c>
      <c r="F430" s="448"/>
      <c r="G430" s="240" t="s">
        <v>374</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hidden="1" customHeight="1">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hidden="1" customHeight="1">
      <c r="A433" s="994"/>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hidden="1" customHeight="1">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hidden="1" customHeight="1">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hidden="1" customHeight="1">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c r="A458" s="994"/>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9" hidden="1" customHeight="1">
      <c r="A481" s="994"/>
      <c r="B481" s="252"/>
      <c r="C481" s="251"/>
      <c r="D481" s="252"/>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c r="A482" s="994"/>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c r="A484" s="994"/>
      <c r="B484" s="252"/>
      <c r="C484" s="251"/>
      <c r="D484" s="252"/>
      <c r="E484" s="238" t="s">
        <v>563</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9" hidden="1" customHeight="1">
      <c r="A535" s="994"/>
      <c r="B535" s="252"/>
      <c r="C535" s="251"/>
      <c r="D535" s="252"/>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c r="A538" s="994"/>
      <c r="B538" s="252"/>
      <c r="C538" s="251"/>
      <c r="D538" s="252"/>
      <c r="E538" s="238" t="s">
        <v>564</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9" hidden="1" customHeight="1">
      <c r="A589" s="994"/>
      <c r="B589" s="252"/>
      <c r="C589" s="251"/>
      <c r="D589" s="252"/>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c r="A592" s="994"/>
      <c r="B592" s="252"/>
      <c r="C592" s="251"/>
      <c r="D592" s="252"/>
      <c r="E592" s="238" t="s">
        <v>563</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9" hidden="1" customHeight="1">
      <c r="A643" s="994"/>
      <c r="B643" s="252"/>
      <c r="C643" s="251"/>
      <c r="D643" s="252"/>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c r="A646" s="994"/>
      <c r="B646" s="252"/>
      <c r="C646" s="251"/>
      <c r="D646" s="252"/>
      <c r="E646" s="238" t="s">
        <v>564</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9" hidden="1" customHeight="1">
      <c r="A697" s="994"/>
      <c r="B697" s="252"/>
      <c r="C697" s="251"/>
      <c r="D697" s="252"/>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81" customHeight="1">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574</v>
      </c>
      <c r="AE702" s="896"/>
      <c r="AF702" s="896"/>
      <c r="AG702" s="885" t="s">
        <v>629</v>
      </c>
      <c r="AH702" s="886"/>
      <c r="AI702" s="886"/>
      <c r="AJ702" s="886"/>
      <c r="AK702" s="886"/>
      <c r="AL702" s="886"/>
      <c r="AM702" s="886"/>
      <c r="AN702" s="886"/>
      <c r="AO702" s="886"/>
      <c r="AP702" s="886"/>
      <c r="AQ702" s="886"/>
      <c r="AR702" s="886"/>
      <c r="AS702" s="886"/>
      <c r="AT702" s="886"/>
      <c r="AU702" s="886"/>
      <c r="AV702" s="886"/>
      <c r="AW702" s="886"/>
      <c r="AX702" s="887"/>
    </row>
    <row r="703" spans="1:50" ht="40.5" customHeight="1">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574</v>
      </c>
      <c r="AE703" s="155"/>
      <c r="AF703" s="155"/>
      <c r="AG703" s="664" t="s">
        <v>630</v>
      </c>
      <c r="AH703" s="665"/>
      <c r="AI703" s="665"/>
      <c r="AJ703" s="665"/>
      <c r="AK703" s="665"/>
      <c r="AL703" s="665"/>
      <c r="AM703" s="665"/>
      <c r="AN703" s="665"/>
      <c r="AO703" s="665"/>
      <c r="AP703" s="665"/>
      <c r="AQ703" s="665"/>
      <c r="AR703" s="665"/>
      <c r="AS703" s="665"/>
      <c r="AT703" s="665"/>
      <c r="AU703" s="665"/>
      <c r="AV703" s="665"/>
      <c r="AW703" s="665"/>
      <c r="AX703" s="666"/>
    </row>
    <row r="704" spans="1:50" ht="94.5" customHeight="1">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574</v>
      </c>
      <c r="AE704" s="586"/>
      <c r="AF704" s="586"/>
      <c r="AG704" s="428" t="s">
        <v>631</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592</v>
      </c>
      <c r="AE705" s="733"/>
      <c r="AF705" s="733"/>
      <c r="AG705" s="160"/>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c r="A706" s="655"/>
      <c r="B706" s="770"/>
      <c r="C706" s="614"/>
      <c r="D706" s="615"/>
      <c r="E706" s="683" t="s">
        <v>507</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592</v>
      </c>
      <c r="AE708" s="668"/>
      <c r="AF708" s="668"/>
      <c r="AG708" s="526" t="s">
        <v>593</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592</v>
      </c>
      <c r="AE709" s="155"/>
      <c r="AF709" s="155"/>
      <c r="AG709" s="664" t="s">
        <v>594</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592</v>
      </c>
      <c r="AE710" s="155"/>
      <c r="AF710" s="155"/>
      <c r="AG710" s="664" t="s">
        <v>594</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592</v>
      </c>
      <c r="AE711" s="155"/>
      <c r="AF711" s="155"/>
      <c r="AG711" s="664" t="s">
        <v>594</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592</v>
      </c>
      <c r="AE712" s="586"/>
      <c r="AF712" s="586"/>
      <c r="AG712" s="594" t="s">
        <v>594</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592</v>
      </c>
      <c r="AE713" s="155"/>
      <c r="AF713" s="156"/>
      <c r="AG713" s="664" t="s">
        <v>594</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c r="A714" s="657"/>
      <c r="B714" s="658"/>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592</v>
      </c>
      <c r="AE714" s="592"/>
      <c r="AF714" s="593"/>
      <c r="AG714" s="689" t="s">
        <v>594</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592</v>
      </c>
      <c r="AE715" s="668"/>
      <c r="AF715" s="777"/>
      <c r="AG715" s="526" t="s">
        <v>595</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592</v>
      </c>
      <c r="AE716" s="759"/>
      <c r="AF716" s="759"/>
      <c r="AG716" s="664" t="s">
        <v>594</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592</v>
      </c>
      <c r="AE717" s="155"/>
      <c r="AF717" s="155"/>
      <c r="AG717" s="664" t="s">
        <v>594</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592</v>
      </c>
      <c r="AE718" s="155"/>
      <c r="AF718" s="155"/>
      <c r="AG718" s="163" t="s">
        <v>594</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574</v>
      </c>
      <c r="AE719" s="668"/>
      <c r="AF719" s="668"/>
      <c r="AG719" s="160" t="s">
        <v>620</v>
      </c>
      <c r="AH719" s="161"/>
      <c r="AI719" s="161"/>
      <c r="AJ719" s="161"/>
      <c r="AK719" s="161"/>
      <c r="AL719" s="161"/>
      <c r="AM719" s="161"/>
      <c r="AN719" s="161"/>
      <c r="AO719" s="161"/>
      <c r="AP719" s="161"/>
      <c r="AQ719" s="161"/>
      <c r="AR719" s="161"/>
      <c r="AS719" s="161"/>
      <c r="AT719" s="161"/>
      <c r="AU719" s="161"/>
      <c r="AV719" s="161"/>
      <c r="AW719" s="161"/>
      <c r="AX719" s="162"/>
    </row>
    <row r="720" spans="1:50" ht="19.75" customHeight="1">
      <c r="A720" s="650"/>
      <c r="B720" s="651"/>
      <c r="C720" s="935" t="s">
        <v>463</v>
      </c>
      <c r="D720" s="933"/>
      <c r="E720" s="933"/>
      <c r="F720" s="936"/>
      <c r="G720" s="932" t="s">
        <v>464</v>
      </c>
      <c r="H720" s="933"/>
      <c r="I720" s="933"/>
      <c r="J720" s="933"/>
      <c r="K720" s="933"/>
      <c r="L720" s="933"/>
      <c r="M720" s="933"/>
      <c r="N720" s="932" t="s">
        <v>467</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c r="A721" s="650"/>
      <c r="B721" s="651"/>
      <c r="C721" s="917" t="s">
        <v>619</v>
      </c>
      <c r="D721" s="918"/>
      <c r="E721" s="918"/>
      <c r="F721" s="919"/>
      <c r="G721" s="937"/>
      <c r="H721" s="938"/>
      <c r="I721" s="83" t="str">
        <f>IF(OR(G721="　", G721=""), "", "-")</f>
        <v/>
      </c>
      <c r="J721" s="916"/>
      <c r="K721" s="916"/>
      <c r="L721" s="83" t="str">
        <f>IF(M721="","","-")</f>
        <v/>
      </c>
      <c r="M721" s="84"/>
      <c r="N721" s="913"/>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c r="A722" s="650"/>
      <c r="B722" s="651"/>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c r="A726" s="621" t="s">
        <v>48</v>
      </c>
      <c r="B726" s="622"/>
      <c r="C726" s="443" t="s">
        <v>53</v>
      </c>
      <c r="D726" s="581"/>
      <c r="E726" s="581"/>
      <c r="F726" s="582"/>
      <c r="G726" s="797" t="s">
        <v>596</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c r="A727" s="623"/>
      <c r="B727" s="624"/>
      <c r="C727" s="695" t="s">
        <v>57</v>
      </c>
      <c r="D727" s="696"/>
      <c r="E727" s="696"/>
      <c r="F727" s="697"/>
      <c r="G727" s="795" t="s">
        <v>596</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c r="A729" s="765" t="s">
        <v>626</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c r="A731" s="618" t="s">
        <v>627</v>
      </c>
      <c r="B731" s="619"/>
      <c r="C731" s="619"/>
      <c r="D731" s="619"/>
      <c r="E731" s="620"/>
      <c r="F731" s="680" t="s">
        <v>628</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c r="A733" s="749" t="s">
        <v>508</v>
      </c>
      <c r="B733" s="750"/>
      <c r="C733" s="750"/>
      <c r="D733" s="750"/>
      <c r="E733" s="751"/>
      <c r="F733" s="766" t="s">
        <v>632</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c r="A737" s="123" t="s">
        <v>550</v>
      </c>
      <c r="B737" s="124"/>
      <c r="C737" s="124"/>
      <c r="D737" s="125"/>
      <c r="E737" s="122" t="s">
        <v>597</v>
      </c>
      <c r="F737" s="122"/>
      <c r="G737" s="122"/>
      <c r="H737" s="122"/>
      <c r="I737" s="122"/>
      <c r="J737" s="122"/>
      <c r="K737" s="122"/>
      <c r="L737" s="122"/>
      <c r="M737" s="122"/>
      <c r="N737" s="101" t="s">
        <v>543</v>
      </c>
      <c r="O737" s="101"/>
      <c r="P737" s="101"/>
      <c r="Q737" s="101"/>
      <c r="R737" s="122" t="s">
        <v>598</v>
      </c>
      <c r="S737" s="122"/>
      <c r="T737" s="122"/>
      <c r="U737" s="122"/>
      <c r="V737" s="122"/>
      <c r="W737" s="122"/>
      <c r="X737" s="122"/>
      <c r="Y737" s="122"/>
      <c r="Z737" s="122"/>
      <c r="AA737" s="101" t="s">
        <v>542</v>
      </c>
      <c r="AB737" s="101"/>
      <c r="AC737" s="101"/>
      <c r="AD737" s="101"/>
      <c r="AE737" s="122" t="s">
        <v>594</v>
      </c>
      <c r="AF737" s="122"/>
      <c r="AG737" s="122"/>
      <c r="AH737" s="122"/>
      <c r="AI737" s="122"/>
      <c r="AJ737" s="122"/>
      <c r="AK737" s="122"/>
      <c r="AL737" s="122"/>
      <c r="AM737" s="122"/>
      <c r="AN737" s="101" t="s">
        <v>541</v>
      </c>
      <c r="AO737" s="101"/>
      <c r="AP737" s="101"/>
      <c r="AQ737" s="101"/>
      <c r="AR737" s="102" t="s">
        <v>594</v>
      </c>
      <c r="AS737" s="103"/>
      <c r="AT737" s="103"/>
      <c r="AU737" s="103"/>
      <c r="AV737" s="103"/>
      <c r="AW737" s="103"/>
      <c r="AX737" s="104"/>
      <c r="AY737" s="89"/>
      <c r="AZ737" s="89"/>
    </row>
    <row r="738" spans="1:52" ht="24.75" customHeight="1">
      <c r="A738" s="123" t="s">
        <v>540</v>
      </c>
      <c r="B738" s="124"/>
      <c r="C738" s="124"/>
      <c r="D738" s="125"/>
      <c r="E738" s="122" t="s">
        <v>595</v>
      </c>
      <c r="F738" s="122"/>
      <c r="G738" s="122"/>
      <c r="H738" s="122"/>
      <c r="I738" s="122"/>
      <c r="J738" s="122"/>
      <c r="K738" s="122"/>
      <c r="L738" s="122"/>
      <c r="M738" s="122"/>
      <c r="N738" s="101" t="s">
        <v>539</v>
      </c>
      <c r="O738" s="101"/>
      <c r="P738" s="101"/>
      <c r="Q738" s="101"/>
      <c r="R738" s="122" t="s">
        <v>594</v>
      </c>
      <c r="S738" s="122"/>
      <c r="T738" s="122"/>
      <c r="U738" s="122"/>
      <c r="V738" s="122"/>
      <c r="W738" s="122"/>
      <c r="X738" s="122"/>
      <c r="Y738" s="122"/>
      <c r="Z738" s="122"/>
      <c r="AA738" s="101" t="s">
        <v>538</v>
      </c>
      <c r="AB738" s="101"/>
      <c r="AC738" s="101"/>
      <c r="AD738" s="101"/>
      <c r="AE738" s="122" t="s">
        <v>594</v>
      </c>
      <c r="AF738" s="122"/>
      <c r="AG738" s="122"/>
      <c r="AH738" s="122"/>
      <c r="AI738" s="122"/>
      <c r="AJ738" s="122"/>
      <c r="AK738" s="122"/>
      <c r="AL738" s="122"/>
      <c r="AM738" s="122"/>
      <c r="AN738" s="101" t="s">
        <v>534</v>
      </c>
      <c r="AO738" s="101"/>
      <c r="AP738" s="101"/>
      <c r="AQ738" s="101"/>
      <c r="AR738" s="102" t="s">
        <v>594</v>
      </c>
      <c r="AS738" s="103"/>
      <c r="AT738" s="103"/>
      <c r="AU738" s="103"/>
      <c r="AV738" s="103"/>
      <c r="AW738" s="103"/>
      <c r="AX738" s="104"/>
    </row>
    <row r="739" spans="1:52" ht="24.75" customHeight="1" thickBot="1">
      <c r="A739" s="126" t="s">
        <v>530</v>
      </c>
      <c r="B739" s="127"/>
      <c r="C739" s="127"/>
      <c r="D739" s="128"/>
      <c r="E739" s="129" t="s">
        <v>570</v>
      </c>
      <c r="F739" s="117"/>
      <c r="G739" s="117"/>
      <c r="H739" s="93" t="str">
        <f>IF(E739="", "", "(")</f>
        <v>(</v>
      </c>
      <c r="I739" s="117" t="s">
        <v>515</v>
      </c>
      <c r="J739" s="117"/>
      <c r="K739" s="93" t="str">
        <f>IF(OR(I739="　", I739=""), "", "-")</f>
        <v>-</v>
      </c>
      <c r="L739" s="118">
        <v>21</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4" customHeight="1">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customHeight="1">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customHeight="1">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customHeight="1">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customHeight="1">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customHeight="1">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4" customHeight="1">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4" customHeight="1">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4" customHeight="1">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4" hidden="1" customHeight="1">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4" hidden="1" customHeight="1">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hidden="1" customHeight="1">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hidden="1" customHeight="1">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hidden="1" customHeight="1">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60" t="s">
        <v>512</v>
      </c>
      <c r="B779" s="761"/>
      <c r="C779" s="761"/>
      <c r="D779" s="761"/>
      <c r="E779" s="761"/>
      <c r="F779" s="762"/>
      <c r="G779" s="439" t="s">
        <v>486</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c r="A781" s="556"/>
      <c r="B781" s="763"/>
      <c r="C781" s="763"/>
      <c r="D781" s="763"/>
      <c r="E781" s="763"/>
      <c r="F781" s="764"/>
      <c r="G781" s="449" t="s">
        <v>594</v>
      </c>
      <c r="H781" s="450"/>
      <c r="I781" s="450"/>
      <c r="J781" s="450"/>
      <c r="K781" s="451"/>
      <c r="L781" s="452" t="s">
        <v>595</v>
      </c>
      <c r="M781" s="453"/>
      <c r="N781" s="453"/>
      <c r="O781" s="453"/>
      <c r="P781" s="453"/>
      <c r="Q781" s="453"/>
      <c r="R781" s="453"/>
      <c r="S781" s="453"/>
      <c r="T781" s="453"/>
      <c r="U781" s="453"/>
      <c r="V781" s="453"/>
      <c r="W781" s="453"/>
      <c r="X781" s="454"/>
      <c r="Y781" s="455" t="s">
        <v>599</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hidden="1" customHeight="1">
      <c r="A782" s="556"/>
      <c r="B782" s="763"/>
      <c r="C782" s="763"/>
      <c r="D782" s="763"/>
      <c r="E782" s="763"/>
      <c r="F782" s="764"/>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hidden="1" customHeight="1">
      <c r="A783" s="556"/>
      <c r="B783" s="763"/>
      <c r="C783" s="763"/>
      <c r="D783" s="763"/>
      <c r="E783" s="763"/>
      <c r="F783" s="764"/>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c r="A784" s="556"/>
      <c r="B784" s="763"/>
      <c r="C784" s="763"/>
      <c r="D784" s="763"/>
      <c r="E784" s="763"/>
      <c r="F784" s="764"/>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c r="A785" s="556"/>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0</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468</v>
      </c>
      <c r="AM831" s="956"/>
      <c r="AN831" s="956"/>
      <c r="AO831" s="82" t="s">
        <v>466</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493</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c r="A837" s="404">
        <v>1</v>
      </c>
      <c r="B837" s="404">
        <v>1</v>
      </c>
      <c r="C837" s="424" t="s">
        <v>594</v>
      </c>
      <c r="D837" s="418"/>
      <c r="E837" s="418"/>
      <c r="F837" s="418"/>
      <c r="G837" s="418"/>
      <c r="H837" s="418"/>
      <c r="I837" s="418"/>
      <c r="J837" s="419" t="s">
        <v>599</v>
      </c>
      <c r="K837" s="420"/>
      <c r="L837" s="420"/>
      <c r="M837" s="420"/>
      <c r="N837" s="420"/>
      <c r="O837" s="420"/>
      <c r="P837" s="425" t="s">
        <v>594</v>
      </c>
      <c r="Q837" s="317"/>
      <c r="R837" s="317"/>
      <c r="S837" s="317"/>
      <c r="T837" s="317"/>
      <c r="U837" s="317"/>
      <c r="V837" s="317"/>
      <c r="W837" s="317"/>
      <c r="X837" s="317"/>
      <c r="Y837" s="318" t="s">
        <v>599</v>
      </c>
      <c r="Z837" s="319"/>
      <c r="AA837" s="319"/>
      <c r="AB837" s="320"/>
      <c r="AC837" s="328"/>
      <c r="AD837" s="423"/>
      <c r="AE837" s="423"/>
      <c r="AF837" s="423"/>
      <c r="AG837" s="423"/>
      <c r="AH837" s="421" t="s">
        <v>599</v>
      </c>
      <c r="AI837" s="422"/>
      <c r="AJ837" s="422"/>
      <c r="AK837" s="422"/>
      <c r="AL837" s="325" t="s">
        <v>599</v>
      </c>
      <c r="AM837" s="326"/>
      <c r="AN837" s="326"/>
      <c r="AO837" s="327"/>
      <c r="AP837" s="321" t="s">
        <v>595</v>
      </c>
      <c r="AQ837" s="321"/>
      <c r="AR837" s="321"/>
      <c r="AS837" s="321"/>
      <c r="AT837" s="321"/>
      <c r="AU837" s="321"/>
      <c r="AV837" s="321"/>
      <c r="AW837" s="321"/>
      <c r="AX837" s="321"/>
    </row>
    <row r="838" spans="1:50" ht="30" hidden="1" customHeight="1">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493</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493</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493</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493</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493</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493</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493</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c r="A1098" s="888" t="s">
        <v>452</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468</v>
      </c>
      <c r="AM1098" s="958"/>
      <c r="AN1098" s="958"/>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04"/>
      <c r="B1101" s="404"/>
      <c r="C1101" s="277" t="s">
        <v>385</v>
      </c>
      <c r="D1101" s="891"/>
      <c r="E1101" s="277" t="s">
        <v>384</v>
      </c>
      <c r="F1101" s="891"/>
      <c r="G1101" s="891"/>
      <c r="H1101" s="891"/>
      <c r="I1101" s="891"/>
      <c r="J1101" s="277" t="s">
        <v>419</v>
      </c>
      <c r="K1101" s="277"/>
      <c r="L1101" s="277"/>
      <c r="M1101" s="277"/>
      <c r="N1101" s="277"/>
      <c r="O1101" s="277"/>
      <c r="P1101" s="344" t="s">
        <v>27</v>
      </c>
      <c r="Q1101" s="344"/>
      <c r="R1101" s="344"/>
      <c r="S1101" s="344"/>
      <c r="T1101" s="344"/>
      <c r="U1101" s="344"/>
      <c r="V1101" s="344"/>
      <c r="W1101" s="344"/>
      <c r="X1101" s="344"/>
      <c r="Y1101" s="277" t="s">
        <v>421</v>
      </c>
      <c r="Z1101" s="891"/>
      <c r="AA1101" s="891"/>
      <c r="AB1101" s="891"/>
      <c r="AC1101" s="277" t="s">
        <v>367</v>
      </c>
      <c r="AD1101" s="277"/>
      <c r="AE1101" s="277"/>
      <c r="AF1101" s="277"/>
      <c r="AG1101" s="277"/>
      <c r="AH1101" s="344" t="s">
        <v>380</v>
      </c>
      <c r="AI1101" s="345"/>
      <c r="AJ1101" s="345"/>
      <c r="AK1101" s="345"/>
      <c r="AL1101" s="345" t="s">
        <v>21</v>
      </c>
      <c r="AM1101" s="345"/>
      <c r="AN1101" s="345"/>
      <c r="AO1101" s="894"/>
      <c r="AP1101" s="427" t="s">
        <v>453</v>
      </c>
      <c r="AQ1101" s="427"/>
      <c r="AR1101" s="427"/>
      <c r="AS1101" s="427"/>
      <c r="AT1101" s="427"/>
      <c r="AU1101" s="427"/>
      <c r="AV1101" s="427"/>
      <c r="AW1101" s="427"/>
      <c r="AX1101" s="427"/>
    </row>
    <row r="1102" spans="1:50" ht="30" hidden="1" customHeight="1">
      <c r="A1102" s="404">
        <v>1</v>
      </c>
      <c r="B1102" s="404">
        <v>1</v>
      </c>
      <c r="C1102" s="893"/>
      <c r="D1102" s="893"/>
      <c r="E1102" s="892"/>
      <c r="F1102" s="892"/>
      <c r="G1102" s="892"/>
      <c r="H1102" s="892"/>
      <c r="I1102" s="892"/>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c r="A1103" s="404">
        <v>2</v>
      </c>
      <c r="B1103" s="404">
        <v>1</v>
      </c>
      <c r="C1103" s="893"/>
      <c r="D1103" s="893"/>
      <c r="E1103" s="892"/>
      <c r="F1103" s="892"/>
      <c r="G1103" s="892"/>
      <c r="H1103" s="892"/>
      <c r="I1103" s="892"/>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c r="A1104" s="404">
        <v>3</v>
      </c>
      <c r="B1104" s="404">
        <v>1</v>
      </c>
      <c r="C1104" s="893"/>
      <c r="D1104" s="893"/>
      <c r="E1104" s="892"/>
      <c r="F1104" s="892"/>
      <c r="G1104" s="892"/>
      <c r="H1104" s="892"/>
      <c r="I1104" s="892"/>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c r="A1105" s="404">
        <v>4</v>
      </c>
      <c r="B1105" s="404">
        <v>1</v>
      </c>
      <c r="C1105" s="893"/>
      <c r="D1105" s="893"/>
      <c r="E1105" s="892"/>
      <c r="F1105" s="892"/>
      <c r="G1105" s="892"/>
      <c r="H1105" s="892"/>
      <c r="I1105" s="892"/>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c r="A1106" s="404">
        <v>5</v>
      </c>
      <c r="B1106" s="404">
        <v>1</v>
      </c>
      <c r="C1106" s="893"/>
      <c r="D1106" s="893"/>
      <c r="E1106" s="892"/>
      <c r="F1106" s="892"/>
      <c r="G1106" s="892"/>
      <c r="H1106" s="892"/>
      <c r="I1106" s="892"/>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c r="A1107" s="404">
        <v>6</v>
      </c>
      <c r="B1107" s="404">
        <v>1</v>
      </c>
      <c r="C1107" s="893"/>
      <c r="D1107" s="893"/>
      <c r="E1107" s="892"/>
      <c r="F1107" s="892"/>
      <c r="G1107" s="892"/>
      <c r="H1107" s="892"/>
      <c r="I1107" s="892"/>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c r="A1108" s="404">
        <v>7</v>
      </c>
      <c r="B1108" s="404">
        <v>1</v>
      </c>
      <c r="C1108" s="893"/>
      <c r="D1108" s="893"/>
      <c r="E1108" s="892"/>
      <c r="F1108" s="892"/>
      <c r="G1108" s="892"/>
      <c r="H1108" s="892"/>
      <c r="I1108" s="892"/>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c r="A1109" s="404">
        <v>8</v>
      </c>
      <c r="B1109" s="404">
        <v>1</v>
      </c>
      <c r="C1109" s="893"/>
      <c r="D1109" s="893"/>
      <c r="E1109" s="892"/>
      <c r="F1109" s="892"/>
      <c r="G1109" s="892"/>
      <c r="H1109" s="892"/>
      <c r="I1109" s="892"/>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c r="A1110" s="404">
        <v>9</v>
      </c>
      <c r="B1110" s="404">
        <v>1</v>
      </c>
      <c r="C1110" s="893"/>
      <c r="D1110" s="893"/>
      <c r="E1110" s="892"/>
      <c r="F1110" s="892"/>
      <c r="G1110" s="892"/>
      <c r="H1110" s="892"/>
      <c r="I1110" s="892"/>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c r="A1111" s="404">
        <v>10</v>
      </c>
      <c r="B1111" s="404">
        <v>1</v>
      </c>
      <c r="C1111" s="893"/>
      <c r="D1111" s="893"/>
      <c r="E1111" s="892"/>
      <c r="F1111" s="892"/>
      <c r="G1111" s="892"/>
      <c r="H1111" s="892"/>
      <c r="I1111" s="892"/>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c r="A1112" s="404">
        <v>11</v>
      </c>
      <c r="B1112" s="404">
        <v>1</v>
      </c>
      <c r="C1112" s="893"/>
      <c r="D1112" s="893"/>
      <c r="E1112" s="892"/>
      <c r="F1112" s="892"/>
      <c r="G1112" s="892"/>
      <c r="H1112" s="892"/>
      <c r="I1112" s="892"/>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c r="A1113" s="404">
        <v>12</v>
      </c>
      <c r="B1113" s="404">
        <v>1</v>
      </c>
      <c r="C1113" s="893"/>
      <c r="D1113" s="893"/>
      <c r="E1113" s="892"/>
      <c r="F1113" s="892"/>
      <c r="G1113" s="892"/>
      <c r="H1113" s="892"/>
      <c r="I1113" s="892"/>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c r="A1114" s="404">
        <v>13</v>
      </c>
      <c r="B1114" s="404">
        <v>1</v>
      </c>
      <c r="C1114" s="893"/>
      <c r="D1114" s="893"/>
      <c r="E1114" s="892"/>
      <c r="F1114" s="892"/>
      <c r="G1114" s="892"/>
      <c r="H1114" s="892"/>
      <c r="I1114" s="892"/>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c r="A1115" s="404">
        <v>14</v>
      </c>
      <c r="B1115" s="404">
        <v>1</v>
      </c>
      <c r="C1115" s="893"/>
      <c r="D1115" s="893"/>
      <c r="E1115" s="892"/>
      <c r="F1115" s="892"/>
      <c r="G1115" s="892"/>
      <c r="H1115" s="892"/>
      <c r="I1115" s="892"/>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c r="A1116" s="404">
        <v>15</v>
      </c>
      <c r="B1116" s="404">
        <v>1</v>
      </c>
      <c r="C1116" s="893"/>
      <c r="D1116" s="893"/>
      <c r="E1116" s="892"/>
      <c r="F1116" s="892"/>
      <c r="G1116" s="892"/>
      <c r="H1116" s="892"/>
      <c r="I1116" s="892"/>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c r="A1117" s="404">
        <v>16</v>
      </c>
      <c r="B1117" s="404">
        <v>1</v>
      </c>
      <c r="C1117" s="893"/>
      <c r="D1117" s="893"/>
      <c r="E1117" s="892"/>
      <c r="F1117" s="892"/>
      <c r="G1117" s="892"/>
      <c r="H1117" s="892"/>
      <c r="I1117" s="892"/>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c r="A1118" s="404">
        <v>17</v>
      </c>
      <c r="B1118" s="404">
        <v>1</v>
      </c>
      <c r="C1118" s="893"/>
      <c r="D1118" s="893"/>
      <c r="E1118" s="892"/>
      <c r="F1118" s="892"/>
      <c r="G1118" s="892"/>
      <c r="H1118" s="892"/>
      <c r="I1118" s="892"/>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c r="A1119" s="404">
        <v>18</v>
      </c>
      <c r="B1119" s="404">
        <v>1</v>
      </c>
      <c r="C1119" s="893"/>
      <c r="D1119" s="893"/>
      <c r="E1119" s="261"/>
      <c r="F1119" s="892"/>
      <c r="G1119" s="892"/>
      <c r="H1119" s="892"/>
      <c r="I1119" s="892"/>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c r="A1120" s="404">
        <v>19</v>
      </c>
      <c r="B1120" s="404">
        <v>1</v>
      </c>
      <c r="C1120" s="893"/>
      <c r="D1120" s="893"/>
      <c r="E1120" s="892"/>
      <c r="F1120" s="892"/>
      <c r="G1120" s="892"/>
      <c r="H1120" s="892"/>
      <c r="I1120" s="892"/>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c r="A1121" s="404">
        <v>20</v>
      </c>
      <c r="B1121" s="404">
        <v>1</v>
      </c>
      <c r="C1121" s="893"/>
      <c r="D1121" s="893"/>
      <c r="E1121" s="892"/>
      <c r="F1121" s="892"/>
      <c r="G1121" s="892"/>
      <c r="H1121" s="892"/>
      <c r="I1121" s="892"/>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c r="A1122" s="404">
        <v>21</v>
      </c>
      <c r="B1122" s="404">
        <v>1</v>
      </c>
      <c r="C1122" s="893"/>
      <c r="D1122" s="893"/>
      <c r="E1122" s="892"/>
      <c r="F1122" s="892"/>
      <c r="G1122" s="892"/>
      <c r="H1122" s="892"/>
      <c r="I1122" s="892"/>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c r="A1123" s="404">
        <v>22</v>
      </c>
      <c r="B1123" s="404">
        <v>1</v>
      </c>
      <c r="C1123" s="893"/>
      <c r="D1123" s="893"/>
      <c r="E1123" s="892"/>
      <c r="F1123" s="892"/>
      <c r="G1123" s="892"/>
      <c r="H1123" s="892"/>
      <c r="I1123" s="892"/>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c r="A1124" s="404">
        <v>23</v>
      </c>
      <c r="B1124" s="404">
        <v>1</v>
      </c>
      <c r="C1124" s="893"/>
      <c r="D1124" s="893"/>
      <c r="E1124" s="892"/>
      <c r="F1124" s="892"/>
      <c r="G1124" s="892"/>
      <c r="H1124" s="892"/>
      <c r="I1124" s="892"/>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c r="A1125" s="404">
        <v>24</v>
      </c>
      <c r="B1125" s="404">
        <v>1</v>
      </c>
      <c r="C1125" s="893"/>
      <c r="D1125" s="893"/>
      <c r="E1125" s="892"/>
      <c r="F1125" s="892"/>
      <c r="G1125" s="892"/>
      <c r="H1125" s="892"/>
      <c r="I1125" s="892"/>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c r="A1126" s="404">
        <v>25</v>
      </c>
      <c r="B1126" s="404">
        <v>1</v>
      </c>
      <c r="C1126" s="893"/>
      <c r="D1126" s="893"/>
      <c r="E1126" s="892"/>
      <c r="F1126" s="892"/>
      <c r="G1126" s="892"/>
      <c r="H1126" s="892"/>
      <c r="I1126" s="892"/>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c r="A1127" s="404">
        <v>26</v>
      </c>
      <c r="B1127" s="404">
        <v>1</v>
      </c>
      <c r="C1127" s="893"/>
      <c r="D1127" s="893"/>
      <c r="E1127" s="892"/>
      <c r="F1127" s="892"/>
      <c r="G1127" s="892"/>
      <c r="H1127" s="892"/>
      <c r="I1127" s="892"/>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c r="A1128" s="404">
        <v>27</v>
      </c>
      <c r="B1128" s="404">
        <v>1</v>
      </c>
      <c r="C1128" s="893"/>
      <c r="D1128" s="893"/>
      <c r="E1128" s="892"/>
      <c r="F1128" s="892"/>
      <c r="G1128" s="892"/>
      <c r="H1128" s="892"/>
      <c r="I1128" s="892"/>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c r="A1129" s="404">
        <v>28</v>
      </c>
      <c r="B1129" s="404">
        <v>1</v>
      </c>
      <c r="C1129" s="893"/>
      <c r="D1129" s="893"/>
      <c r="E1129" s="892"/>
      <c r="F1129" s="892"/>
      <c r="G1129" s="892"/>
      <c r="H1129" s="892"/>
      <c r="I1129" s="892"/>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c r="A1130" s="404">
        <v>29</v>
      </c>
      <c r="B1130" s="404">
        <v>1</v>
      </c>
      <c r="C1130" s="893"/>
      <c r="D1130" s="893"/>
      <c r="E1130" s="892"/>
      <c r="F1130" s="892"/>
      <c r="G1130" s="892"/>
      <c r="H1130" s="892"/>
      <c r="I1130" s="892"/>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c r="A1131" s="404">
        <v>30</v>
      </c>
      <c r="B1131" s="404">
        <v>1</v>
      </c>
      <c r="C1131" s="893"/>
      <c r="D1131" s="893"/>
      <c r="E1131" s="892"/>
      <c r="F1131" s="892"/>
      <c r="G1131" s="892"/>
      <c r="H1131" s="892"/>
      <c r="I1131" s="892"/>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129" max="49" man="1"/>
    <brk id="718" max="49" man="1"/>
    <brk id="778" max="49" man="1"/>
  </rowBreaks>
  <colBreaks count="1" manualBreakCount="1">
    <brk id="6" max="1133" man="1"/>
  </colBreaks>
  <ignoredErrors>
    <ignoredError sqref="K739 N739 P739 T739 W739 Z739 AB739 AF739 AI739 AL739 AN739 P29 W2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574</v>
      </c>
      <c r="R8" s="13" t="str">
        <f t="shared" si="3"/>
        <v>その他</v>
      </c>
      <c r="S8" s="13" t="str">
        <f t="shared" si="4"/>
        <v>その他</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574</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455</v>
      </c>
    </row>
    <row r="96" spans="25:25">
      <c r="Y96" s="32" t="s">
        <v>513</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AP1" s="37"/>
      <c r="AQ1" s="37"/>
      <c r="AR1" s="37"/>
      <c r="AS1" s="37"/>
      <c r="AT1" s="37"/>
      <c r="AU1" s="37"/>
      <c r="AV1" s="37"/>
      <c r="AW1" s="38"/>
    </row>
    <row r="2" spans="1:50" ht="18.75" customHeight="1">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2"/>
      <c r="AA2" s="413"/>
      <c r="AB2" s="1008" t="s">
        <v>11</v>
      </c>
      <c r="AC2" s="1009"/>
      <c r="AD2" s="1010"/>
      <c r="AE2" s="996" t="s">
        <v>557</v>
      </c>
      <c r="AF2" s="996"/>
      <c r="AG2" s="996"/>
      <c r="AH2" s="996"/>
      <c r="AI2" s="996" t="s">
        <v>554</v>
      </c>
      <c r="AJ2" s="996"/>
      <c r="AK2" s="996"/>
      <c r="AL2" s="996"/>
      <c r="AM2" s="996" t="s">
        <v>528</v>
      </c>
      <c r="AN2" s="996"/>
      <c r="AO2" s="996"/>
      <c r="AP2" s="458"/>
      <c r="AQ2" s="176" t="s">
        <v>354</v>
      </c>
      <c r="AR2" s="169"/>
      <c r="AS2" s="169"/>
      <c r="AT2" s="170"/>
      <c r="AU2" s="373" t="s">
        <v>253</v>
      </c>
      <c r="AV2" s="373"/>
      <c r="AW2" s="373"/>
      <c r="AX2" s="374"/>
    </row>
    <row r="3" spans="1:50" ht="18.75" customHeight="1">
      <c r="A3" s="512"/>
      <c r="B3" s="513"/>
      <c r="C3" s="513"/>
      <c r="D3" s="513"/>
      <c r="E3" s="513"/>
      <c r="F3" s="514"/>
      <c r="G3" s="567"/>
      <c r="H3" s="379"/>
      <c r="I3" s="379"/>
      <c r="J3" s="379"/>
      <c r="K3" s="379"/>
      <c r="L3" s="379"/>
      <c r="M3" s="379"/>
      <c r="N3" s="379"/>
      <c r="O3" s="568"/>
      <c r="P3" s="580"/>
      <c r="Q3" s="379"/>
      <c r="R3" s="379"/>
      <c r="S3" s="379"/>
      <c r="T3" s="379"/>
      <c r="U3" s="379"/>
      <c r="V3" s="379"/>
      <c r="W3" s="379"/>
      <c r="X3" s="568"/>
      <c r="Y3" s="1005"/>
      <c r="Z3" s="1006"/>
      <c r="AA3" s="1007"/>
      <c r="AB3" s="1011"/>
      <c r="AC3" s="1012"/>
      <c r="AD3" s="1013"/>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c r="A7" s="897" t="s">
        <v>506</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2"/>
      <c r="AA9" s="413"/>
      <c r="AB9" s="1008" t="s">
        <v>11</v>
      </c>
      <c r="AC9" s="1009"/>
      <c r="AD9" s="1010"/>
      <c r="AE9" s="996" t="s">
        <v>558</v>
      </c>
      <c r="AF9" s="996"/>
      <c r="AG9" s="996"/>
      <c r="AH9" s="996"/>
      <c r="AI9" s="996" t="s">
        <v>554</v>
      </c>
      <c r="AJ9" s="996"/>
      <c r="AK9" s="996"/>
      <c r="AL9" s="996"/>
      <c r="AM9" s="996" t="s">
        <v>528</v>
      </c>
      <c r="AN9" s="996"/>
      <c r="AO9" s="996"/>
      <c r="AP9" s="458"/>
      <c r="AQ9" s="176" t="s">
        <v>354</v>
      </c>
      <c r="AR9" s="169"/>
      <c r="AS9" s="169"/>
      <c r="AT9" s="170"/>
      <c r="AU9" s="373" t="s">
        <v>253</v>
      </c>
      <c r="AV9" s="373"/>
      <c r="AW9" s="373"/>
      <c r="AX9" s="374"/>
    </row>
    <row r="10" spans="1:50" ht="18.75" customHeight="1">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5"/>
      <c r="Z10" s="1006"/>
      <c r="AA10" s="1007"/>
      <c r="AB10" s="1011"/>
      <c r="AC10" s="1012"/>
      <c r="AD10" s="1013"/>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c r="A14" s="897" t="s">
        <v>506</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2"/>
      <c r="AA16" s="413"/>
      <c r="AB16" s="1008" t="s">
        <v>11</v>
      </c>
      <c r="AC16" s="1009"/>
      <c r="AD16" s="1010"/>
      <c r="AE16" s="996" t="s">
        <v>557</v>
      </c>
      <c r="AF16" s="996"/>
      <c r="AG16" s="996"/>
      <c r="AH16" s="996"/>
      <c r="AI16" s="996" t="s">
        <v>555</v>
      </c>
      <c r="AJ16" s="996"/>
      <c r="AK16" s="996"/>
      <c r="AL16" s="996"/>
      <c r="AM16" s="996" t="s">
        <v>528</v>
      </c>
      <c r="AN16" s="996"/>
      <c r="AO16" s="996"/>
      <c r="AP16" s="458"/>
      <c r="AQ16" s="176" t="s">
        <v>354</v>
      </c>
      <c r="AR16" s="169"/>
      <c r="AS16" s="169"/>
      <c r="AT16" s="170"/>
      <c r="AU16" s="373" t="s">
        <v>253</v>
      </c>
      <c r="AV16" s="373"/>
      <c r="AW16" s="373"/>
      <c r="AX16" s="374"/>
    </row>
    <row r="17" spans="1:50" ht="18.75" customHeight="1">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5"/>
      <c r="Z17" s="1006"/>
      <c r="AA17" s="1007"/>
      <c r="AB17" s="1011"/>
      <c r="AC17" s="1012"/>
      <c r="AD17" s="1013"/>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c r="A21" s="897" t="s">
        <v>506</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2"/>
      <c r="AA23" s="413"/>
      <c r="AB23" s="1008" t="s">
        <v>11</v>
      </c>
      <c r="AC23" s="1009"/>
      <c r="AD23" s="1010"/>
      <c r="AE23" s="996" t="s">
        <v>559</v>
      </c>
      <c r="AF23" s="996"/>
      <c r="AG23" s="996"/>
      <c r="AH23" s="996"/>
      <c r="AI23" s="996" t="s">
        <v>554</v>
      </c>
      <c r="AJ23" s="996"/>
      <c r="AK23" s="996"/>
      <c r="AL23" s="996"/>
      <c r="AM23" s="996" t="s">
        <v>528</v>
      </c>
      <c r="AN23" s="996"/>
      <c r="AO23" s="996"/>
      <c r="AP23" s="458"/>
      <c r="AQ23" s="176" t="s">
        <v>354</v>
      </c>
      <c r="AR23" s="169"/>
      <c r="AS23" s="169"/>
      <c r="AT23" s="170"/>
      <c r="AU23" s="373" t="s">
        <v>253</v>
      </c>
      <c r="AV23" s="373"/>
      <c r="AW23" s="373"/>
      <c r="AX23" s="374"/>
    </row>
    <row r="24" spans="1:50" ht="18.75" customHeight="1">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5"/>
      <c r="Z24" s="1006"/>
      <c r="AA24" s="1007"/>
      <c r="AB24" s="1011"/>
      <c r="AC24" s="1012"/>
      <c r="AD24" s="1013"/>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c r="A28" s="897" t="s">
        <v>506</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2"/>
      <c r="AA30" s="413"/>
      <c r="AB30" s="1008" t="s">
        <v>11</v>
      </c>
      <c r="AC30" s="1009"/>
      <c r="AD30" s="1010"/>
      <c r="AE30" s="996" t="s">
        <v>557</v>
      </c>
      <c r="AF30" s="996"/>
      <c r="AG30" s="996"/>
      <c r="AH30" s="996"/>
      <c r="AI30" s="996" t="s">
        <v>554</v>
      </c>
      <c r="AJ30" s="996"/>
      <c r="AK30" s="996"/>
      <c r="AL30" s="996"/>
      <c r="AM30" s="996" t="s">
        <v>552</v>
      </c>
      <c r="AN30" s="996"/>
      <c r="AO30" s="996"/>
      <c r="AP30" s="458"/>
      <c r="AQ30" s="176" t="s">
        <v>354</v>
      </c>
      <c r="AR30" s="169"/>
      <c r="AS30" s="169"/>
      <c r="AT30" s="170"/>
      <c r="AU30" s="373" t="s">
        <v>253</v>
      </c>
      <c r="AV30" s="373"/>
      <c r="AW30" s="373"/>
      <c r="AX30" s="374"/>
    </row>
    <row r="31" spans="1:50" ht="18.75" customHeight="1">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5"/>
      <c r="Z31" s="1006"/>
      <c r="AA31" s="1007"/>
      <c r="AB31" s="1011"/>
      <c r="AC31" s="1012"/>
      <c r="AD31" s="1013"/>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c r="A35" s="897" t="s">
        <v>506</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2"/>
      <c r="AA37" s="413"/>
      <c r="AB37" s="1008" t="s">
        <v>11</v>
      </c>
      <c r="AC37" s="1009"/>
      <c r="AD37" s="1010"/>
      <c r="AE37" s="996" t="s">
        <v>559</v>
      </c>
      <c r="AF37" s="996"/>
      <c r="AG37" s="996"/>
      <c r="AH37" s="996"/>
      <c r="AI37" s="996" t="s">
        <v>556</v>
      </c>
      <c r="AJ37" s="996"/>
      <c r="AK37" s="996"/>
      <c r="AL37" s="996"/>
      <c r="AM37" s="996" t="s">
        <v>553</v>
      </c>
      <c r="AN37" s="996"/>
      <c r="AO37" s="996"/>
      <c r="AP37" s="458"/>
      <c r="AQ37" s="176" t="s">
        <v>354</v>
      </c>
      <c r="AR37" s="169"/>
      <c r="AS37" s="169"/>
      <c r="AT37" s="170"/>
      <c r="AU37" s="373" t="s">
        <v>253</v>
      </c>
      <c r="AV37" s="373"/>
      <c r="AW37" s="373"/>
      <c r="AX37" s="374"/>
    </row>
    <row r="38" spans="1:50" ht="18.75" customHeight="1">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5"/>
      <c r="Z38" s="1006"/>
      <c r="AA38" s="1007"/>
      <c r="AB38" s="1011"/>
      <c r="AC38" s="1012"/>
      <c r="AD38" s="1013"/>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c r="A42" s="897" t="s">
        <v>506</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2"/>
      <c r="AA44" s="413"/>
      <c r="AB44" s="1008" t="s">
        <v>11</v>
      </c>
      <c r="AC44" s="1009"/>
      <c r="AD44" s="1010"/>
      <c r="AE44" s="996" t="s">
        <v>557</v>
      </c>
      <c r="AF44" s="996"/>
      <c r="AG44" s="996"/>
      <c r="AH44" s="996"/>
      <c r="AI44" s="996" t="s">
        <v>554</v>
      </c>
      <c r="AJ44" s="996"/>
      <c r="AK44" s="996"/>
      <c r="AL44" s="996"/>
      <c r="AM44" s="996" t="s">
        <v>528</v>
      </c>
      <c r="AN44" s="996"/>
      <c r="AO44" s="996"/>
      <c r="AP44" s="458"/>
      <c r="AQ44" s="176" t="s">
        <v>354</v>
      </c>
      <c r="AR44" s="169"/>
      <c r="AS44" s="169"/>
      <c r="AT44" s="170"/>
      <c r="AU44" s="373" t="s">
        <v>253</v>
      </c>
      <c r="AV44" s="373"/>
      <c r="AW44" s="373"/>
      <c r="AX44" s="374"/>
    </row>
    <row r="45" spans="1:50" ht="18.75" customHeight="1">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5"/>
      <c r="Z45" s="1006"/>
      <c r="AA45" s="1007"/>
      <c r="AB45" s="1011"/>
      <c r="AC45" s="1012"/>
      <c r="AD45" s="1013"/>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c r="A49" s="897" t="s">
        <v>506</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2"/>
      <c r="AA51" s="413"/>
      <c r="AB51" s="458" t="s">
        <v>11</v>
      </c>
      <c r="AC51" s="1009"/>
      <c r="AD51" s="1010"/>
      <c r="AE51" s="996" t="s">
        <v>557</v>
      </c>
      <c r="AF51" s="996"/>
      <c r="AG51" s="996"/>
      <c r="AH51" s="996"/>
      <c r="AI51" s="996" t="s">
        <v>554</v>
      </c>
      <c r="AJ51" s="996"/>
      <c r="AK51" s="996"/>
      <c r="AL51" s="996"/>
      <c r="AM51" s="996" t="s">
        <v>528</v>
      </c>
      <c r="AN51" s="996"/>
      <c r="AO51" s="996"/>
      <c r="AP51" s="458"/>
      <c r="AQ51" s="176" t="s">
        <v>354</v>
      </c>
      <c r="AR51" s="169"/>
      <c r="AS51" s="169"/>
      <c r="AT51" s="170"/>
      <c r="AU51" s="373" t="s">
        <v>253</v>
      </c>
      <c r="AV51" s="373"/>
      <c r="AW51" s="373"/>
      <c r="AX51" s="374"/>
    </row>
    <row r="52" spans="1:50" ht="18.75" customHeight="1">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5"/>
      <c r="Z52" s="1006"/>
      <c r="AA52" s="1007"/>
      <c r="AB52" s="1011"/>
      <c r="AC52" s="1012"/>
      <c r="AD52" s="1013"/>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c r="A56" s="897" t="s">
        <v>506</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2"/>
      <c r="AA58" s="413"/>
      <c r="AB58" s="1008" t="s">
        <v>11</v>
      </c>
      <c r="AC58" s="1009"/>
      <c r="AD58" s="1010"/>
      <c r="AE58" s="996" t="s">
        <v>557</v>
      </c>
      <c r="AF58" s="996"/>
      <c r="AG58" s="996"/>
      <c r="AH58" s="996"/>
      <c r="AI58" s="996" t="s">
        <v>554</v>
      </c>
      <c r="AJ58" s="996"/>
      <c r="AK58" s="996"/>
      <c r="AL58" s="996"/>
      <c r="AM58" s="996" t="s">
        <v>528</v>
      </c>
      <c r="AN58" s="996"/>
      <c r="AO58" s="996"/>
      <c r="AP58" s="458"/>
      <c r="AQ58" s="176" t="s">
        <v>354</v>
      </c>
      <c r="AR58" s="169"/>
      <c r="AS58" s="169"/>
      <c r="AT58" s="170"/>
      <c r="AU58" s="373" t="s">
        <v>253</v>
      </c>
      <c r="AV58" s="373"/>
      <c r="AW58" s="373"/>
      <c r="AX58" s="374"/>
    </row>
    <row r="59" spans="1:50" ht="18.75" customHeight="1">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5"/>
      <c r="Z59" s="1006"/>
      <c r="AA59" s="1007"/>
      <c r="AB59" s="1011"/>
      <c r="AC59" s="1012"/>
      <c r="AD59" s="1013"/>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c r="A63" s="897" t="s">
        <v>506</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2"/>
      <c r="AA65" s="413"/>
      <c r="AB65" s="1008" t="s">
        <v>11</v>
      </c>
      <c r="AC65" s="1009"/>
      <c r="AD65" s="1010"/>
      <c r="AE65" s="996" t="s">
        <v>557</v>
      </c>
      <c r="AF65" s="996"/>
      <c r="AG65" s="996"/>
      <c r="AH65" s="996"/>
      <c r="AI65" s="996" t="s">
        <v>554</v>
      </c>
      <c r="AJ65" s="996"/>
      <c r="AK65" s="996"/>
      <c r="AL65" s="996"/>
      <c r="AM65" s="996" t="s">
        <v>528</v>
      </c>
      <c r="AN65" s="996"/>
      <c r="AO65" s="996"/>
      <c r="AP65" s="458"/>
      <c r="AQ65" s="176" t="s">
        <v>354</v>
      </c>
      <c r="AR65" s="169"/>
      <c r="AS65" s="169"/>
      <c r="AT65" s="170"/>
      <c r="AU65" s="373" t="s">
        <v>253</v>
      </c>
      <c r="AV65" s="373"/>
      <c r="AW65" s="373"/>
      <c r="AX65" s="374"/>
    </row>
    <row r="66" spans="1:50" ht="18.75" customHeight="1">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5"/>
      <c r="Z66" s="1006"/>
      <c r="AA66" s="1007"/>
      <c r="AB66" s="1011"/>
      <c r="AC66" s="1012"/>
      <c r="AD66" s="1013"/>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c r="A70" s="897" t="s">
        <v>506</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c r="AP1" s="37"/>
      <c r="AQ1" s="37"/>
      <c r="AR1" s="37"/>
      <c r="AS1" s="37"/>
      <c r="AT1" s="37"/>
      <c r="AU1" s="37"/>
      <c r="AV1" s="37"/>
      <c r="AW1" s="38"/>
    </row>
    <row r="2" spans="1:50" ht="30" customHeight="1">
      <c r="A2" s="1033" t="s">
        <v>28</v>
      </c>
      <c r="B2" s="1034"/>
      <c r="C2" s="1034"/>
      <c r="D2" s="1034"/>
      <c r="E2" s="1034"/>
      <c r="F2" s="1035"/>
      <c r="G2" s="439" t="s">
        <v>492</v>
      </c>
      <c r="H2" s="440"/>
      <c r="I2" s="440"/>
      <c r="J2" s="440"/>
      <c r="K2" s="440"/>
      <c r="L2" s="440"/>
      <c r="M2" s="440"/>
      <c r="N2" s="440"/>
      <c r="O2" s="440"/>
      <c r="P2" s="440"/>
      <c r="Q2" s="440"/>
      <c r="R2" s="440"/>
      <c r="S2" s="440"/>
      <c r="T2" s="440"/>
      <c r="U2" s="440"/>
      <c r="V2" s="440"/>
      <c r="W2" s="440"/>
      <c r="X2" s="440"/>
      <c r="Y2" s="440"/>
      <c r="Z2" s="440"/>
      <c r="AA2" s="440"/>
      <c r="AB2" s="441"/>
      <c r="AC2" s="439" t="s">
        <v>494</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c r="A5" s="1036"/>
      <c r="B5" s="1037"/>
      <c r="C5" s="1037"/>
      <c r="D5" s="1037"/>
      <c r="E5" s="1037"/>
      <c r="F5" s="1038"/>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c r="A6" s="1036"/>
      <c r="B6" s="1037"/>
      <c r="C6" s="1037"/>
      <c r="D6" s="1037"/>
      <c r="E6" s="1037"/>
      <c r="F6" s="1038"/>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c r="A7" s="1036"/>
      <c r="B7" s="1037"/>
      <c r="C7" s="1037"/>
      <c r="D7" s="1037"/>
      <c r="E7" s="1037"/>
      <c r="F7" s="1038"/>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c r="A8" s="1036"/>
      <c r="B8" s="1037"/>
      <c r="C8" s="1037"/>
      <c r="D8" s="1037"/>
      <c r="E8" s="1037"/>
      <c r="F8" s="1038"/>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c r="A9" s="1036"/>
      <c r="B9" s="1037"/>
      <c r="C9" s="1037"/>
      <c r="D9" s="1037"/>
      <c r="E9" s="1037"/>
      <c r="F9" s="1038"/>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c r="A10" s="1036"/>
      <c r="B10" s="1037"/>
      <c r="C10" s="1037"/>
      <c r="D10" s="1037"/>
      <c r="E10" s="1037"/>
      <c r="F10" s="1038"/>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c r="A11" s="1036"/>
      <c r="B11" s="1037"/>
      <c r="C11" s="1037"/>
      <c r="D11" s="1037"/>
      <c r="E11" s="1037"/>
      <c r="F11" s="1038"/>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c r="A12" s="1036"/>
      <c r="B12" s="1037"/>
      <c r="C12" s="1037"/>
      <c r="D12" s="1037"/>
      <c r="E12" s="1037"/>
      <c r="F12" s="1038"/>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c r="A13" s="1036"/>
      <c r="B13" s="1037"/>
      <c r="C13" s="1037"/>
      <c r="D13" s="1037"/>
      <c r="E13" s="1037"/>
      <c r="F13" s="1038"/>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c r="A14" s="1036"/>
      <c r="B14" s="1037"/>
      <c r="C14" s="1037"/>
      <c r="D14" s="1037"/>
      <c r="E14" s="1037"/>
      <c r="F14" s="1038"/>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c r="A18" s="1036"/>
      <c r="B18" s="1037"/>
      <c r="C18" s="1037"/>
      <c r="D18" s="1037"/>
      <c r="E18" s="1037"/>
      <c r="F18" s="1038"/>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c r="A19" s="1036"/>
      <c r="B19" s="1037"/>
      <c r="C19" s="1037"/>
      <c r="D19" s="1037"/>
      <c r="E19" s="1037"/>
      <c r="F19" s="1038"/>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c r="A20" s="1036"/>
      <c r="B20" s="1037"/>
      <c r="C20" s="1037"/>
      <c r="D20" s="1037"/>
      <c r="E20" s="1037"/>
      <c r="F20" s="1038"/>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c r="A21" s="1036"/>
      <c r="B21" s="1037"/>
      <c r="C21" s="1037"/>
      <c r="D21" s="1037"/>
      <c r="E21" s="1037"/>
      <c r="F21" s="1038"/>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c r="A22" s="1036"/>
      <c r="B22" s="1037"/>
      <c r="C22" s="1037"/>
      <c r="D22" s="1037"/>
      <c r="E22" s="1037"/>
      <c r="F22" s="1038"/>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c r="A23" s="1036"/>
      <c r="B23" s="1037"/>
      <c r="C23" s="1037"/>
      <c r="D23" s="1037"/>
      <c r="E23" s="1037"/>
      <c r="F23" s="1038"/>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c r="A24" s="1036"/>
      <c r="B24" s="1037"/>
      <c r="C24" s="1037"/>
      <c r="D24" s="1037"/>
      <c r="E24" s="1037"/>
      <c r="F24" s="1038"/>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c r="A25" s="1036"/>
      <c r="B25" s="1037"/>
      <c r="C25" s="1037"/>
      <c r="D25" s="1037"/>
      <c r="E25" s="1037"/>
      <c r="F25" s="1038"/>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c r="A26" s="1036"/>
      <c r="B26" s="1037"/>
      <c r="C26" s="1037"/>
      <c r="D26" s="1037"/>
      <c r="E26" s="1037"/>
      <c r="F26" s="1038"/>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c r="A27" s="1036"/>
      <c r="B27" s="1037"/>
      <c r="C27" s="1037"/>
      <c r="D27" s="1037"/>
      <c r="E27" s="1037"/>
      <c r="F27" s="1038"/>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c r="A31" s="1036"/>
      <c r="B31" s="1037"/>
      <c r="C31" s="1037"/>
      <c r="D31" s="1037"/>
      <c r="E31" s="1037"/>
      <c r="F31" s="1038"/>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c r="A32" s="1036"/>
      <c r="B32" s="1037"/>
      <c r="C32" s="1037"/>
      <c r="D32" s="1037"/>
      <c r="E32" s="1037"/>
      <c r="F32" s="1038"/>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c r="A33" s="1036"/>
      <c r="B33" s="1037"/>
      <c r="C33" s="1037"/>
      <c r="D33" s="1037"/>
      <c r="E33" s="1037"/>
      <c r="F33" s="1038"/>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c r="A34" s="1036"/>
      <c r="B34" s="1037"/>
      <c r="C34" s="1037"/>
      <c r="D34" s="1037"/>
      <c r="E34" s="1037"/>
      <c r="F34" s="1038"/>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c r="A35" s="1036"/>
      <c r="B35" s="1037"/>
      <c r="C35" s="1037"/>
      <c r="D35" s="1037"/>
      <c r="E35" s="1037"/>
      <c r="F35" s="1038"/>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c r="A36" s="1036"/>
      <c r="B36" s="1037"/>
      <c r="C36" s="1037"/>
      <c r="D36" s="1037"/>
      <c r="E36" s="1037"/>
      <c r="F36" s="1038"/>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c r="A37" s="1036"/>
      <c r="B37" s="1037"/>
      <c r="C37" s="1037"/>
      <c r="D37" s="1037"/>
      <c r="E37" s="1037"/>
      <c r="F37" s="1038"/>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c r="A38" s="1036"/>
      <c r="B38" s="1037"/>
      <c r="C38" s="1037"/>
      <c r="D38" s="1037"/>
      <c r="E38" s="1037"/>
      <c r="F38" s="1038"/>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c r="A39" s="1036"/>
      <c r="B39" s="1037"/>
      <c r="C39" s="1037"/>
      <c r="D39" s="1037"/>
      <c r="E39" s="1037"/>
      <c r="F39" s="1038"/>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c r="A40" s="1036"/>
      <c r="B40" s="1037"/>
      <c r="C40" s="1037"/>
      <c r="D40" s="1037"/>
      <c r="E40" s="1037"/>
      <c r="F40" s="1038"/>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c r="A44" s="1036"/>
      <c r="B44" s="1037"/>
      <c r="C44" s="1037"/>
      <c r="D44" s="1037"/>
      <c r="E44" s="1037"/>
      <c r="F44" s="1038"/>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c r="A45" s="1036"/>
      <c r="B45" s="1037"/>
      <c r="C45" s="1037"/>
      <c r="D45" s="1037"/>
      <c r="E45" s="1037"/>
      <c r="F45" s="1038"/>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c r="A46" s="1036"/>
      <c r="B46" s="1037"/>
      <c r="C46" s="1037"/>
      <c r="D46" s="1037"/>
      <c r="E46" s="1037"/>
      <c r="F46" s="1038"/>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c r="A47" s="1036"/>
      <c r="B47" s="1037"/>
      <c r="C47" s="1037"/>
      <c r="D47" s="1037"/>
      <c r="E47" s="1037"/>
      <c r="F47" s="1038"/>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c r="A48" s="1036"/>
      <c r="B48" s="1037"/>
      <c r="C48" s="1037"/>
      <c r="D48" s="1037"/>
      <c r="E48" s="1037"/>
      <c r="F48" s="1038"/>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c r="A49" s="1036"/>
      <c r="B49" s="1037"/>
      <c r="C49" s="1037"/>
      <c r="D49" s="1037"/>
      <c r="E49" s="1037"/>
      <c r="F49" s="1038"/>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c r="A50" s="1036"/>
      <c r="B50" s="1037"/>
      <c r="C50" s="1037"/>
      <c r="D50" s="1037"/>
      <c r="E50" s="1037"/>
      <c r="F50" s="1038"/>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c r="A51" s="1036"/>
      <c r="B51" s="1037"/>
      <c r="C51" s="1037"/>
      <c r="D51" s="1037"/>
      <c r="E51" s="1037"/>
      <c r="F51" s="1038"/>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c r="A52" s="1036"/>
      <c r="B52" s="1037"/>
      <c r="C52" s="1037"/>
      <c r="D52" s="1037"/>
      <c r="E52" s="1037"/>
      <c r="F52" s="1038"/>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row r="55" spans="1:50" ht="30" customHeight="1">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c r="A58" s="1036"/>
      <c r="B58" s="1037"/>
      <c r="C58" s="1037"/>
      <c r="D58" s="1037"/>
      <c r="E58" s="1037"/>
      <c r="F58" s="1038"/>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c r="A59" s="1036"/>
      <c r="B59" s="1037"/>
      <c r="C59" s="1037"/>
      <c r="D59" s="1037"/>
      <c r="E59" s="1037"/>
      <c r="F59" s="1038"/>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c r="A60" s="1036"/>
      <c r="B60" s="1037"/>
      <c r="C60" s="1037"/>
      <c r="D60" s="1037"/>
      <c r="E60" s="1037"/>
      <c r="F60" s="1038"/>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c r="A61" s="1036"/>
      <c r="B61" s="1037"/>
      <c r="C61" s="1037"/>
      <c r="D61" s="1037"/>
      <c r="E61" s="1037"/>
      <c r="F61" s="1038"/>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c r="A62" s="1036"/>
      <c r="B62" s="1037"/>
      <c r="C62" s="1037"/>
      <c r="D62" s="1037"/>
      <c r="E62" s="1037"/>
      <c r="F62" s="1038"/>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c r="A63" s="1036"/>
      <c r="B63" s="1037"/>
      <c r="C63" s="1037"/>
      <c r="D63" s="1037"/>
      <c r="E63" s="1037"/>
      <c r="F63" s="1038"/>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c r="A64" s="1036"/>
      <c r="B64" s="1037"/>
      <c r="C64" s="1037"/>
      <c r="D64" s="1037"/>
      <c r="E64" s="1037"/>
      <c r="F64" s="1038"/>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c r="A65" s="1036"/>
      <c r="B65" s="1037"/>
      <c r="C65" s="1037"/>
      <c r="D65" s="1037"/>
      <c r="E65" s="1037"/>
      <c r="F65" s="1038"/>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c r="A66" s="1036"/>
      <c r="B66" s="1037"/>
      <c r="C66" s="1037"/>
      <c r="D66" s="1037"/>
      <c r="E66" s="1037"/>
      <c r="F66" s="1038"/>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c r="A67" s="1036"/>
      <c r="B67" s="1037"/>
      <c r="C67" s="1037"/>
      <c r="D67" s="1037"/>
      <c r="E67" s="1037"/>
      <c r="F67" s="103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c r="A71" s="1036"/>
      <c r="B71" s="1037"/>
      <c r="C71" s="1037"/>
      <c r="D71" s="1037"/>
      <c r="E71" s="1037"/>
      <c r="F71" s="1038"/>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c r="A72" s="1036"/>
      <c r="B72" s="1037"/>
      <c r="C72" s="1037"/>
      <c r="D72" s="1037"/>
      <c r="E72" s="1037"/>
      <c r="F72" s="1038"/>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c r="A73" s="1036"/>
      <c r="B73" s="1037"/>
      <c r="C73" s="1037"/>
      <c r="D73" s="1037"/>
      <c r="E73" s="1037"/>
      <c r="F73" s="1038"/>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c r="A74" s="1036"/>
      <c r="B74" s="1037"/>
      <c r="C74" s="1037"/>
      <c r="D74" s="1037"/>
      <c r="E74" s="1037"/>
      <c r="F74" s="1038"/>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c r="A75" s="1036"/>
      <c r="B75" s="1037"/>
      <c r="C75" s="1037"/>
      <c r="D75" s="1037"/>
      <c r="E75" s="1037"/>
      <c r="F75" s="1038"/>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c r="A76" s="1036"/>
      <c r="B76" s="1037"/>
      <c r="C76" s="1037"/>
      <c r="D76" s="1037"/>
      <c r="E76" s="1037"/>
      <c r="F76" s="1038"/>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c r="A77" s="1036"/>
      <c r="B77" s="1037"/>
      <c r="C77" s="1037"/>
      <c r="D77" s="1037"/>
      <c r="E77" s="1037"/>
      <c r="F77" s="1038"/>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c r="A78" s="1036"/>
      <c r="B78" s="1037"/>
      <c r="C78" s="1037"/>
      <c r="D78" s="1037"/>
      <c r="E78" s="1037"/>
      <c r="F78" s="1038"/>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c r="A79" s="1036"/>
      <c r="B79" s="1037"/>
      <c r="C79" s="1037"/>
      <c r="D79" s="1037"/>
      <c r="E79" s="1037"/>
      <c r="F79" s="1038"/>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c r="A80" s="1036"/>
      <c r="B80" s="1037"/>
      <c r="C80" s="1037"/>
      <c r="D80" s="1037"/>
      <c r="E80" s="1037"/>
      <c r="F80" s="103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c r="A84" s="1036"/>
      <c r="B84" s="1037"/>
      <c r="C84" s="1037"/>
      <c r="D84" s="1037"/>
      <c r="E84" s="1037"/>
      <c r="F84" s="1038"/>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c r="A85" s="1036"/>
      <c r="B85" s="1037"/>
      <c r="C85" s="1037"/>
      <c r="D85" s="1037"/>
      <c r="E85" s="1037"/>
      <c r="F85" s="1038"/>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c r="A86" s="1036"/>
      <c r="B86" s="1037"/>
      <c r="C86" s="1037"/>
      <c r="D86" s="1037"/>
      <c r="E86" s="1037"/>
      <c r="F86" s="1038"/>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c r="A87" s="1036"/>
      <c r="B87" s="1037"/>
      <c r="C87" s="1037"/>
      <c r="D87" s="1037"/>
      <c r="E87" s="1037"/>
      <c r="F87" s="1038"/>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c r="A88" s="1036"/>
      <c r="B88" s="1037"/>
      <c r="C88" s="1037"/>
      <c r="D88" s="1037"/>
      <c r="E88" s="1037"/>
      <c r="F88" s="1038"/>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c r="A89" s="1036"/>
      <c r="B89" s="1037"/>
      <c r="C89" s="1037"/>
      <c r="D89" s="1037"/>
      <c r="E89" s="1037"/>
      <c r="F89" s="1038"/>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c r="A90" s="1036"/>
      <c r="B90" s="1037"/>
      <c r="C90" s="1037"/>
      <c r="D90" s="1037"/>
      <c r="E90" s="1037"/>
      <c r="F90" s="1038"/>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c r="A91" s="1036"/>
      <c r="B91" s="1037"/>
      <c r="C91" s="1037"/>
      <c r="D91" s="1037"/>
      <c r="E91" s="1037"/>
      <c r="F91" s="1038"/>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c r="A92" s="1036"/>
      <c r="B92" s="1037"/>
      <c r="C92" s="1037"/>
      <c r="D92" s="1037"/>
      <c r="E92" s="1037"/>
      <c r="F92" s="1038"/>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c r="A93" s="1036"/>
      <c r="B93" s="1037"/>
      <c r="C93" s="1037"/>
      <c r="D93" s="1037"/>
      <c r="E93" s="1037"/>
      <c r="F93" s="103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c r="A97" s="1036"/>
      <c r="B97" s="1037"/>
      <c r="C97" s="1037"/>
      <c r="D97" s="1037"/>
      <c r="E97" s="1037"/>
      <c r="F97" s="1038"/>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c r="A98" s="1036"/>
      <c r="B98" s="1037"/>
      <c r="C98" s="1037"/>
      <c r="D98" s="1037"/>
      <c r="E98" s="1037"/>
      <c r="F98" s="1038"/>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c r="A99" s="1036"/>
      <c r="B99" s="1037"/>
      <c r="C99" s="1037"/>
      <c r="D99" s="1037"/>
      <c r="E99" s="1037"/>
      <c r="F99" s="1038"/>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c r="A100" s="1036"/>
      <c r="B100" s="1037"/>
      <c r="C100" s="1037"/>
      <c r="D100" s="1037"/>
      <c r="E100" s="1037"/>
      <c r="F100" s="1038"/>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c r="A101" s="1036"/>
      <c r="B101" s="1037"/>
      <c r="C101" s="1037"/>
      <c r="D101" s="1037"/>
      <c r="E101" s="1037"/>
      <c r="F101" s="1038"/>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c r="A102" s="1036"/>
      <c r="B102" s="1037"/>
      <c r="C102" s="1037"/>
      <c r="D102" s="1037"/>
      <c r="E102" s="1037"/>
      <c r="F102" s="1038"/>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c r="A103" s="1036"/>
      <c r="B103" s="1037"/>
      <c r="C103" s="1037"/>
      <c r="D103" s="1037"/>
      <c r="E103" s="1037"/>
      <c r="F103" s="1038"/>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c r="A104" s="1036"/>
      <c r="B104" s="1037"/>
      <c r="C104" s="1037"/>
      <c r="D104" s="1037"/>
      <c r="E104" s="1037"/>
      <c r="F104" s="1038"/>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c r="A105" s="1036"/>
      <c r="B105" s="1037"/>
      <c r="C105" s="1037"/>
      <c r="D105" s="1037"/>
      <c r="E105" s="1037"/>
      <c r="F105" s="1038"/>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row r="108" spans="1:50" ht="30" customHeight="1">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c r="A111" s="1036"/>
      <c r="B111" s="1037"/>
      <c r="C111" s="1037"/>
      <c r="D111" s="1037"/>
      <c r="E111" s="1037"/>
      <c r="F111" s="1038"/>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c r="A112" s="1036"/>
      <c r="B112" s="1037"/>
      <c r="C112" s="1037"/>
      <c r="D112" s="1037"/>
      <c r="E112" s="1037"/>
      <c r="F112" s="1038"/>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c r="A113" s="1036"/>
      <c r="B113" s="1037"/>
      <c r="C113" s="1037"/>
      <c r="D113" s="1037"/>
      <c r="E113" s="1037"/>
      <c r="F113" s="1038"/>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c r="A114" s="1036"/>
      <c r="B114" s="1037"/>
      <c r="C114" s="1037"/>
      <c r="D114" s="1037"/>
      <c r="E114" s="1037"/>
      <c r="F114" s="1038"/>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c r="A115" s="1036"/>
      <c r="B115" s="1037"/>
      <c r="C115" s="1037"/>
      <c r="D115" s="1037"/>
      <c r="E115" s="1037"/>
      <c r="F115" s="1038"/>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c r="A116" s="1036"/>
      <c r="B116" s="1037"/>
      <c r="C116" s="1037"/>
      <c r="D116" s="1037"/>
      <c r="E116" s="1037"/>
      <c r="F116" s="1038"/>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c r="A117" s="1036"/>
      <c r="B117" s="1037"/>
      <c r="C117" s="1037"/>
      <c r="D117" s="1037"/>
      <c r="E117" s="1037"/>
      <c r="F117" s="1038"/>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c r="A118" s="1036"/>
      <c r="B118" s="1037"/>
      <c r="C118" s="1037"/>
      <c r="D118" s="1037"/>
      <c r="E118" s="1037"/>
      <c r="F118" s="1038"/>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c r="A119" s="1036"/>
      <c r="B119" s="1037"/>
      <c r="C119" s="1037"/>
      <c r="D119" s="1037"/>
      <c r="E119" s="1037"/>
      <c r="F119" s="1038"/>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c r="A120" s="1036"/>
      <c r="B120" s="1037"/>
      <c r="C120" s="1037"/>
      <c r="D120" s="1037"/>
      <c r="E120" s="1037"/>
      <c r="F120" s="103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c r="A124" s="1036"/>
      <c r="B124" s="1037"/>
      <c r="C124" s="1037"/>
      <c r="D124" s="1037"/>
      <c r="E124" s="1037"/>
      <c r="F124" s="1038"/>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c r="A125" s="1036"/>
      <c r="B125" s="1037"/>
      <c r="C125" s="1037"/>
      <c r="D125" s="1037"/>
      <c r="E125" s="1037"/>
      <c r="F125" s="1038"/>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c r="A126" s="1036"/>
      <c r="B126" s="1037"/>
      <c r="C126" s="1037"/>
      <c r="D126" s="1037"/>
      <c r="E126" s="1037"/>
      <c r="F126" s="1038"/>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c r="A127" s="1036"/>
      <c r="B127" s="1037"/>
      <c r="C127" s="1037"/>
      <c r="D127" s="1037"/>
      <c r="E127" s="1037"/>
      <c r="F127" s="1038"/>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c r="A128" s="1036"/>
      <c r="B128" s="1037"/>
      <c r="C128" s="1037"/>
      <c r="D128" s="1037"/>
      <c r="E128" s="1037"/>
      <c r="F128" s="1038"/>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c r="A129" s="1036"/>
      <c r="B129" s="1037"/>
      <c r="C129" s="1037"/>
      <c r="D129" s="1037"/>
      <c r="E129" s="1037"/>
      <c r="F129" s="1038"/>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c r="A130" s="1036"/>
      <c r="B130" s="1037"/>
      <c r="C130" s="1037"/>
      <c r="D130" s="1037"/>
      <c r="E130" s="1037"/>
      <c r="F130" s="1038"/>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c r="A131" s="1036"/>
      <c r="B131" s="1037"/>
      <c r="C131" s="1037"/>
      <c r="D131" s="1037"/>
      <c r="E131" s="1037"/>
      <c r="F131" s="1038"/>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c r="A132" s="1036"/>
      <c r="B132" s="1037"/>
      <c r="C132" s="1037"/>
      <c r="D132" s="1037"/>
      <c r="E132" s="1037"/>
      <c r="F132" s="1038"/>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c r="A133" s="1036"/>
      <c r="B133" s="1037"/>
      <c r="C133" s="1037"/>
      <c r="D133" s="1037"/>
      <c r="E133" s="1037"/>
      <c r="F133" s="103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c r="A137" s="1036"/>
      <c r="B137" s="1037"/>
      <c r="C137" s="1037"/>
      <c r="D137" s="1037"/>
      <c r="E137" s="1037"/>
      <c r="F137" s="1038"/>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c r="A138" s="1036"/>
      <c r="B138" s="1037"/>
      <c r="C138" s="1037"/>
      <c r="D138" s="1037"/>
      <c r="E138" s="1037"/>
      <c r="F138" s="1038"/>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c r="A139" s="1036"/>
      <c r="B139" s="1037"/>
      <c r="C139" s="1037"/>
      <c r="D139" s="1037"/>
      <c r="E139" s="1037"/>
      <c r="F139" s="1038"/>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c r="A140" s="1036"/>
      <c r="B140" s="1037"/>
      <c r="C140" s="1037"/>
      <c r="D140" s="1037"/>
      <c r="E140" s="1037"/>
      <c r="F140" s="1038"/>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c r="A141" s="1036"/>
      <c r="B141" s="1037"/>
      <c r="C141" s="1037"/>
      <c r="D141" s="1037"/>
      <c r="E141" s="1037"/>
      <c r="F141" s="1038"/>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c r="A142" s="1036"/>
      <c r="B142" s="1037"/>
      <c r="C142" s="1037"/>
      <c r="D142" s="1037"/>
      <c r="E142" s="1037"/>
      <c r="F142" s="1038"/>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c r="A143" s="1036"/>
      <c r="B143" s="1037"/>
      <c r="C143" s="1037"/>
      <c r="D143" s="1037"/>
      <c r="E143" s="1037"/>
      <c r="F143" s="1038"/>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c r="A144" s="1036"/>
      <c r="B144" s="1037"/>
      <c r="C144" s="1037"/>
      <c r="D144" s="1037"/>
      <c r="E144" s="1037"/>
      <c r="F144" s="1038"/>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c r="A145" s="1036"/>
      <c r="B145" s="1037"/>
      <c r="C145" s="1037"/>
      <c r="D145" s="1037"/>
      <c r="E145" s="1037"/>
      <c r="F145" s="1038"/>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c r="A146" s="1036"/>
      <c r="B146" s="1037"/>
      <c r="C146" s="1037"/>
      <c r="D146" s="1037"/>
      <c r="E146" s="1037"/>
      <c r="F146" s="103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c r="A150" s="1036"/>
      <c r="B150" s="1037"/>
      <c r="C150" s="1037"/>
      <c r="D150" s="1037"/>
      <c r="E150" s="1037"/>
      <c r="F150" s="1038"/>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c r="A151" s="1036"/>
      <c r="B151" s="1037"/>
      <c r="C151" s="1037"/>
      <c r="D151" s="1037"/>
      <c r="E151" s="1037"/>
      <c r="F151" s="1038"/>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c r="A152" s="1036"/>
      <c r="B152" s="1037"/>
      <c r="C152" s="1037"/>
      <c r="D152" s="1037"/>
      <c r="E152" s="1037"/>
      <c r="F152" s="1038"/>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c r="A153" s="1036"/>
      <c r="B153" s="1037"/>
      <c r="C153" s="1037"/>
      <c r="D153" s="1037"/>
      <c r="E153" s="1037"/>
      <c r="F153" s="1038"/>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c r="A154" s="1036"/>
      <c r="B154" s="1037"/>
      <c r="C154" s="1037"/>
      <c r="D154" s="1037"/>
      <c r="E154" s="1037"/>
      <c r="F154" s="1038"/>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c r="A155" s="1036"/>
      <c r="B155" s="1037"/>
      <c r="C155" s="1037"/>
      <c r="D155" s="1037"/>
      <c r="E155" s="1037"/>
      <c r="F155" s="1038"/>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c r="A156" s="1036"/>
      <c r="B156" s="1037"/>
      <c r="C156" s="1037"/>
      <c r="D156" s="1037"/>
      <c r="E156" s="1037"/>
      <c r="F156" s="1038"/>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c r="A157" s="1036"/>
      <c r="B157" s="1037"/>
      <c r="C157" s="1037"/>
      <c r="D157" s="1037"/>
      <c r="E157" s="1037"/>
      <c r="F157" s="1038"/>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c r="A158" s="1036"/>
      <c r="B158" s="1037"/>
      <c r="C158" s="1037"/>
      <c r="D158" s="1037"/>
      <c r="E158" s="1037"/>
      <c r="F158" s="1038"/>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row r="161" spans="1:50" ht="30" customHeight="1">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c r="A164" s="1036"/>
      <c r="B164" s="1037"/>
      <c r="C164" s="1037"/>
      <c r="D164" s="1037"/>
      <c r="E164" s="1037"/>
      <c r="F164" s="1038"/>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c r="A165" s="1036"/>
      <c r="B165" s="1037"/>
      <c r="C165" s="1037"/>
      <c r="D165" s="1037"/>
      <c r="E165" s="1037"/>
      <c r="F165" s="1038"/>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c r="A166" s="1036"/>
      <c r="B166" s="1037"/>
      <c r="C166" s="1037"/>
      <c r="D166" s="1037"/>
      <c r="E166" s="1037"/>
      <c r="F166" s="1038"/>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c r="A167" s="1036"/>
      <c r="B167" s="1037"/>
      <c r="C167" s="1037"/>
      <c r="D167" s="1037"/>
      <c r="E167" s="1037"/>
      <c r="F167" s="1038"/>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c r="A168" s="1036"/>
      <c r="B168" s="1037"/>
      <c r="C168" s="1037"/>
      <c r="D168" s="1037"/>
      <c r="E168" s="1037"/>
      <c r="F168" s="1038"/>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c r="A169" s="1036"/>
      <c r="B169" s="1037"/>
      <c r="C169" s="1037"/>
      <c r="D169" s="1037"/>
      <c r="E169" s="1037"/>
      <c r="F169" s="1038"/>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c r="A170" s="1036"/>
      <c r="B170" s="1037"/>
      <c r="C170" s="1037"/>
      <c r="D170" s="1037"/>
      <c r="E170" s="1037"/>
      <c r="F170" s="1038"/>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c r="A171" s="1036"/>
      <c r="B171" s="1037"/>
      <c r="C171" s="1037"/>
      <c r="D171" s="1037"/>
      <c r="E171" s="1037"/>
      <c r="F171" s="1038"/>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c r="A172" s="1036"/>
      <c r="B172" s="1037"/>
      <c r="C172" s="1037"/>
      <c r="D172" s="1037"/>
      <c r="E172" s="1037"/>
      <c r="F172" s="1038"/>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c r="A173" s="1036"/>
      <c r="B173" s="1037"/>
      <c r="C173" s="1037"/>
      <c r="D173" s="1037"/>
      <c r="E173" s="1037"/>
      <c r="F173" s="103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c r="A177" s="1036"/>
      <c r="B177" s="1037"/>
      <c r="C177" s="1037"/>
      <c r="D177" s="1037"/>
      <c r="E177" s="1037"/>
      <c r="F177" s="1038"/>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c r="A178" s="1036"/>
      <c r="B178" s="1037"/>
      <c r="C178" s="1037"/>
      <c r="D178" s="1037"/>
      <c r="E178" s="1037"/>
      <c r="F178" s="1038"/>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c r="A179" s="1036"/>
      <c r="B179" s="1037"/>
      <c r="C179" s="1037"/>
      <c r="D179" s="1037"/>
      <c r="E179" s="1037"/>
      <c r="F179" s="1038"/>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c r="A180" s="1036"/>
      <c r="B180" s="1037"/>
      <c r="C180" s="1037"/>
      <c r="D180" s="1037"/>
      <c r="E180" s="1037"/>
      <c r="F180" s="1038"/>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c r="A181" s="1036"/>
      <c r="B181" s="1037"/>
      <c r="C181" s="1037"/>
      <c r="D181" s="1037"/>
      <c r="E181" s="1037"/>
      <c r="F181" s="1038"/>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c r="A182" s="1036"/>
      <c r="B182" s="1037"/>
      <c r="C182" s="1037"/>
      <c r="D182" s="1037"/>
      <c r="E182" s="1037"/>
      <c r="F182" s="1038"/>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c r="A183" s="1036"/>
      <c r="B183" s="1037"/>
      <c r="C183" s="1037"/>
      <c r="D183" s="1037"/>
      <c r="E183" s="1037"/>
      <c r="F183" s="1038"/>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c r="A184" s="1036"/>
      <c r="B184" s="1037"/>
      <c r="C184" s="1037"/>
      <c r="D184" s="1037"/>
      <c r="E184" s="1037"/>
      <c r="F184" s="1038"/>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c r="A185" s="1036"/>
      <c r="B185" s="1037"/>
      <c r="C185" s="1037"/>
      <c r="D185" s="1037"/>
      <c r="E185" s="1037"/>
      <c r="F185" s="1038"/>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c r="A186" s="1036"/>
      <c r="B186" s="1037"/>
      <c r="C186" s="1037"/>
      <c r="D186" s="1037"/>
      <c r="E186" s="1037"/>
      <c r="F186" s="103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c r="A190" s="1036"/>
      <c r="B190" s="1037"/>
      <c r="C190" s="1037"/>
      <c r="D190" s="1037"/>
      <c r="E190" s="1037"/>
      <c r="F190" s="1038"/>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c r="A191" s="1036"/>
      <c r="B191" s="1037"/>
      <c r="C191" s="1037"/>
      <c r="D191" s="1037"/>
      <c r="E191" s="1037"/>
      <c r="F191" s="1038"/>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c r="A192" s="1036"/>
      <c r="B192" s="1037"/>
      <c r="C192" s="1037"/>
      <c r="D192" s="1037"/>
      <c r="E192" s="1037"/>
      <c r="F192" s="1038"/>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c r="A193" s="1036"/>
      <c r="B193" s="1037"/>
      <c r="C193" s="1037"/>
      <c r="D193" s="1037"/>
      <c r="E193" s="1037"/>
      <c r="F193" s="1038"/>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c r="A194" s="1036"/>
      <c r="B194" s="1037"/>
      <c r="C194" s="1037"/>
      <c r="D194" s="1037"/>
      <c r="E194" s="1037"/>
      <c r="F194" s="1038"/>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c r="A195" s="1036"/>
      <c r="B195" s="1037"/>
      <c r="C195" s="1037"/>
      <c r="D195" s="1037"/>
      <c r="E195" s="1037"/>
      <c r="F195" s="1038"/>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c r="A196" s="1036"/>
      <c r="B196" s="1037"/>
      <c r="C196" s="1037"/>
      <c r="D196" s="1037"/>
      <c r="E196" s="1037"/>
      <c r="F196" s="1038"/>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c r="A197" s="1036"/>
      <c r="B197" s="1037"/>
      <c r="C197" s="1037"/>
      <c r="D197" s="1037"/>
      <c r="E197" s="1037"/>
      <c r="F197" s="1038"/>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c r="A198" s="1036"/>
      <c r="B198" s="1037"/>
      <c r="C198" s="1037"/>
      <c r="D198" s="1037"/>
      <c r="E198" s="1037"/>
      <c r="F198" s="1038"/>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c r="A199" s="1036"/>
      <c r="B199" s="1037"/>
      <c r="C199" s="1037"/>
      <c r="D199" s="1037"/>
      <c r="E199" s="1037"/>
      <c r="F199" s="103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c r="A203" s="1036"/>
      <c r="B203" s="1037"/>
      <c r="C203" s="1037"/>
      <c r="D203" s="1037"/>
      <c r="E203" s="1037"/>
      <c r="F203" s="1038"/>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c r="A204" s="1036"/>
      <c r="B204" s="1037"/>
      <c r="C204" s="1037"/>
      <c r="D204" s="1037"/>
      <c r="E204" s="1037"/>
      <c r="F204" s="1038"/>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c r="A205" s="1036"/>
      <c r="B205" s="1037"/>
      <c r="C205" s="1037"/>
      <c r="D205" s="1037"/>
      <c r="E205" s="1037"/>
      <c r="F205" s="1038"/>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c r="A206" s="1036"/>
      <c r="B206" s="1037"/>
      <c r="C206" s="1037"/>
      <c r="D206" s="1037"/>
      <c r="E206" s="1037"/>
      <c r="F206" s="1038"/>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c r="A207" s="1036"/>
      <c r="B207" s="1037"/>
      <c r="C207" s="1037"/>
      <c r="D207" s="1037"/>
      <c r="E207" s="1037"/>
      <c r="F207" s="1038"/>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c r="A208" s="1036"/>
      <c r="B208" s="1037"/>
      <c r="C208" s="1037"/>
      <c r="D208" s="1037"/>
      <c r="E208" s="1037"/>
      <c r="F208" s="1038"/>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c r="A209" s="1036"/>
      <c r="B209" s="1037"/>
      <c r="C209" s="1037"/>
      <c r="D209" s="1037"/>
      <c r="E209" s="1037"/>
      <c r="F209" s="1038"/>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c r="A210" s="1036"/>
      <c r="B210" s="1037"/>
      <c r="C210" s="1037"/>
      <c r="D210" s="1037"/>
      <c r="E210" s="1037"/>
      <c r="F210" s="1038"/>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c r="A211" s="1036"/>
      <c r="B211" s="1037"/>
      <c r="C211" s="1037"/>
      <c r="D211" s="1037"/>
      <c r="E211" s="1037"/>
      <c r="F211" s="1038"/>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row r="214" spans="1:50" ht="30" customHeight="1">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c r="A217" s="1036"/>
      <c r="B217" s="1037"/>
      <c r="C217" s="1037"/>
      <c r="D217" s="1037"/>
      <c r="E217" s="1037"/>
      <c r="F217" s="1038"/>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c r="A218" s="1036"/>
      <c r="B218" s="1037"/>
      <c r="C218" s="1037"/>
      <c r="D218" s="1037"/>
      <c r="E218" s="1037"/>
      <c r="F218" s="1038"/>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c r="A219" s="1036"/>
      <c r="B219" s="1037"/>
      <c r="C219" s="1037"/>
      <c r="D219" s="1037"/>
      <c r="E219" s="1037"/>
      <c r="F219" s="1038"/>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c r="A220" s="1036"/>
      <c r="B220" s="1037"/>
      <c r="C220" s="1037"/>
      <c r="D220" s="1037"/>
      <c r="E220" s="1037"/>
      <c r="F220" s="1038"/>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c r="A221" s="1036"/>
      <c r="B221" s="1037"/>
      <c r="C221" s="1037"/>
      <c r="D221" s="1037"/>
      <c r="E221" s="1037"/>
      <c r="F221" s="1038"/>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c r="A222" s="1036"/>
      <c r="B222" s="1037"/>
      <c r="C222" s="1037"/>
      <c r="D222" s="1037"/>
      <c r="E222" s="1037"/>
      <c r="F222" s="1038"/>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c r="A223" s="1036"/>
      <c r="B223" s="1037"/>
      <c r="C223" s="1037"/>
      <c r="D223" s="1037"/>
      <c r="E223" s="1037"/>
      <c r="F223" s="1038"/>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c r="A224" s="1036"/>
      <c r="B224" s="1037"/>
      <c r="C224" s="1037"/>
      <c r="D224" s="1037"/>
      <c r="E224" s="1037"/>
      <c r="F224" s="1038"/>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c r="A225" s="1036"/>
      <c r="B225" s="1037"/>
      <c r="C225" s="1037"/>
      <c r="D225" s="1037"/>
      <c r="E225" s="1037"/>
      <c r="F225" s="1038"/>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c r="A226" s="1036"/>
      <c r="B226" s="1037"/>
      <c r="C226" s="1037"/>
      <c r="D226" s="1037"/>
      <c r="E226" s="1037"/>
      <c r="F226" s="103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c r="A230" s="1036"/>
      <c r="B230" s="1037"/>
      <c r="C230" s="1037"/>
      <c r="D230" s="1037"/>
      <c r="E230" s="1037"/>
      <c r="F230" s="1038"/>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c r="A231" s="1036"/>
      <c r="B231" s="1037"/>
      <c r="C231" s="1037"/>
      <c r="D231" s="1037"/>
      <c r="E231" s="1037"/>
      <c r="F231" s="1038"/>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c r="A232" s="1036"/>
      <c r="B232" s="1037"/>
      <c r="C232" s="1037"/>
      <c r="D232" s="1037"/>
      <c r="E232" s="1037"/>
      <c r="F232" s="1038"/>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c r="A233" s="1036"/>
      <c r="B233" s="1037"/>
      <c r="C233" s="1037"/>
      <c r="D233" s="1037"/>
      <c r="E233" s="1037"/>
      <c r="F233" s="1038"/>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c r="A234" s="1036"/>
      <c r="B234" s="1037"/>
      <c r="C234" s="1037"/>
      <c r="D234" s="1037"/>
      <c r="E234" s="1037"/>
      <c r="F234" s="1038"/>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c r="A235" s="1036"/>
      <c r="B235" s="1037"/>
      <c r="C235" s="1037"/>
      <c r="D235" s="1037"/>
      <c r="E235" s="1037"/>
      <c r="F235" s="1038"/>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c r="A236" s="1036"/>
      <c r="B236" s="1037"/>
      <c r="C236" s="1037"/>
      <c r="D236" s="1037"/>
      <c r="E236" s="1037"/>
      <c r="F236" s="1038"/>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c r="A237" s="1036"/>
      <c r="B237" s="1037"/>
      <c r="C237" s="1037"/>
      <c r="D237" s="1037"/>
      <c r="E237" s="1037"/>
      <c r="F237" s="1038"/>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c r="A238" s="1036"/>
      <c r="B238" s="1037"/>
      <c r="C238" s="1037"/>
      <c r="D238" s="1037"/>
      <c r="E238" s="1037"/>
      <c r="F238" s="1038"/>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c r="A239" s="1036"/>
      <c r="B239" s="1037"/>
      <c r="C239" s="1037"/>
      <c r="D239" s="1037"/>
      <c r="E239" s="1037"/>
      <c r="F239" s="103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c r="A243" s="1036"/>
      <c r="B243" s="1037"/>
      <c r="C243" s="1037"/>
      <c r="D243" s="1037"/>
      <c r="E243" s="1037"/>
      <c r="F243" s="1038"/>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c r="A244" s="1036"/>
      <c r="B244" s="1037"/>
      <c r="C244" s="1037"/>
      <c r="D244" s="1037"/>
      <c r="E244" s="1037"/>
      <c r="F244" s="1038"/>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c r="A245" s="1036"/>
      <c r="B245" s="1037"/>
      <c r="C245" s="1037"/>
      <c r="D245" s="1037"/>
      <c r="E245" s="1037"/>
      <c r="F245" s="1038"/>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c r="A246" s="1036"/>
      <c r="B246" s="1037"/>
      <c r="C246" s="1037"/>
      <c r="D246" s="1037"/>
      <c r="E246" s="1037"/>
      <c r="F246" s="1038"/>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c r="A247" s="1036"/>
      <c r="B247" s="1037"/>
      <c r="C247" s="1037"/>
      <c r="D247" s="1037"/>
      <c r="E247" s="1037"/>
      <c r="F247" s="1038"/>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c r="A248" s="1036"/>
      <c r="B248" s="1037"/>
      <c r="C248" s="1037"/>
      <c r="D248" s="1037"/>
      <c r="E248" s="1037"/>
      <c r="F248" s="1038"/>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c r="A249" s="1036"/>
      <c r="B249" s="1037"/>
      <c r="C249" s="1037"/>
      <c r="D249" s="1037"/>
      <c r="E249" s="1037"/>
      <c r="F249" s="1038"/>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c r="A250" s="1036"/>
      <c r="B250" s="1037"/>
      <c r="C250" s="1037"/>
      <c r="D250" s="1037"/>
      <c r="E250" s="1037"/>
      <c r="F250" s="1038"/>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c r="A251" s="1036"/>
      <c r="B251" s="1037"/>
      <c r="C251" s="1037"/>
      <c r="D251" s="1037"/>
      <c r="E251" s="1037"/>
      <c r="F251" s="1038"/>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c r="A252" s="1036"/>
      <c r="B252" s="1037"/>
      <c r="C252" s="1037"/>
      <c r="D252" s="1037"/>
      <c r="E252" s="1037"/>
      <c r="F252" s="103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c r="A256" s="1036"/>
      <c r="B256" s="1037"/>
      <c r="C256" s="1037"/>
      <c r="D256" s="1037"/>
      <c r="E256" s="1037"/>
      <c r="F256" s="1038"/>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c r="A257" s="1036"/>
      <c r="B257" s="1037"/>
      <c r="C257" s="1037"/>
      <c r="D257" s="1037"/>
      <c r="E257" s="1037"/>
      <c r="F257" s="1038"/>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c r="A258" s="1036"/>
      <c r="B258" s="1037"/>
      <c r="C258" s="1037"/>
      <c r="D258" s="1037"/>
      <c r="E258" s="1037"/>
      <c r="F258" s="1038"/>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c r="A259" s="1036"/>
      <c r="B259" s="1037"/>
      <c r="C259" s="1037"/>
      <c r="D259" s="1037"/>
      <c r="E259" s="1037"/>
      <c r="F259" s="1038"/>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c r="A260" s="1036"/>
      <c r="B260" s="1037"/>
      <c r="C260" s="1037"/>
      <c r="D260" s="1037"/>
      <c r="E260" s="1037"/>
      <c r="F260" s="1038"/>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c r="A261" s="1036"/>
      <c r="B261" s="1037"/>
      <c r="C261" s="1037"/>
      <c r="D261" s="1037"/>
      <c r="E261" s="1037"/>
      <c r="F261" s="1038"/>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c r="A262" s="1036"/>
      <c r="B262" s="1037"/>
      <c r="C262" s="1037"/>
      <c r="D262" s="1037"/>
      <c r="E262" s="1037"/>
      <c r="F262" s="1038"/>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c r="A263" s="1036"/>
      <c r="B263" s="1037"/>
      <c r="C263" s="1037"/>
      <c r="D263" s="1037"/>
      <c r="E263" s="1037"/>
      <c r="F263" s="1038"/>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c r="A264" s="1036"/>
      <c r="B264" s="1037"/>
      <c r="C264" s="1037"/>
      <c r="D264" s="1037"/>
      <c r="E264" s="1037"/>
      <c r="F264" s="1038"/>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heetViews>
  <sheetFormatPr defaultColWidth="9" defaultRowHeight="13"/>
  <cols>
    <col min="1" max="2" width="2.6328125" style="36" customWidth="1"/>
    <col min="3" max="33" width="2.6328125" style="73" customWidth="1"/>
    <col min="34" max="37" width="3.453125" style="73" customWidth="1"/>
    <col min="38" max="41" width="2.6328125" style="73" customWidth="1"/>
    <col min="42" max="50" width="3.26953125" style="74"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c r="A4" s="1056">
        <v>1</v>
      </c>
      <c r="B4" s="1056">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c r="A5" s="1056">
        <v>2</v>
      </c>
      <c r="B5" s="1056">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c r="A6" s="1056">
        <v>3</v>
      </c>
      <c r="B6" s="1056">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c r="A7" s="1056">
        <v>4</v>
      </c>
      <c r="B7" s="1056">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c r="A8" s="1056">
        <v>5</v>
      </c>
      <c r="B8" s="1056">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c r="A9" s="1056">
        <v>6</v>
      </c>
      <c r="B9" s="1056">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c r="A10" s="1056">
        <v>7</v>
      </c>
      <c r="B10" s="1056">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c r="A11" s="1056">
        <v>8</v>
      </c>
      <c r="B11" s="1056">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c r="A12" s="1056">
        <v>9</v>
      </c>
      <c r="B12" s="1056">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c r="A13" s="1056">
        <v>10</v>
      </c>
      <c r="B13" s="1056">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c r="A14" s="1056">
        <v>11</v>
      </c>
      <c r="B14" s="1056">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c r="A15" s="1056">
        <v>12</v>
      </c>
      <c r="B15" s="1056">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c r="A16" s="1056">
        <v>13</v>
      </c>
      <c r="B16" s="1056">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c r="A17" s="1056">
        <v>14</v>
      </c>
      <c r="B17" s="1056">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c r="A18" s="1056">
        <v>15</v>
      </c>
      <c r="B18" s="1056">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c r="A19" s="1056">
        <v>16</v>
      </c>
      <c r="B19" s="1056">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c r="A20" s="1056">
        <v>17</v>
      </c>
      <c r="B20" s="1056">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c r="A21" s="1056">
        <v>18</v>
      </c>
      <c r="B21" s="1056">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c r="A22" s="1056">
        <v>19</v>
      </c>
      <c r="B22" s="1056">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c r="A23" s="1056">
        <v>20</v>
      </c>
      <c r="B23" s="1056">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c r="A24" s="1056">
        <v>21</v>
      </c>
      <c r="B24" s="1056">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c r="A25" s="1056">
        <v>22</v>
      </c>
      <c r="B25" s="1056">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c r="A26" s="1056">
        <v>23</v>
      </c>
      <c r="B26" s="1056">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c r="A27" s="1056">
        <v>24</v>
      </c>
      <c r="B27" s="1056">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c r="A28" s="1056">
        <v>25</v>
      </c>
      <c r="B28" s="1056">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c r="A29" s="1056">
        <v>26</v>
      </c>
      <c r="B29" s="1056">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c r="A30" s="1056">
        <v>27</v>
      </c>
      <c r="B30" s="1056">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c r="A31" s="1056">
        <v>28</v>
      </c>
      <c r="B31" s="1056">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c r="A32" s="1056">
        <v>29</v>
      </c>
      <c r="B32" s="1056">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c r="A33" s="1056">
        <v>30</v>
      </c>
      <c r="B33" s="1056">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c r="A37" s="1056">
        <v>1</v>
      </c>
      <c r="B37" s="1056">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c r="A38" s="1056">
        <v>2</v>
      </c>
      <c r="B38" s="1056">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c r="A39" s="1056">
        <v>3</v>
      </c>
      <c r="B39" s="1056">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c r="A40" s="1056">
        <v>4</v>
      </c>
      <c r="B40" s="1056">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c r="A41" s="1056">
        <v>5</v>
      </c>
      <c r="B41" s="1056">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c r="A42" s="1056">
        <v>6</v>
      </c>
      <c r="B42" s="1056">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c r="A43" s="1056">
        <v>7</v>
      </c>
      <c r="B43" s="1056">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c r="A44" s="1056">
        <v>8</v>
      </c>
      <c r="B44" s="1056">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c r="A45" s="1056">
        <v>9</v>
      </c>
      <c r="B45" s="1056">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c r="A46" s="1056">
        <v>10</v>
      </c>
      <c r="B46" s="1056">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c r="A47" s="1056">
        <v>11</v>
      </c>
      <c r="B47" s="1056">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c r="A48" s="1056">
        <v>12</v>
      </c>
      <c r="B48" s="1056">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c r="A49" s="1056">
        <v>13</v>
      </c>
      <c r="B49" s="1056">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c r="A50" s="1056">
        <v>14</v>
      </c>
      <c r="B50" s="1056">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c r="A51" s="1056">
        <v>15</v>
      </c>
      <c r="B51" s="1056">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c r="A52" s="1056">
        <v>16</v>
      </c>
      <c r="B52" s="1056">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c r="A53" s="1056">
        <v>17</v>
      </c>
      <c r="B53" s="1056">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c r="A54" s="1056">
        <v>18</v>
      </c>
      <c r="B54" s="1056">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c r="A55" s="1056">
        <v>19</v>
      </c>
      <c r="B55" s="1056">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c r="A56" s="1056">
        <v>20</v>
      </c>
      <c r="B56" s="1056">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c r="A57" s="1056">
        <v>21</v>
      </c>
      <c r="B57" s="1056">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c r="A58" s="1056">
        <v>22</v>
      </c>
      <c r="B58" s="1056">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c r="A59" s="1056">
        <v>23</v>
      </c>
      <c r="B59" s="1056">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c r="A60" s="1056">
        <v>24</v>
      </c>
      <c r="B60" s="1056">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c r="A61" s="1056">
        <v>25</v>
      </c>
      <c r="B61" s="1056">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c r="A62" s="1056">
        <v>26</v>
      </c>
      <c r="B62" s="1056">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c r="A63" s="1056">
        <v>27</v>
      </c>
      <c r="B63" s="1056">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c r="A64" s="1056">
        <v>28</v>
      </c>
      <c r="B64" s="1056">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c r="A65" s="1056">
        <v>29</v>
      </c>
      <c r="B65" s="1056">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c r="A66" s="1056">
        <v>30</v>
      </c>
      <c r="B66" s="1056">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c r="A70" s="1056">
        <v>1</v>
      </c>
      <c r="B70" s="1056">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c r="A71" s="1056">
        <v>2</v>
      </c>
      <c r="B71" s="1056">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c r="A72" s="1056">
        <v>3</v>
      </c>
      <c r="B72" s="1056">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c r="A73" s="1056">
        <v>4</v>
      </c>
      <c r="B73" s="1056">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c r="A74" s="1056">
        <v>5</v>
      </c>
      <c r="B74" s="1056">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c r="A75" s="1056">
        <v>6</v>
      </c>
      <c r="B75" s="1056">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c r="A76" s="1056">
        <v>7</v>
      </c>
      <c r="B76" s="1056">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c r="A77" s="1056">
        <v>8</v>
      </c>
      <c r="B77" s="1056">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c r="A78" s="1056">
        <v>9</v>
      </c>
      <c r="B78" s="1056">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c r="A79" s="1056">
        <v>10</v>
      </c>
      <c r="B79" s="1056">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c r="A80" s="1056">
        <v>11</v>
      </c>
      <c r="B80" s="1056">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c r="A81" s="1056">
        <v>12</v>
      </c>
      <c r="B81" s="1056">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c r="A82" s="1056">
        <v>13</v>
      </c>
      <c r="B82" s="1056">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c r="A83" s="1056">
        <v>14</v>
      </c>
      <c r="B83" s="1056">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c r="A84" s="1056">
        <v>15</v>
      </c>
      <c r="B84" s="1056">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c r="A85" s="1056">
        <v>16</v>
      </c>
      <c r="B85" s="1056">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c r="A86" s="1056">
        <v>17</v>
      </c>
      <c r="B86" s="1056">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c r="A87" s="1056">
        <v>18</v>
      </c>
      <c r="B87" s="1056">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c r="A88" s="1056">
        <v>19</v>
      </c>
      <c r="B88" s="1056">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c r="A89" s="1056">
        <v>20</v>
      </c>
      <c r="B89" s="1056">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c r="A90" s="1056">
        <v>21</v>
      </c>
      <c r="B90" s="1056">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c r="A91" s="1056">
        <v>22</v>
      </c>
      <c r="B91" s="1056">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c r="A92" s="1056">
        <v>23</v>
      </c>
      <c r="B92" s="1056">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c r="A93" s="1056">
        <v>24</v>
      </c>
      <c r="B93" s="1056">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c r="A94" s="1056">
        <v>25</v>
      </c>
      <c r="B94" s="1056">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c r="A95" s="1056">
        <v>26</v>
      </c>
      <c r="B95" s="1056">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c r="A96" s="1056">
        <v>27</v>
      </c>
      <c r="B96" s="1056">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c r="A97" s="1056">
        <v>28</v>
      </c>
      <c r="B97" s="1056">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c r="A98" s="1056">
        <v>29</v>
      </c>
      <c r="B98" s="1056">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c r="A99" s="1056">
        <v>30</v>
      </c>
      <c r="B99" s="1056">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c r="A103" s="1056">
        <v>1</v>
      </c>
      <c r="B103" s="1056">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c r="A104" s="1056">
        <v>2</v>
      </c>
      <c r="B104" s="1056">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c r="A105" s="1056">
        <v>3</v>
      </c>
      <c r="B105" s="1056">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c r="A106" s="1056">
        <v>4</v>
      </c>
      <c r="B106" s="1056">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c r="A107" s="1056">
        <v>5</v>
      </c>
      <c r="B107" s="1056">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c r="A108" s="1056">
        <v>6</v>
      </c>
      <c r="B108" s="1056">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c r="A109" s="1056">
        <v>7</v>
      </c>
      <c r="B109" s="1056">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c r="A110" s="1056">
        <v>8</v>
      </c>
      <c r="B110" s="1056">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c r="A111" s="1056">
        <v>9</v>
      </c>
      <c r="B111" s="1056">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c r="A112" s="1056">
        <v>10</v>
      </c>
      <c r="B112" s="1056">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c r="A113" s="1056">
        <v>11</v>
      </c>
      <c r="B113" s="1056">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c r="A114" s="1056">
        <v>12</v>
      </c>
      <c r="B114" s="1056">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c r="A115" s="1056">
        <v>13</v>
      </c>
      <c r="B115" s="1056">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c r="A116" s="1056">
        <v>14</v>
      </c>
      <c r="B116" s="1056">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c r="A117" s="1056">
        <v>15</v>
      </c>
      <c r="B117" s="1056">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c r="A118" s="1056">
        <v>16</v>
      </c>
      <c r="B118" s="1056">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c r="A119" s="1056">
        <v>17</v>
      </c>
      <c r="B119" s="1056">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c r="A120" s="1056">
        <v>18</v>
      </c>
      <c r="B120" s="1056">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c r="A121" s="1056">
        <v>19</v>
      </c>
      <c r="B121" s="1056">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c r="A122" s="1056">
        <v>20</v>
      </c>
      <c r="B122" s="1056">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c r="A123" s="1056">
        <v>21</v>
      </c>
      <c r="B123" s="1056">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c r="A124" s="1056">
        <v>22</v>
      </c>
      <c r="B124" s="1056">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c r="A125" s="1056">
        <v>23</v>
      </c>
      <c r="B125" s="1056">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c r="A126" s="1056">
        <v>24</v>
      </c>
      <c r="B126" s="1056">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c r="A127" s="1056">
        <v>25</v>
      </c>
      <c r="B127" s="1056">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c r="A128" s="1056">
        <v>26</v>
      </c>
      <c r="B128" s="1056">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c r="A129" s="1056">
        <v>27</v>
      </c>
      <c r="B129" s="1056">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c r="A130" s="1056">
        <v>28</v>
      </c>
      <c r="B130" s="1056">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c r="A131" s="1056">
        <v>29</v>
      </c>
      <c r="B131" s="1056">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c r="A132" s="1056">
        <v>30</v>
      </c>
      <c r="B132" s="1056">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c r="A136" s="1056">
        <v>1</v>
      </c>
      <c r="B136" s="1056">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c r="A137" s="1056">
        <v>2</v>
      </c>
      <c r="B137" s="1056">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c r="A138" s="1056">
        <v>3</v>
      </c>
      <c r="B138" s="1056">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c r="A139" s="1056">
        <v>4</v>
      </c>
      <c r="B139" s="1056">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c r="A140" s="1056">
        <v>5</v>
      </c>
      <c r="B140" s="1056">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c r="A141" s="1056">
        <v>6</v>
      </c>
      <c r="B141" s="1056">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c r="A142" s="1056">
        <v>7</v>
      </c>
      <c r="B142" s="1056">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c r="A143" s="1056">
        <v>8</v>
      </c>
      <c r="B143" s="1056">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c r="A144" s="1056">
        <v>9</v>
      </c>
      <c r="B144" s="1056">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c r="A145" s="1056">
        <v>10</v>
      </c>
      <c r="B145" s="1056">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c r="A146" s="1056">
        <v>11</v>
      </c>
      <c r="B146" s="1056">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c r="A147" s="1056">
        <v>12</v>
      </c>
      <c r="B147" s="1056">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c r="A148" s="1056">
        <v>13</v>
      </c>
      <c r="B148" s="1056">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c r="A149" s="1056">
        <v>14</v>
      </c>
      <c r="B149" s="1056">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c r="A150" s="1056">
        <v>15</v>
      </c>
      <c r="B150" s="1056">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c r="A151" s="1056">
        <v>16</v>
      </c>
      <c r="B151" s="1056">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c r="A152" s="1056">
        <v>17</v>
      </c>
      <c r="B152" s="1056">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c r="A153" s="1056">
        <v>18</v>
      </c>
      <c r="B153" s="1056">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c r="A154" s="1056">
        <v>19</v>
      </c>
      <c r="B154" s="1056">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c r="A155" s="1056">
        <v>20</v>
      </c>
      <c r="B155" s="1056">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c r="A156" s="1056">
        <v>21</v>
      </c>
      <c r="B156" s="1056">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c r="A157" s="1056">
        <v>22</v>
      </c>
      <c r="B157" s="1056">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c r="A158" s="1056">
        <v>23</v>
      </c>
      <c r="B158" s="1056">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c r="A159" s="1056">
        <v>24</v>
      </c>
      <c r="B159" s="1056">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c r="A160" s="1056">
        <v>25</v>
      </c>
      <c r="B160" s="1056">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c r="A161" s="1056">
        <v>26</v>
      </c>
      <c r="B161" s="1056">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c r="A162" s="1056">
        <v>27</v>
      </c>
      <c r="B162" s="1056">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c r="A163" s="1056">
        <v>28</v>
      </c>
      <c r="B163" s="1056">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c r="A164" s="1056">
        <v>29</v>
      </c>
      <c r="B164" s="1056">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c r="A165" s="1056">
        <v>30</v>
      </c>
      <c r="B165" s="1056">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c r="A169" s="1056">
        <v>1</v>
      </c>
      <c r="B169" s="1056">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c r="A170" s="1056">
        <v>2</v>
      </c>
      <c r="B170" s="1056">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c r="A171" s="1056">
        <v>3</v>
      </c>
      <c r="B171" s="1056">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c r="A172" s="1056">
        <v>4</v>
      </c>
      <c r="B172" s="1056">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c r="A173" s="1056">
        <v>5</v>
      </c>
      <c r="B173" s="1056">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c r="A174" s="1056">
        <v>6</v>
      </c>
      <c r="B174" s="1056">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c r="A175" s="1056">
        <v>7</v>
      </c>
      <c r="B175" s="1056">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c r="A176" s="1056">
        <v>8</v>
      </c>
      <c r="B176" s="1056">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c r="A177" s="1056">
        <v>9</v>
      </c>
      <c r="B177" s="1056">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c r="A178" s="1056">
        <v>10</v>
      </c>
      <c r="B178" s="1056">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c r="A179" s="1056">
        <v>11</v>
      </c>
      <c r="B179" s="1056">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c r="A180" s="1056">
        <v>12</v>
      </c>
      <c r="B180" s="1056">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c r="A181" s="1056">
        <v>13</v>
      </c>
      <c r="B181" s="1056">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c r="A182" s="1056">
        <v>14</v>
      </c>
      <c r="B182" s="1056">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c r="A183" s="1056">
        <v>15</v>
      </c>
      <c r="B183" s="1056">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c r="A184" s="1056">
        <v>16</v>
      </c>
      <c r="B184" s="1056">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c r="A185" s="1056">
        <v>17</v>
      </c>
      <c r="B185" s="1056">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c r="A186" s="1056">
        <v>18</v>
      </c>
      <c r="B186" s="1056">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c r="A187" s="1056">
        <v>19</v>
      </c>
      <c r="B187" s="1056">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c r="A188" s="1056">
        <v>20</v>
      </c>
      <c r="B188" s="1056">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c r="A189" s="1056">
        <v>21</v>
      </c>
      <c r="B189" s="1056">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c r="A190" s="1056">
        <v>22</v>
      </c>
      <c r="B190" s="1056">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c r="A191" s="1056">
        <v>23</v>
      </c>
      <c r="B191" s="1056">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c r="A192" s="1056">
        <v>24</v>
      </c>
      <c r="B192" s="1056">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c r="A193" s="1056">
        <v>25</v>
      </c>
      <c r="B193" s="1056">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c r="A194" s="1056">
        <v>26</v>
      </c>
      <c r="B194" s="1056">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c r="A195" s="1056">
        <v>27</v>
      </c>
      <c r="B195" s="1056">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c r="A196" s="1056">
        <v>28</v>
      </c>
      <c r="B196" s="1056">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c r="A197" s="1056">
        <v>29</v>
      </c>
      <c r="B197" s="1056">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c r="A198" s="1056">
        <v>30</v>
      </c>
      <c r="B198" s="1056">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c r="A202" s="1056">
        <v>1</v>
      </c>
      <c r="B202" s="1056">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c r="A203" s="1056">
        <v>2</v>
      </c>
      <c r="B203" s="1056">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c r="A204" s="1056">
        <v>3</v>
      </c>
      <c r="B204" s="1056">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c r="A205" s="1056">
        <v>4</v>
      </c>
      <c r="B205" s="1056">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c r="A206" s="1056">
        <v>5</v>
      </c>
      <c r="B206" s="1056">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c r="A207" s="1056">
        <v>6</v>
      </c>
      <c r="B207" s="1056">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c r="A208" s="1056">
        <v>7</v>
      </c>
      <c r="B208" s="1056">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c r="A209" s="1056">
        <v>8</v>
      </c>
      <c r="B209" s="1056">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c r="A210" s="1056">
        <v>9</v>
      </c>
      <c r="B210" s="1056">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c r="A211" s="1056">
        <v>10</v>
      </c>
      <c r="B211" s="1056">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c r="A212" s="1056">
        <v>11</v>
      </c>
      <c r="B212" s="1056">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c r="A213" s="1056">
        <v>12</v>
      </c>
      <c r="B213" s="1056">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c r="A214" s="1056">
        <v>13</v>
      </c>
      <c r="B214" s="1056">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c r="A215" s="1056">
        <v>14</v>
      </c>
      <c r="B215" s="1056">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c r="A216" s="1056">
        <v>15</v>
      </c>
      <c r="B216" s="1056">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c r="A217" s="1056">
        <v>16</v>
      </c>
      <c r="B217" s="1056">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c r="A218" s="1056">
        <v>17</v>
      </c>
      <c r="B218" s="1056">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c r="A219" s="1056">
        <v>18</v>
      </c>
      <c r="B219" s="1056">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c r="A220" s="1056">
        <v>19</v>
      </c>
      <c r="B220" s="1056">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c r="A221" s="1056">
        <v>20</v>
      </c>
      <c r="B221" s="1056">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c r="A222" s="1056">
        <v>21</v>
      </c>
      <c r="B222" s="1056">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c r="A223" s="1056">
        <v>22</v>
      </c>
      <c r="B223" s="1056">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c r="A224" s="1056">
        <v>23</v>
      </c>
      <c r="B224" s="1056">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c r="A225" s="1056">
        <v>24</v>
      </c>
      <c r="B225" s="1056">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c r="A226" s="1056">
        <v>25</v>
      </c>
      <c r="B226" s="1056">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c r="A227" s="1056">
        <v>26</v>
      </c>
      <c r="B227" s="1056">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c r="A228" s="1056">
        <v>27</v>
      </c>
      <c r="B228" s="1056">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c r="A229" s="1056">
        <v>28</v>
      </c>
      <c r="B229" s="1056">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c r="A230" s="1056">
        <v>29</v>
      </c>
      <c r="B230" s="1056">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c r="A231" s="1056">
        <v>30</v>
      </c>
      <c r="B231" s="1056">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c r="A235" s="1056">
        <v>1</v>
      </c>
      <c r="B235" s="1056">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c r="A236" s="1056">
        <v>2</v>
      </c>
      <c r="B236" s="1056">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c r="A237" s="1056">
        <v>3</v>
      </c>
      <c r="B237" s="1056">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c r="A238" s="1056">
        <v>4</v>
      </c>
      <c r="B238" s="1056">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c r="A239" s="1056">
        <v>5</v>
      </c>
      <c r="B239" s="1056">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c r="A240" s="1056">
        <v>6</v>
      </c>
      <c r="B240" s="1056">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c r="A241" s="1056">
        <v>7</v>
      </c>
      <c r="B241" s="1056">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c r="A242" s="1056">
        <v>8</v>
      </c>
      <c r="B242" s="1056">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c r="A243" s="1056">
        <v>9</v>
      </c>
      <c r="B243" s="1056">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c r="A244" s="1056">
        <v>10</v>
      </c>
      <c r="B244" s="1056">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c r="A245" s="1056">
        <v>11</v>
      </c>
      <c r="B245" s="1056">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c r="A246" s="1056">
        <v>12</v>
      </c>
      <c r="B246" s="1056">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c r="A247" s="1056">
        <v>13</v>
      </c>
      <c r="B247" s="1056">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c r="A248" s="1056">
        <v>14</v>
      </c>
      <c r="B248" s="1056">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c r="A249" s="1056">
        <v>15</v>
      </c>
      <c r="B249" s="1056">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c r="A250" s="1056">
        <v>16</v>
      </c>
      <c r="B250" s="1056">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c r="A251" s="1056">
        <v>17</v>
      </c>
      <c r="B251" s="1056">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c r="A252" s="1056">
        <v>18</v>
      </c>
      <c r="B252" s="1056">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c r="A253" s="1056">
        <v>19</v>
      </c>
      <c r="B253" s="1056">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c r="A254" s="1056">
        <v>20</v>
      </c>
      <c r="B254" s="1056">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c r="A255" s="1056">
        <v>21</v>
      </c>
      <c r="B255" s="1056">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c r="A256" s="1056">
        <v>22</v>
      </c>
      <c r="B256" s="1056">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c r="A257" s="1056">
        <v>23</v>
      </c>
      <c r="B257" s="1056">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c r="A258" s="1056">
        <v>24</v>
      </c>
      <c r="B258" s="1056">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c r="A259" s="1056">
        <v>25</v>
      </c>
      <c r="B259" s="1056">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c r="A260" s="1056">
        <v>26</v>
      </c>
      <c r="B260" s="1056">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c r="A261" s="1056">
        <v>27</v>
      </c>
      <c r="B261" s="1056">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c r="A262" s="1056">
        <v>28</v>
      </c>
      <c r="B262" s="1056">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c r="A263" s="1056">
        <v>29</v>
      </c>
      <c r="B263" s="1056">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c r="A264" s="1056">
        <v>30</v>
      </c>
      <c r="B264" s="1056">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c r="A268" s="1056">
        <v>1</v>
      </c>
      <c r="B268" s="1056">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c r="A269" s="1056">
        <v>2</v>
      </c>
      <c r="B269" s="1056">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c r="A270" s="1056">
        <v>3</v>
      </c>
      <c r="B270" s="1056">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c r="A271" s="1056">
        <v>4</v>
      </c>
      <c r="B271" s="1056">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c r="A272" s="1056">
        <v>5</v>
      </c>
      <c r="B272" s="1056">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c r="A273" s="1056">
        <v>6</v>
      </c>
      <c r="B273" s="1056">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c r="A274" s="1056">
        <v>7</v>
      </c>
      <c r="B274" s="1056">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c r="A275" s="1056">
        <v>8</v>
      </c>
      <c r="B275" s="1056">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c r="A276" s="1056">
        <v>9</v>
      </c>
      <c r="B276" s="1056">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c r="A277" s="1056">
        <v>10</v>
      </c>
      <c r="B277" s="1056">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c r="A278" s="1056">
        <v>11</v>
      </c>
      <c r="B278" s="1056">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c r="A279" s="1056">
        <v>12</v>
      </c>
      <c r="B279" s="1056">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c r="A280" s="1056">
        <v>13</v>
      </c>
      <c r="B280" s="1056">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c r="A281" s="1056">
        <v>14</v>
      </c>
      <c r="B281" s="1056">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c r="A282" s="1056">
        <v>15</v>
      </c>
      <c r="B282" s="1056">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c r="A283" s="1056">
        <v>16</v>
      </c>
      <c r="B283" s="1056">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c r="A284" s="1056">
        <v>17</v>
      </c>
      <c r="B284" s="1056">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c r="A285" s="1056">
        <v>18</v>
      </c>
      <c r="B285" s="1056">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c r="A286" s="1056">
        <v>19</v>
      </c>
      <c r="B286" s="1056">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c r="A287" s="1056">
        <v>20</v>
      </c>
      <c r="B287" s="1056">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c r="A288" s="1056">
        <v>21</v>
      </c>
      <c r="B288" s="1056">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c r="A289" s="1056">
        <v>22</v>
      </c>
      <c r="B289" s="1056">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c r="A290" s="1056">
        <v>23</v>
      </c>
      <c r="B290" s="1056">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c r="A291" s="1056">
        <v>24</v>
      </c>
      <c r="B291" s="1056">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c r="A292" s="1056">
        <v>25</v>
      </c>
      <c r="B292" s="1056">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c r="A293" s="1056">
        <v>26</v>
      </c>
      <c r="B293" s="1056">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c r="A294" s="1056">
        <v>27</v>
      </c>
      <c r="B294" s="1056">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c r="A295" s="1056">
        <v>28</v>
      </c>
      <c r="B295" s="1056">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c r="A296" s="1056">
        <v>29</v>
      </c>
      <c r="B296" s="1056">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c r="A297" s="1056">
        <v>30</v>
      </c>
      <c r="B297" s="1056">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c r="A301" s="1056">
        <v>1</v>
      </c>
      <c r="B301" s="1056">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c r="A302" s="1056">
        <v>2</v>
      </c>
      <c r="B302" s="1056">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c r="A303" s="1056">
        <v>3</v>
      </c>
      <c r="B303" s="1056">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c r="A304" s="1056">
        <v>4</v>
      </c>
      <c r="B304" s="1056">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c r="A305" s="1056">
        <v>5</v>
      </c>
      <c r="B305" s="1056">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c r="A306" s="1056">
        <v>6</v>
      </c>
      <c r="B306" s="1056">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c r="A307" s="1056">
        <v>7</v>
      </c>
      <c r="B307" s="1056">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c r="A308" s="1056">
        <v>8</v>
      </c>
      <c r="B308" s="1056">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c r="A309" s="1056">
        <v>9</v>
      </c>
      <c r="B309" s="1056">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c r="A310" s="1056">
        <v>10</v>
      </c>
      <c r="B310" s="1056">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c r="A311" s="1056">
        <v>11</v>
      </c>
      <c r="B311" s="1056">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c r="A312" s="1056">
        <v>12</v>
      </c>
      <c r="B312" s="1056">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c r="A313" s="1056">
        <v>13</v>
      </c>
      <c r="B313" s="1056">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c r="A314" s="1056">
        <v>14</v>
      </c>
      <c r="B314" s="1056">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c r="A315" s="1056">
        <v>15</v>
      </c>
      <c r="B315" s="1056">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c r="A316" s="1056">
        <v>16</v>
      </c>
      <c r="B316" s="1056">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c r="A317" s="1056">
        <v>17</v>
      </c>
      <c r="B317" s="1056">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c r="A318" s="1056">
        <v>18</v>
      </c>
      <c r="B318" s="1056">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c r="A319" s="1056">
        <v>19</v>
      </c>
      <c r="B319" s="1056">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c r="A320" s="1056">
        <v>20</v>
      </c>
      <c r="B320" s="1056">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c r="A321" s="1056">
        <v>21</v>
      </c>
      <c r="B321" s="1056">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c r="A322" s="1056">
        <v>22</v>
      </c>
      <c r="B322" s="1056">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c r="A323" s="1056">
        <v>23</v>
      </c>
      <c r="B323" s="1056">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c r="A324" s="1056">
        <v>24</v>
      </c>
      <c r="B324" s="1056">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c r="A325" s="1056">
        <v>25</v>
      </c>
      <c r="B325" s="1056">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c r="A326" s="1056">
        <v>26</v>
      </c>
      <c r="B326" s="1056">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c r="A327" s="1056">
        <v>27</v>
      </c>
      <c r="B327" s="1056">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c r="A328" s="1056">
        <v>28</v>
      </c>
      <c r="B328" s="1056">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c r="A329" s="1056">
        <v>29</v>
      </c>
      <c r="B329" s="1056">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c r="A330" s="1056">
        <v>30</v>
      </c>
      <c r="B330" s="1056">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c r="A334" s="1056">
        <v>1</v>
      </c>
      <c r="B334" s="1056">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c r="A335" s="1056">
        <v>2</v>
      </c>
      <c r="B335" s="1056">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c r="A336" s="1056">
        <v>3</v>
      </c>
      <c r="B336" s="1056">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c r="A337" s="1056">
        <v>4</v>
      </c>
      <c r="B337" s="1056">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c r="A338" s="1056">
        <v>5</v>
      </c>
      <c r="B338" s="1056">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c r="A339" s="1056">
        <v>6</v>
      </c>
      <c r="B339" s="1056">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c r="A340" s="1056">
        <v>7</v>
      </c>
      <c r="B340" s="1056">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c r="A341" s="1056">
        <v>8</v>
      </c>
      <c r="B341" s="1056">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c r="A342" s="1056">
        <v>9</v>
      </c>
      <c r="B342" s="1056">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c r="A343" s="1056">
        <v>10</v>
      </c>
      <c r="B343" s="1056">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c r="A344" s="1056">
        <v>11</v>
      </c>
      <c r="B344" s="1056">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c r="A345" s="1056">
        <v>12</v>
      </c>
      <c r="B345" s="1056">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c r="A346" s="1056">
        <v>13</v>
      </c>
      <c r="B346" s="1056">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c r="A347" s="1056">
        <v>14</v>
      </c>
      <c r="B347" s="1056">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c r="A348" s="1056">
        <v>15</v>
      </c>
      <c r="B348" s="1056">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c r="A349" s="1056">
        <v>16</v>
      </c>
      <c r="B349" s="1056">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c r="A350" s="1056">
        <v>17</v>
      </c>
      <c r="B350" s="1056">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c r="A351" s="1056">
        <v>18</v>
      </c>
      <c r="B351" s="1056">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c r="A352" s="1056">
        <v>19</v>
      </c>
      <c r="B352" s="1056">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c r="A353" s="1056">
        <v>20</v>
      </c>
      <c r="B353" s="1056">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c r="A354" s="1056">
        <v>21</v>
      </c>
      <c r="B354" s="1056">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c r="A355" s="1056">
        <v>22</v>
      </c>
      <c r="B355" s="1056">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c r="A356" s="1056">
        <v>23</v>
      </c>
      <c r="B356" s="1056">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c r="A357" s="1056">
        <v>24</v>
      </c>
      <c r="B357" s="1056">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c r="A358" s="1056">
        <v>25</v>
      </c>
      <c r="B358" s="1056">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c r="A359" s="1056">
        <v>26</v>
      </c>
      <c r="B359" s="1056">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c r="A360" s="1056">
        <v>27</v>
      </c>
      <c r="B360" s="1056">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c r="A361" s="1056">
        <v>28</v>
      </c>
      <c r="B361" s="1056">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c r="A362" s="1056">
        <v>29</v>
      </c>
      <c r="B362" s="1056">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c r="A363" s="1056">
        <v>30</v>
      </c>
      <c r="B363" s="1056">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c r="A367" s="1056">
        <v>1</v>
      </c>
      <c r="B367" s="1056">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c r="A368" s="1056">
        <v>2</v>
      </c>
      <c r="B368" s="1056">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c r="A369" s="1056">
        <v>3</v>
      </c>
      <c r="B369" s="1056">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c r="A370" s="1056">
        <v>4</v>
      </c>
      <c r="B370" s="1056">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c r="A371" s="1056">
        <v>5</v>
      </c>
      <c r="B371" s="1056">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c r="A372" s="1056">
        <v>6</v>
      </c>
      <c r="B372" s="1056">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c r="A373" s="1056">
        <v>7</v>
      </c>
      <c r="B373" s="1056">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c r="A374" s="1056">
        <v>8</v>
      </c>
      <c r="B374" s="1056">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c r="A375" s="1056">
        <v>9</v>
      </c>
      <c r="B375" s="1056">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c r="A376" s="1056">
        <v>10</v>
      </c>
      <c r="B376" s="1056">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c r="A377" s="1056">
        <v>11</v>
      </c>
      <c r="B377" s="1056">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c r="A378" s="1056">
        <v>12</v>
      </c>
      <c r="B378" s="1056">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c r="A379" s="1056">
        <v>13</v>
      </c>
      <c r="B379" s="1056">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c r="A380" s="1056">
        <v>14</v>
      </c>
      <c r="B380" s="1056">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c r="A381" s="1056">
        <v>15</v>
      </c>
      <c r="B381" s="1056">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c r="A382" s="1056">
        <v>16</v>
      </c>
      <c r="B382" s="1056">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c r="A383" s="1056">
        <v>17</v>
      </c>
      <c r="B383" s="1056">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c r="A384" s="1056">
        <v>18</v>
      </c>
      <c r="B384" s="1056">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c r="A385" s="1056">
        <v>19</v>
      </c>
      <c r="B385" s="1056">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c r="A386" s="1056">
        <v>20</v>
      </c>
      <c r="B386" s="1056">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c r="A387" s="1056">
        <v>21</v>
      </c>
      <c r="B387" s="1056">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c r="A388" s="1056">
        <v>22</v>
      </c>
      <c r="B388" s="1056">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c r="A389" s="1056">
        <v>23</v>
      </c>
      <c r="B389" s="1056">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c r="A390" s="1056">
        <v>24</v>
      </c>
      <c r="B390" s="1056">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c r="A391" s="1056">
        <v>25</v>
      </c>
      <c r="B391" s="1056">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c r="A392" s="1056">
        <v>26</v>
      </c>
      <c r="B392" s="1056">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c r="A393" s="1056">
        <v>27</v>
      </c>
      <c r="B393" s="1056">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c r="A394" s="1056">
        <v>28</v>
      </c>
      <c r="B394" s="1056">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c r="A395" s="1056">
        <v>29</v>
      </c>
      <c r="B395" s="1056">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c r="A396" s="1056">
        <v>30</v>
      </c>
      <c r="B396" s="1056">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c r="A400" s="1056">
        <v>1</v>
      </c>
      <c r="B400" s="1056">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c r="A401" s="1056">
        <v>2</v>
      </c>
      <c r="B401" s="1056">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c r="A402" s="1056">
        <v>3</v>
      </c>
      <c r="B402" s="1056">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c r="A403" s="1056">
        <v>4</v>
      </c>
      <c r="B403" s="1056">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c r="A404" s="1056">
        <v>5</v>
      </c>
      <c r="B404" s="1056">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c r="A405" s="1056">
        <v>6</v>
      </c>
      <c r="B405" s="1056">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c r="A406" s="1056">
        <v>7</v>
      </c>
      <c r="B406" s="1056">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c r="A407" s="1056">
        <v>8</v>
      </c>
      <c r="B407" s="1056">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c r="A408" s="1056">
        <v>9</v>
      </c>
      <c r="B408" s="1056">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c r="A409" s="1056">
        <v>10</v>
      </c>
      <c r="B409" s="1056">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c r="A410" s="1056">
        <v>11</v>
      </c>
      <c r="B410" s="1056">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c r="A411" s="1056">
        <v>12</v>
      </c>
      <c r="B411" s="1056">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c r="A412" s="1056">
        <v>13</v>
      </c>
      <c r="B412" s="1056">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c r="A413" s="1056">
        <v>14</v>
      </c>
      <c r="B413" s="1056">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c r="A414" s="1056">
        <v>15</v>
      </c>
      <c r="B414" s="1056">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c r="A415" s="1056">
        <v>16</v>
      </c>
      <c r="B415" s="1056">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c r="A416" s="1056">
        <v>17</v>
      </c>
      <c r="B416" s="1056">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c r="A417" s="1056">
        <v>18</v>
      </c>
      <c r="B417" s="1056">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c r="A418" s="1056">
        <v>19</v>
      </c>
      <c r="B418" s="1056">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c r="A419" s="1056">
        <v>20</v>
      </c>
      <c r="B419" s="1056">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c r="A420" s="1056">
        <v>21</v>
      </c>
      <c r="B420" s="1056">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c r="A421" s="1056">
        <v>22</v>
      </c>
      <c r="B421" s="1056">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c r="A422" s="1056">
        <v>23</v>
      </c>
      <c r="B422" s="1056">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c r="A423" s="1056">
        <v>24</v>
      </c>
      <c r="B423" s="1056">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c r="A424" s="1056">
        <v>25</v>
      </c>
      <c r="B424" s="1056">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c r="A425" s="1056">
        <v>26</v>
      </c>
      <c r="B425" s="1056">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c r="A426" s="1056">
        <v>27</v>
      </c>
      <c r="B426" s="1056">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c r="A427" s="1056">
        <v>28</v>
      </c>
      <c r="B427" s="1056">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c r="A428" s="1056">
        <v>29</v>
      </c>
      <c r="B428" s="1056">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c r="A429" s="1056">
        <v>30</v>
      </c>
      <c r="B429" s="1056">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c r="A433" s="1056">
        <v>1</v>
      </c>
      <c r="B433" s="1056">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c r="A434" s="1056">
        <v>2</v>
      </c>
      <c r="B434" s="1056">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c r="A435" s="1056">
        <v>3</v>
      </c>
      <c r="B435" s="1056">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c r="A436" s="1056">
        <v>4</v>
      </c>
      <c r="B436" s="1056">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c r="A437" s="1056">
        <v>5</v>
      </c>
      <c r="B437" s="1056">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c r="A438" s="1056">
        <v>6</v>
      </c>
      <c r="B438" s="1056">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c r="A439" s="1056">
        <v>7</v>
      </c>
      <c r="B439" s="1056">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c r="A440" s="1056">
        <v>8</v>
      </c>
      <c r="B440" s="1056">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c r="A441" s="1056">
        <v>9</v>
      </c>
      <c r="B441" s="1056">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c r="A442" s="1056">
        <v>10</v>
      </c>
      <c r="B442" s="1056">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c r="A443" s="1056">
        <v>11</v>
      </c>
      <c r="B443" s="1056">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c r="A444" s="1056">
        <v>12</v>
      </c>
      <c r="B444" s="1056">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c r="A445" s="1056">
        <v>13</v>
      </c>
      <c r="B445" s="1056">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c r="A446" s="1056">
        <v>14</v>
      </c>
      <c r="B446" s="1056">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c r="A447" s="1056">
        <v>15</v>
      </c>
      <c r="B447" s="1056">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c r="A448" s="1056">
        <v>16</v>
      </c>
      <c r="B448" s="1056">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c r="A449" s="1056">
        <v>17</v>
      </c>
      <c r="B449" s="1056">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c r="A450" s="1056">
        <v>18</v>
      </c>
      <c r="B450" s="1056">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c r="A451" s="1056">
        <v>19</v>
      </c>
      <c r="B451" s="1056">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c r="A452" s="1056">
        <v>20</v>
      </c>
      <c r="B452" s="1056">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c r="A453" s="1056">
        <v>21</v>
      </c>
      <c r="B453" s="1056">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c r="A454" s="1056">
        <v>22</v>
      </c>
      <c r="B454" s="1056">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c r="A455" s="1056">
        <v>23</v>
      </c>
      <c r="B455" s="1056">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c r="A456" s="1056">
        <v>24</v>
      </c>
      <c r="B456" s="1056">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c r="A457" s="1056">
        <v>25</v>
      </c>
      <c r="B457" s="1056">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c r="A458" s="1056">
        <v>26</v>
      </c>
      <c r="B458" s="1056">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c r="A459" s="1056">
        <v>27</v>
      </c>
      <c r="B459" s="1056">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c r="A460" s="1056">
        <v>28</v>
      </c>
      <c r="B460" s="1056">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c r="A461" s="1056">
        <v>29</v>
      </c>
      <c r="B461" s="1056">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c r="A462" s="1056">
        <v>30</v>
      </c>
      <c r="B462" s="1056">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c r="A466" s="1056">
        <v>1</v>
      </c>
      <c r="B466" s="1056">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c r="A467" s="1056">
        <v>2</v>
      </c>
      <c r="B467" s="1056">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c r="A468" s="1056">
        <v>3</v>
      </c>
      <c r="B468" s="1056">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c r="A469" s="1056">
        <v>4</v>
      </c>
      <c r="B469" s="1056">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c r="A470" s="1056">
        <v>5</v>
      </c>
      <c r="B470" s="1056">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c r="A471" s="1056">
        <v>6</v>
      </c>
      <c r="B471" s="1056">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c r="A472" s="1056">
        <v>7</v>
      </c>
      <c r="B472" s="1056">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c r="A473" s="1056">
        <v>8</v>
      </c>
      <c r="B473" s="1056">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c r="A474" s="1056">
        <v>9</v>
      </c>
      <c r="B474" s="1056">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c r="A475" s="1056">
        <v>10</v>
      </c>
      <c r="B475" s="1056">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c r="A476" s="1056">
        <v>11</v>
      </c>
      <c r="B476" s="1056">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c r="A477" s="1056">
        <v>12</v>
      </c>
      <c r="B477" s="1056">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c r="A478" s="1056">
        <v>13</v>
      </c>
      <c r="B478" s="1056">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c r="A479" s="1056">
        <v>14</v>
      </c>
      <c r="B479" s="1056">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c r="A480" s="1056">
        <v>15</v>
      </c>
      <c r="B480" s="1056">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c r="A481" s="1056">
        <v>16</v>
      </c>
      <c r="B481" s="1056">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c r="A482" s="1056">
        <v>17</v>
      </c>
      <c r="B482" s="1056">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c r="A483" s="1056">
        <v>18</v>
      </c>
      <c r="B483" s="1056">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c r="A484" s="1056">
        <v>19</v>
      </c>
      <c r="B484" s="1056">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c r="A485" s="1056">
        <v>20</v>
      </c>
      <c r="B485" s="1056">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c r="A486" s="1056">
        <v>21</v>
      </c>
      <c r="B486" s="1056">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c r="A487" s="1056">
        <v>22</v>
      </c>
      <c r="B487" s="1056">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c r="A488" s="1056">
        <v>23</v>
      </c>
      <c r="B488" s="1056">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c r="A489" s="1056">
        <v>24</v>
      </c>
      <c r="B489" s="1056">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c r="A490" s="1056">
        <v>25</v>
      </c>
      <c r="B490" s="1056">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c r="A491" s="1056">
        <v>26</v>
      </c>
      <c r="B491" s="1056">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c r="A492" s="1056">
        <v>27</v>
      </c>
      <c r="B492" s="1056">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c r="A493" s="1056">
        <v>28</v>
      </c>
      <c r="B493" s="1056">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c r="A494" s="1056">
        <v>29</v>
      </c>
      <c r="B494" s="1056">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c r="A495" s="1056">
        <v>30</v>
      </c>
      <c r="B495" s="1056">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c r="A499" s="1056">
        <v>1</v>
      </c>
      <c r="B499" s="1056">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c r="A500" s="1056">
        <v>2</v>
      </c>
      <c r="B500" s="1056">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c r="A501" s="1056">
        <v>3</v>
      </c>
      <c r="B501" s="1056">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c r="A502" s="1056">
        <v>4</v>
      </c>
      <c r="B502" s="1056">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c r="A503" s="1056">
        <v>5</v>
      </c>
      <c r="B503" s="1056">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c r="A504" s="1056">
        <v>6</v>
      </c>
      <c r="B504" s="1056">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c r="A505" s="1056">
        <v>7</v>
      </c>
      <c r="B505" s="1056">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c r="A506" s="1056">
        <v>8</v>
      </c>
      <c r="B506" s="1056">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c r="A507" s="1056">
        <v>9</v>
      </c>
      <c r="B507" s="1056">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c r="A508" s="1056">
        <v>10</v>
      </c>
      <c r="B508" s="1056">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c r="A509" s="1056">
        <v>11</v>
      </c>
      <c r="B509" s="1056">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c r="A510" s="1056">
        <v>12</v>
      </c>
      <c r="B510" s="1056">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c r="A511" s="1056">
        <v>13</v>
      </c>
      <c r="B511" s="1056">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c r="A512" s="1056">
        <v>14</v>
      </c>
      <c r="B512" s="1056">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c r="A513" s="1056">
        <v>15</v>
      </c>
      <c r="B513" s="1056">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c r="A514" s="1056">
        <v>16</v>
      </c>
      <c r="B514" s="1056">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c r="A515" s="1056">
        <v>17</v>
      </c>
      <c r="B515" s="1056">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c r="A516" s="1056">
        <v>18</v>
      </c>
      <c r="B516" s="1056">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c r="A517" s="1056">
        <v>19</v>
      </c>
      <c r="B517" s="1056">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c r="A518" s="1056">
        <v>20</v>
      </c>
      <c r="B518" s="1056">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c r="A519" s="1056">
        <v>21</v>
      </c>
      <c r="B519" s="1056">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c r="A520" s="1056">
        <v>22</v>
      </c>
      <c r="B520" s="1056">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c r="A521" s="1056">
        <v>23</v>
      </c>
      <c r="B521" s="1056">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c r="A522" s="1056">
        <v>24</v>
      </c>
      <c r="B522" s="1056">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c r="A523" s="1056">
        <v>25</v>
      </c>
      <c r="B523" s="1056">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c r="A524" s="1056">
        <v>26</v>
      </c>
      <c r="B524" s="1056">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c r="A525" s="1056">
        <v>27</v>
      </c>
      <c r="B525" s="1056">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c r="A526" s="1056">
        <v>28</v>
      </c>
      <c r="B526" s="1056">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c r="A527" s="1056">
        <v>29</v>
      </c>
      <c r="B527" s="1056">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c r="A528" s="1056">
        <v>30</v>
      </c>
      <c r="B528" s="1056">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c r="A532" s="1056">
        <v>1</v>
      </c>
      <c r="B532" s="1056">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c r="A533" s="1056">
        <v>2</v>
      </c>
      <c r="B533" s="1056">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c r="A534" s="1056">
        <v>3</v>
      </c>
      <c r="B534" s="1056">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c r="A535" s="1056">
        <v>4</v>
      </c>
      <c r="B535" s="1056">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c r="A536" s="1056">
        <v>5</v>
      </c>
      <c r="B536" s="1056">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c r="A537" s="1056">
        <v>6</v>
      </c>
      <c r="B537" s="1056">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c r="A538" s="1056">
        <v>7</v>
      </c>
      <c r="B538" s="1056">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c r="A539" s="1056">
        <v>8</v>
      </c>
      <c r="B539" s="1056">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c r="A540" s="1056">
        <v>9</v>
      </c>
      <c r="B540" s="1056">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c r="A541" s="1056">
        <v>10</v>
      </c>
      <c r="B541" s="1056">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c r="A542" s="1056">
        <v>11</v>
      </c>
      <c r="B542" s="1056">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c r="A543" s="1056">
        <v>12</v>
      </c>
      <c r="B543" s="1056">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c r="A544" s="1056">
        <v>13</v>
      </c>
      <c r="B544" s="1056">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c r="A545" s="1056">
        <v>14</v>
      </c>
      <c r="B545" s="1056">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c r="A546" s="1056">
        <v>15</v>
      </c>
      <c r="B546" s="1056">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c r="A547" s="1056">
        <v>16</v>
      </c>
      <c r="B547" s="1056">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c r="A548" s="1056">
        <v>17</v>
      </c>
      <c r="B548" s="1056">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c r="A549" s="1056">
        <v>18</v>
      </c>
      <c r="B549" s="1056">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c r="A550" s="1056">
        <v>19</v>
      </c>
      <c r="B550" s="1056">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c r="A551" s="1056">
        <v>20</v>
      </c>
      <c r="B551" s="1056">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c r="A552" s="1056">
        <v>21</v>
      </c>
      <c r="B552" s="1056">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c r="A553" s="1056">
        <v>22</v>
      </c>
      <c r="B553" s="1056">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c r="A554" s="1056">
        <v>23</v>
      </c>
      <c r="B554" s="1056">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c r="A555" s="1056">
        <v>24</v>
      </c>
      <c r="B555" s="1056">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c r="A556" s="1056">
        <v>25</v>
      </c>
      <c r="B556" s="1056">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c r="A557" s="1056">
        <v>26</v>
      </c>
      <c r="B557" s="1056">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c r="A558" s="1056">
        <v>27</v>
      </c>
      <c r="B558" s="1056">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c r="A559" s="1056">
        <v>28</v>
      </c>
      <c r="B559" s="1056">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c r="A560" s="1056">
        <v>29</v>
      </c>
      <c r="B560" s="1056">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c r="A561" s="1056">
        <v>30</v>
      </c>
      <c r="B561" s="1056">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c r="A565" s="1056">
        <v>1</v>
      </c>
      <c r="B565" s="1056">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c r="A566" s="1056">
        <v>2</v>
      </c>
      <c r="B566" s="1056">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c r="A567" s="1056">
        <v>3</v>
      </c>
      <c r="B567" s="1056">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c r="A568" s="1056">
        <v>4</v>
      </c>
      <c r="B568" s="1056">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c r="A569" s="1056">
        <v>5</v>
      </c>
      <c r="B569" s="1056">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c r="A570" s="1056">
        <v>6</v>
      </c>
      <c r="B570" s="1056">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c r="A571" s="1056">
        <v>7</v>
      </c>
      <c r="B571" s="1056">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c r="A572" s="1056">
        <v>8</v>
      </c>
      <c r="B572" s="1056">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c r="A573" s="1056">
        <v>9</v>
      </c>
      <c r="B573" s="1056">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c r="A574" s="1056">
        <v>10</v>
      </c>
      <c r="B574" s="1056">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c r="A575" s="1056">
        <v>11</v>
      </c>
      <c r="B575" s="1056">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c r="A576" s="1056">
        <v>12</v>
      </c>
      <c r="B576" s="1056">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c r="A577" s="1056">
        <v>13</v>
      </c>
      <c r="B577" s="1056">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c r="A578" s="1056">
        <v>14</v>
      </c>
      <c r="B578" s="1056">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c r="A579" s="1056">
        <v>15</v>
      </c>
      <c r="B579" s="1056">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c r="A580" s="1056">
        <v>16</v>
      </c>
      <c r="B580" s="1056">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c r="A581" s="1056">
        <v>17</v>
      </c>
      <c r="B581" s="1056">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c r="A582" s="1056">
        <v>18</v>
      </c>
      <c r="B582" s="1056">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c r="A583" s="1056">
        <v>19</v>
      </c>
      <c r="B583" s="1056">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c r="A584" s="1056">
        <v>20</v>
      </c>
      <c r="B584" s="1056">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c r="A585" s="1056">
        <v>21</v>
      </c>
      <c r="B585" s="1056">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c r="A586" s="1056">
        <v>22</v>
      </c>
      <c r="B586" s="1056">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c r="A587" s="1056">
        <v>23</v>
      </c>
      <c r="B587" s="1056">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c r="A588" s="1056">
        <v>24</v>
      </c>
      <c r="B588" s="1056">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c r="A589" s="1056">
        <v>25</v>
      </c>
      <c r="B589" s="1056">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c r="A590" s="1056">
        <v>26</v>
      </c>
      <c r="B590" s="1056">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c r="A591" s="1056">
        <v>27</v>
      </c>
      <c r="B591" s="1056">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c r="A592" s="1056">
        <v>28</v>
      </c>
      <c r="B592" s="1056">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c r="A593" s="1056">
        <v>29</v>
      </c>
      <c r="B593" s="1056">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c r="A594" s="1056">
        <v>30</v>
      </c>
      <c r="B594" s="1056">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c r="A598" s="1056">
        <v>1</v>
      </c>
      <c r="B598" s="1056">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c r="A599" s="1056">
        <v>2</v>
      </c>
      <c r="B599" s="1056">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c r="A600" s="1056">
        <v>3</v>
      </c>
      <c r="B600" s="1056">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c r="A601" s="1056">
        <v>4</v>
      </c>
      <c r="B601" s="1056">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c r="A602" s="1056">
        <v>5</v>
      </c>
      <c r="B602" s="1056">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c r="A603" s="1056">
        <v>6</v>
      </c>
      <c r="B603" s="1056">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c r="A604" s="1056">
        <v>7</v>
      </c>
      <c r="B604" s="1056">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c r="A605" s="1056">
        <v>8</v>
      </c>
      <c r="B605" s="1056">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c r="A606" s="1056">
        <v>9</v>
      </c>
      <c r="B606" s="1056">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c r="A607" s="1056">
        <v>10</v>
      </c>
      <c r="B607" s="1056">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c r="A608" s="1056">
        <v>11</v>
      </c>
      <c r="B608" s="1056">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c r="A609" s="1056">
        <v>12</v>
      </c>
      <c r="B609" s="1056">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c r="A610" s="1056">
        <v>13</v>
      </c>
      <c r="B610" s="1056">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c r="A611" s="1056">
        <v>14</v>
      </c>
      <c r="B611" s="1056">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c r="A612" s="1056">
        <v>15</v>
      </c>
      <c r="B612" s="1056">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c r="A613" s="1056">
        <v>16</v>
      </c>
      <c r="B613" s="1056">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c r="A614" s="1056">
        <v>17</v>
      </c>
      <c r="B614" s="1056">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c r="A615" s="1056">
        <v>18</v>
      </c>
      <c r="B615" s="1056">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c r="A616" s="1056">
        <v>19</v>
      </c>
      <c r="B616" s="1056">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c r="A617" s="1056">
        <v>20</v>
      </c>
      <c r="B617" s="1056">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c r="A618" s="1056">
        <v>21</v>
      </c>
      <c r="B618" s="1056">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c r="A619" s="1056">
        <v>22</v>
      </c>
      <c r="B619" s="1056">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c r="A620" s="1056">
        <v>23</v>
      </c>
      <c r="B620" s="1056">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c r="A621" s="1056">
        <v>24</v>
      </c>
      <c r="B621" s="1056">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c r="A622" s="1056">
        <v>25</v>
      </c>
      <c r="B622" s="1056">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c r="A623" s="1056">
        <v>26</v>
      </c>
      <c r="B623" s="1056">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c r="A624" s="1056">
        <v>27</v>
      </c>
      <c r="B624" s="1056">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c r="A625" s="1056">
        <v>28</v>
      </c>
      <c r="B625" s="1056">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c r="A626" s="1056">
        <v>29</v>
      </c>
      <c r="B626" s="1056">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c r="A627" s="1056">
        <v>30</v>
      </c>
      <c r="B627" s="1056">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c r="A631" s="1056">
        <v>1</v>
      </c>
      <c r="B631" s="1056">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c r="A632" s="1056">
        <v>2</v>
      </c>
      <c r="B632" s="1056">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c r="A633" s="1056">
        <v>3</v>
      </c>
      <c r="B633" s="1056">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c r="A634" s="1056">
        <v>4</v>
      </c>
      <c r="B634" s="1056">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c r="A635" s="1056">
        <v>5</v>
      </c>
      <c r="B635" s="1056">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c r="A636" s="1056">
        <v>6</v>
      </c>
      <c r="B636" s="1056">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c r="A637" s="1056">
        <v>7</v>
      </c>
      <c r="B637" s="1056">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c r="A638" s="1056">
        <v>8</v>
      </c>
      <c r="B638" s="1056">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c r="A639" s="1056">
        <v>9</v>
      </c>
      <c r="B639" s="1056">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c r="A640" s="1056">
        <v>10</v>
      </c>
      <c r="B640" s="1056">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c r="A641" s="1056">
        <v>11</v>
      </c>
      <c r="B641" s="1056">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c r="A642" s="1056">
        <v>12</v>
      </c>
      <c r="B642" s="1056">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c r="A643" s="1056">
        <v>13</v>
      </c>
      <c r="B643" s="1056">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c r="A644" s="1056">
        <v>14</v>
      </c>
      <c r="B644" s="1056">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c r="A645" s="1056">
        <v>15</v>
      </c>
      <c r="B645" s="1056">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c r="A646" s="1056">
        <v>16</v>
      </c>
      <c r="B646" s="1056">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c r="A647" s="1056">
        <v>17</v>
      </c>
      <c r="B647" s="1056">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c r="A648" s="1056">
        <v>18</v>
      </c>
      <c r="B648" s="1056">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c r="A649" s="1056">
        <v>19</v>
      </c>
      <c r="B649" s="1056">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c r="A650" s="1056">
        <v>20</v>
      </c>
      <c r="B650" s="1056">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c r="A651" s="1056">
        <v>21</v>
      </c>
      <c r="B651" s="1056">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c r="A652" s="1056">
        <v>22</v>
      </c>
      <c r="B652" s="1056">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c r="A653" s="1056">
        <v>23</v>
      </c>
      <c r="B653" s="1056">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c r="A654" s="1056">
        <v>24</v>
      </c>
      <c r="B654" s="1056">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c r="A655" s="1056">
        <v>25</v>
      </c>
      <c r="B655" s="1056">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c r="A656" s="1056">
        <v>26</v>
      </c>
      <c r="B656" s="1056">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c r="A657" s="1056">
        <v>27</v>
      </c>
      <c r="B657" s="1056">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c r="A658" s="1056">
        <v>28</v>
      </c>
      <c r="B658" s="1056">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c r="A659" s="1056">
        <v>29</v>
      </c>
      <c r="B659" s="1056">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c r="A660" s="1056">
        <v>30</v>
      </c>
      <c r="B660" s="1056">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c r="A664" s="1056">
        <v>1</v>
      </c>
      <c r="B664" s="1056">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c r="A665" s="1056">
        <v>2</v>
      </c>
      <c r="B665" s="1056">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c r="A666" s="1056">
        <v>3</v>
      </c>
      <c r="B666" s="1056">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c r="A667" s="1056">
        <v>4</v>
      </c>
      <c r="B667" s="1056">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c r="A668" s="1056">
        <v>5</v>
      </c>
      <c r="B668" s="1056">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c r="A669" s="1056">
        <v>6</v>
      </c>
      <c r="B669" s="1056">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c r="A670" s="1056">
        <v>7</v>
      </c>
      <c r="B670" s="1056">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c r="A671" s="1056">
        <v>8</v>
      </c>
      <c r="B671" s="1056">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c r="A672" s="1056">
        <v>9</v>
      </c>
      <c r="B672" s="1056">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c r="A673" s="1056">
        <v>10</v>
      </c>
      <c r="B673" s="1056">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c r="A674" s="1056">
        <v>11</v>
      </c>
      <c r="B674" s="1056">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c r="A675" s="1056">
        <v>12</v>
      </c>
      <c r="B675" s="1056">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c r="A676" s="1056">
        <v>13</v>
      </c>
      <c r="B676" s="1056">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c r="A677" s="1056">
        <v>14</v>
      </c>
      <c r="B677" s="1056">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c r="A678" s="1056">
        <v>15</v>
      </c>
      <c r="B678" s="1056">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c r="A679" s="1056">
        <v>16</v>
      </c>
      <c r="B679" s="1056">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c r="A680" s="1056">
        <v>17</v>
      </c>
      <c r="B680" s="1056">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c r="A681" s="1056">
        <v>18</v>
      </c>
      <c r="B681" s="1056">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c r="A682" s="1056">
        <v>19</v>
      </c>
      <c r="B682" s="1056">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c r="A683" s="1056">
        <v>20</v>
      </c>
      <c r="B683" s="1056">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c r="A684" s="1056">
        <v>21</v>
      </c>
      <c r="B684" s="1056">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c r="A685" s="1056">
        <v>22</v>
      </c>
      <c r="B685" s="1056">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c r="A686" s="1056">
        <v>23</v>
      </c>
      <c r="B686" s="1056">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c r="A687" s="1056">
        <v>24</v>
      </c>
      <c r="B687" s="1056">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c r="A688" s="1056">
        <v>25</v>
      </c>
      <c r="B688" s="1056">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c r="A689" s="1056">
        <v>26</v>
      </c>
      <c r="B689" s="1056">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c r="A690" s="1056">
        <v>27</v>
      </c>
      <c r="B690" s="1056">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c r="A691" s="1056">
        <v>28</v>
      </c>
      <c r="B691" s="1056">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c r="A692" s="1056">
        <v>29</v>
      </c>
      <c r="B692" s="1056">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c r="A693" s="1056">
        <v>30</v>
      </c>
      <c r="B693" s="1056">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c r="A697" s="1056">
        <v>1</v>
      </c>
      <c r="B697" s="1056">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c r="A698" s="1056">
        <v>2</v>
      </c>
      <c r="B698" s="1056">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c r="A699" s="1056">
        <v>3</v>
      </c>
      <c r="B699" s="1056">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c r="A700" s="1056">
        <v>4</v>
      </c>
      <c r="B700" s="1056">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c r="A701" s="1056">
        <v>5</v>
      </c>
      <c r="B701" s="1056">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c r="A702" s="1056">
        <v>6</v>
      </c>
      <c r="B702" s="1056">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c r="A703" s="1056">
        <v>7</v>
      </c>
      <c r="B703" s="1056">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c r="A704" s="1056">
        <v>8</v>
      </c>
      <c r="B704" s="1056">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c r="A705" s="1056">
        <v>9</v>
      </c>
      <c r="B705" s="1056">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c r="A706" s="1056">
        <v>10</v>
      </c>
      <c r="B706" s="1056">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c r="A707" s="1056">
        <v>11</v>
      </c>
      <c r="B707" s="1056">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c r="A708" s="1056">
        <v>12</v>
      </c>
      <c r="B708" s="1056">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c r="A709" s="1056">
        <v>13</v>
      </c>
      <c r="B709" s="1056">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c r="A710" s="1056">
        <v>14</v>
      </c>
      <c r="B710" s="1056">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c r="A711" s="1056">
        <v>15</v>
      </c>
      <c r="B711" s="1056">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c r="A712" s="1056">
        <v>16</v>
      </c>
      <c r="B712" s="1056">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c r="A713" s="1056">
        <v>17</v>
      </c>
      <c r="B713" s="1056">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c r="A714" s="1056">
        <v>18</v>
      </c>
      <c r="B714" s="1056">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c r="A715" s="1056">
        <v>19</v>
      </c>
      <c r="B715" s="1056">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c r="A716" s="1056">
        <v>20</v>
      </c>
      <c r="B716" s="1056">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c r="A717" s="1056">
        <v>21</v>
      </c>
      <c r="B717" s="1056">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c r="A718" s="1056">
        <v>22</v>
      </c>
      <c r="B718" s="1056">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c r="A719" s="1056">
        <v>23</v>
      </c>
      <c r="B719" s="1056">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c r="A720" s="1056">
        <v>24</v>
      </c>
      <c r="B720" s="1056">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c r="A721" s="1056">
        <v>25</v>
      </c>
      <c r="B721" s="1056">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c r="A722" s="1056">
        <v>26</v>
      </c>
      <c r="B722" s="1056">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c r="A723" s="1056">
        <v>27</v>
      </c>
      <c r="B723" s="1056">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c r="A724" s="1056">
        <v>28</v>
      </c>
      <c r="B724" s="1056">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c r="A725" s="1056">
        <v>29</v>
      </c>
      <c r="B725" s="1056">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c r="A726" s="1056">
        <v>30</v>
      </c>
      <c r="B726" s="1056">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c r="A730" s="1056">
        <v>1</v>
      </c>
      <c r="B730" s="1056">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c r="A731" s="1056">
        <v>2</v>
      </c>
      <c r="B731" s="1056">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c r="A732" s="1056">
        <v>3</v>
      </c>
      <c r="B732" s="1056">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c r="A733" s="1056">
        <v>4</v>
      </c>
      <c r="B733" s="1056">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c r="A734" s="1056">
        <v>5</v>
      </c>
      <c r="B734" s="1056">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c r="A735" s="1056">
        <v>6</v>
      </c>
      <c r="B735" s="1056">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c r="A736" s="1056">
        <v>7</v>
      </c>
      <c r="B736" s="1056">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c r="A737" s="1056">
        <v>8</v>
      </c>
      <c r="B737" s="1056">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c r="A738" s="1056">
        <v>9</v>
      </c>
      <c r="B738" s="1056">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c r="A739" s="1056">
        <v>10</v>
      </c>
      <c r="B739" s="1056">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c r="A740" s="1056">
        <v>11</v>
      </c>
      <c r="B740" s="1056">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c r="A741" s="1056">
        <v>12</v>
      </c>
      <c r="B741" s="1056">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c r="A742" s="1056">
        <v>13</v>
      </c>
      <c r="B742" s="1056">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c r="A743" s="1056">
        <v>14</v>
      </c>
      <c r="B743" s="1056">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c r="A744" s="1056">
        <v>15</v>
      </c>
      <c r="B744" s="1056">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c r="A745" s="1056">
        <v>16</v>
      </c>
      <c r="B745" s="1056">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c r="A746" s="1056">
        <v>17</v>
      </c>
      <c r="B746" s="1056">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c r="A747" s="1056">
        <v>18</v>
      </c>
      <c r="B747" s="1056">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c r="A748" s="1056">
        <v>19</v>
      </c>
      <c r="B748" s="1056">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c r="A749" s="1056">
        <v>20</v>
      </c>
      <c r="B749" s="1056">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c r="A750" s="1056">
        <v>21</v>
      </c>
      <c r="B750" s="1056">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c r="A751" s="1056">
        <v>22</v>
      </c>
      <c r="B751" s="1056">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c r="A752" s="1056">
        <v>23</v>
      </c>
      <c r="B752" s="1056">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c r="A753" s="1056">
        <v>24</v>
      </c>
      <c r="B753" s="1056">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c r="A754" s="1056">
        <v>25</v>
      </c>
      <c r="B754" s="1056">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c r="A755" s="1056">
        <v>26</v>
      </c>
      <c r="B755" s="1056">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c r="A756" s="1056">
        <v>27</v>
      </c>
      <c r="B756" s="1056">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c r="A757" s="1056">
        <v>28</v>
      </c>
      <c r="B757" s="1056">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c r="A758" s="1056">
        <v>29</v>
      </c>
      <c r="B758" s="1056">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c r="A759" s="1056">
        <v>30</v>
      </c>
      <c r="B759" s="1056">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c r="A763" s="1056">
        <v>1</v>
      </c>
      <c r="B763" s="1056">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c r="A764" s="1056">
        <v>2</v>
      </c>
      <c r="B764" s="1056">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c r="A765" s="1056">
        <v>3</v>
      </c>
      <c r="B765" s="1056">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c r="A766" s="1056">
        <v>4</v>
      </c>
      <c r="B766" s="1056">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c r="A767" s="1056">
        <v>5</v>
      </c>
      <c r="B767" s="1056">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c r="A768" s="1056">
        <v>6</v>
      </c>
      <c r="B768" s="1056">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c r="A769" s="1056">
        <v>7</v>
      </c>
      <c r="B769" s="1056">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c r="A770" s="1056">
        <v>8</v>
      </c>
      <c r="B770" s="1056">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c r="A771" s="1056">
        <v>9</v>
      </c>
      <c r="B771" s="1056">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c r="A772" s="1056">
        <v>10</v>
      </c>
      <c r="B772" s="1056">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c r="A773" s="1056">
        <v>11</v>
      </c>
      <c r="B773" s="1056">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c r="A774" s="1056">
        <v>12</v>
      </c>
      <c r="B774" s="1056">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c r="A775" s="1056">
        <v>13</v>
      </c>
      <c r="B775" s="1056">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c r="A776" s="1056">
        <v>14</v>
      </c>
      <c r="B776" s="1056">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c r="A777" s="1056">
        <v>15</v>
      </c>
      <c r="B777" s="1056">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c r="A778" s="1056">
        <v>16</v>
      </c>
      <c r="B778" s="1056">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c r="A779" s="1056">
        <v>17</v>
      </c>
      <c r="B779" s="1056">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c r="A780" s="1056">
        <v>18</v>
      </c>
      <c r="B780" s="1056">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c r="A781" s="1056">
        <v>19</v>
      </c>
      <c r="B781" s="1056">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c r="A782" s="1056">
        <v>20</v>
      </c>
      <c r="B782" s="1056">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c r="A783" s="1056">
        <v>21</v>
      </c>
      <c r="B783" s="1056">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c r="A784" s="1056">
        <v>22</v>
      </c>
      <c r="B784" s="1056">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c r="A785" s="1056">
        <v>23</v>
      </c>
      <c r="B785" s="1056">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c r="A786" s="1056">
        <v>24</v>
      </c>
      <c r="B786" s="1056">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c r="A787" s="1056">
        <v>25</v>
      </c>
      <c r="B787" s="1056">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c r="A788" s="1056">
        <v>26</v>
      </c>
      <c r="B788" s="1056">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c r="A789" s="1056">
        <v>27</v>
      </c>
      <c r="B789" s="1056">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c r="A790" s="1056">
        <v>28</v>
      </c>
      <c r="B790" s="1056">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c r="A791" s="1056">
        <v>29</v>
      </c>
      <c r="B791" s="1056">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c r="A792" s="1056">
        <v>30</v>
      </c>
      <c r="B792" s="1056">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c r="A796" s="1056">
        <v>1</v>
      </c>
      <c r="B796" s="1056">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c r="A797" s="1056">
        <v>2</v>
      </c>
      <c r="B797" s="1056">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c r="A798" s="1056">
        <v>3</v>
      </c>
      <c r="B798" s="1056">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c r="A799" s="1056">
        <v>4</v>
      </c>
      <c r="B799" s="1056">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c r="A800" s="1056">
        <v>5</v>
      </c>
      <c r="B800" s="1056">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c r="A801" s="1056">
        <v>6</v>
      </c>
      <c r="B801" s="1056">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c r="A802" s="1056">
        <v>7</v>
      </c>
      <c r="B802" s="1056">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c r="A803" s="1056">
        <v>8</v>
      </c>
      <c r="B803" s="1056">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c r="A804" s="1056">
        <v>9</v>
      </c>
      <c r="B804" s="1056">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c r="A805" s="1056">
        <v>10</v>
      </c>
      <c r="B805" s="1056">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c r="A806" s="1056">
        <v>11</v>
      </c>
      <c r="B806" s="1056">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c r="A807" s="1056">
        <v>12</v>
      </c>
      <c r="B807" s="1056">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c r="A808" s="1056">
        <v>13</v>
      </c>
      <c r="B808" s="1056">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c r="A809" s="1056">
        <v>14</v>
      </c>
      <c r="B809" s="1056">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c r="A810" s="1056">
        <v>15</v>
      </c>
      <c r="B810" s="1056">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c r="A811" s="1056">
        <v>16</v>
      </c>
      <c r="B811" s="1056">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c r="A812" s="1056">
        <v>17</v>
      </c>
      <c r="B812" s="1056">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c r="A813" s="1056">
        <v>18</v>
      </c>
      <c r="B813" s="1056">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c r="A814" s="1056">
        <v>19</v>
      </c>
      <c r="B814" s="1056">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c r="A815" s="1056">
        <v>20</v>
      </c>
      <c r="B815" s="1056">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c r="A816" s="1056">
        <v>21</v>
      </c>
      <c r="B816" s="1056">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c r="A817" s="1056">
        <v>22</v>
      </c>
      <c r="B817" s="1056">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c r="A818" s="1056">
        <v>23</v>
      </c>
      <c r="B818" s="1056">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c r="A819" s="1056">
        <v>24</v>
      </c>
      <c r="B819" s="1056">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c r="A820" s="1056">
        <v>25</v>
      </c>
      <c r="B820" s="1056">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c r="A821" s="1056">
        <v>26</v>
      </c>
      <c r="B821" s="1056">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c r="A822" s="1056">
        <v>27</v>
      </c>
      <c r="B822" s="1056">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c r="A823" s="1056">
        <v>28</v>
      </c>
      <c r="B823" s="1056">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c r="A824" s="1056">
        <v>29</v>
      </c>
      <c r="B824" s="1056">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c r="A825" s="1056">
        <v>30</v>
      </c>
      <c r="B825" s="1056">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c r="A829" s="1056">
        <v>1</v>
      </c>
      <c r="B829" s="1056">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c r="A830" s="1056">
        <v>2</v>
      </c>
      <c r="B830" s="1056">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c r="A831" s="1056">
        <v>3</v>
      </c>
      <c r="B831" s="1056">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c r="A832" s="1056">
        <v>4</v>
      </c>
      <c r="B832" s="1056">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c r="A833" s="1056">
        <v>5</v>
      </c>
      <c r="B833" s="1056">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c r="A834" s="1056">
        <v>6</v>
      </c>
      <c r="B834" s="1056">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c r="A835" s="1056">
        <v>7</v>
      </c>
      <c r="B835" s="1056">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c r="A836" s="1056">
        <v>8</v>
      </c>
      <c r="B836" s="1056">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c r="A837" s="1056">
        <v>9</v>
      </c>
      <c r="B837" s="1056">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c r="A838" s="1056">
        <v>10</v>
      </c>
      <c r="B838" s="1056">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c r="A839" s="1056">
        <v>11</v>
      </c>
      <c r="B839" s="1056">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c r="A840" s="1056">
        <v>12</v>
      </c>
      <c r="B840" s="1056">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c r="A841" s="1056">
        <v>13</v>
      </c>
      <c r="B841" s="1056">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c r="A842" s="1056">
        <v>14</v>
      </c>
      <c r="B842" s="1056">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c r="A843" s="1056">
        <v>15</v>
      </c>
      <c r="B843" s="1056">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c r="A844" s="1056">
        <v>16</v>
      </c>
      <c r="B844" s="1056">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c r="A845" s="1056">
        <v>17</v>
      </c>
      <c r="B845" s="1056">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c r="A846" s="1056">
        <v>18</v>
      </c>
      <c r="B846" s="1056">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c r="A847" s="1056">
        <v>19</v>
      </c>
      <c r="B847" s="1056">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c r="A848" s="1056">
        <v>20</v>
      </c>
      <c r="B848" s="1056">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c r="A849" s="1056">
        <v>21</v>
      </c>
      <c r="B849" s="1056">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c r="A850" s="1056">
        <v>22</v>
      </c>
      <c r="B850" s="1056">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c r="A851" s="1056">
        <v>23</v>
      </c>
      <c r="B851" s="1056">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c r="A852" s="1056">
        <v>24</v>
      </c>
      <c r="B852" s="1056">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c r="A853" s="1056">
        <v>25</v>
      </c>
      <c r="B853" s="1056">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c r="A854" s="1056">
        <v>26</v>
      </c>
      <c r="B854" s="1056">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c r="A855" s="1056">
        <v>27</v>
      </c>
      <c r="B855" s="1056">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c r="A856" s="1056">
        <v>28</v>
      </c>
      <c r="B856" s="1056">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c r="A857" s="1056">
        <v>29</v>
      </c>
      <c r="B857" s="1056">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c r="A858" s="1056">
        <v>30</v>
      </c>
      <c r="B858" s="1056">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c r="A862" s="1056">
        <v>1</v>
      </c>
      <c r="B862" s="1056">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c r="A863" s="1056">
        <v>2</v>
      </c>
      <c r="B863" s="1056">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c r="A864" s="1056">
        <v>3</v>
      </c>
      <c r="B864" s="1056">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c r="A865" s="1056">
        <v>4</v>
      </c>
      <c r="B865" s="1056">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c r="A866" s="1056">
        <v>5</v>
      </c>
      <c r="B866" s="1056">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c r="A867" s="1056">
        <v>6</v>
      </c>
      <c r="B867" s="1056">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c r="A868" s="1056">
        <v>7</v>
      </c>
      <c r="B868" s="1056">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c r="A869" s="1056">
        <v>8</v>
      </c>
      <c r="B869" s="1056">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c r="A870" s="1056">
        <v>9</v>
      </c>
      <c r="B870" s="1056">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c r="A871" s="1056">
        <v>10</v>
      </c>
      <c r="B871" s="1056">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c r="A872" s="1056">
        <v>11</v>
      </c>
      <c r="B872" s="1056">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c r="A873" s="1056">
        <v>12</v>
      </c>
      <c r="B873" s="1056">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c r="A874" s="1056">
        <v>13</v>
      </c>
      <c r="B874" s="1056">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c r="A875" s="1056">
        <v>14</v>
      </c>
      <c r="B875" s="1056">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c r="A876" s="1056">
        <v>15</v>
      </c>
      <c r="B876" s="1056">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c r="A877" s="1056">
        <v>16</v>
      </c>
      <c r="B877" s="1056">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c r="A878" s="1056">
        <v>17</v>
      </c>
      <c r="B878" s="1056">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c r="A879" s="1056">
        <v>18</v>
      </c>
      <c r="B879" s="1056">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c r="A880" s="1056">
        <v>19</v>
      </c>
      <c r="B880" s="1056">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c r="A881" s="1056">
        <v>20</v>
      </c>
      <c r="B881" s="1056">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c r="A882" s="1056">
        <v>21</v>
      </c>
      <c r="B882" s="1056">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c r="A883" s="1056">
        <v>22</v>
      </c>
      <c r="B883" s="1056">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c r="A884" s="1056">
        <v>23</v>
      </c>
      <c r="B884" s="1056">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c r="A885" s="1056">
        <v>24</v>
      </c>
      <c r="B885" s="1056">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c r="A886" s="1056">
        <v>25</v>
      </c>
      <c r="B886" s="1056">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c r="A887" s="1056">
        <v>26</v>
      </c>
      <c r="B887" s="1056">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c r="A888" s="1056">
        <v>27</v>
      </c>
      <c r="B888" s="1056">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c r="A889" s="1056">
        <v>28</v>
      </c>
      <c r="B889" s="1056">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c r="A890" s="1056">
        <v>29</v>
      </c>
      <c r="B890" s="1056">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c r="A891" s="1056">
        <v>30</v>
      </c>
      <c r="B891" s="1056">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c r="A895" s="1056">
        <v>1</v>
      </c>
      <c r="B895" s="1056">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c r="A896" s="1056">
        <v>2</v>
      </c>
      <c r="B896" s="1056">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c r="A897" s="1056">
        <v>3</v>
      </c>
      <c r="B897" s="1056">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c r="A898" s="1056">
        <v>4</v>
      </c>
      <c r="B898" s="1056">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c r="A899" s="1056">
        <v>5</v>
      </c>
      <c r="B899" s="1056">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c r="A900" s="1056">
        <v>6</v>
      </c>
      <c r="B900" s="1056">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c r="A901" s="1056">
        <v>7</v>
      </c>
      <c r="B901" s="1056">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c r="A902" s="1056">
        <v>8</v>
      </c>
      <c r="B902" s="1056">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c r="A903" s="1056">
        <v>9</v>
      </c>
      <c r="B903" s="1056">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c r="A904" s="1056">
        <v>10</v>
      </c>
      <c r="B904" s="1056">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c r="A905" s="1056">
        <v>11</v>
      </c>
      <c r="B905" s="1056">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c r="A906" s="1056">
        <v>12</v>
      </c>
      <c r="B906" s="1056">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c r="A907" s="1056">
        <v>13</v>
      </c>
      <c r="B907" s="1056">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c r="A908" s="1056">
        <v>14</v>
      </c>
      <c r="B908" s="1056">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c r="A909" s="1056">
        <v>15</v>
      </c>
      <c r="B909" s="1056">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c r="A910" s="1056">
        <v>16</v>
      </c>
      <c r="B910" s="1056">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c r="A911" s="1056">
        <v>17</v>
      </c>
      <c r="B911" s="1056">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c r="A912" s="1056">
        <v>18</v>
      </c>
      <c r="B912" s="1056">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c r="A913" s="1056">
        <v>19</v>
      </c>
      <c r="B913" s="1056">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c r="A914" s="1056">
        <v>20</v>
      </c>
      <c r="B914" s="1056">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c r="A915" s="1056">
        <v>21</v>
      </c>
      <c r="B915" s="1056">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c r="A916" s="1056">
        <v>22</v>
      </c>
      <c r="B916" s="1056">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c r="A917" s="1056">
        <v>23</v>
      </c>
      <c r="B917" s="1056">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c r="A918" s="1056">
        <v>24</v>
      </c>
      <c r="B918" s="1056">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c r="A919" s="1056">
        <v>25</v>
      </c>
      <c r="B919" s="1056">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c r="A920" s="1056">
        <v>26</v>
      </c>
      <c r="B920" s="1056">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c r="A921" s="1056">
        <v>27</v>
      </c>
      <c r="B921" s="1056">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c r="A922" s="1056">
        <v>28</v>
      </c>
      <c r="B922" s="1056">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c r="A923" s="1056">
        <v>29</v>
      </c>
      <c r="B923" s="1056">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c r="A924" s="1056">
        <v>30</v>
      </c>
      <c r="B924" s="1056">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c r="A928" s="1056">
        <v>1</v>
      </c>
      <c r="B928" s="1056">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c r="A929" s="1056">
        <v>2</v>
      </c>
      <c r="B929" s="1056">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c r="A930" s="1056">
        <v>3</v>
      </c>
      <c r="B930" s="1056">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c r="A931" s="1056">
        <v>4</v>
      </c>
      <c r="B931" s="1056">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c r="A932" s="1056">
        <v>5</v>
      </c>
      <c r="B932" s="1056">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c r="A933" s="1056">
        <v>6</v>
      </c>
      <c r="B933" s="1056">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c r="A934" s="1056">
        <v>7</v>
      </c>
      <c r="B934" s="1056">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c r="A935" s="1056">
        <v>8</v>
      </c>
      <c r="B935" s="1056">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c r="A936" s="1056">
        <v>9</v>
      </c>
      <c r="B936" s="1056">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c r="A937" s="1056">
        <v>10</v>
      </c>
      <c r="B937" s="1056">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c r="A938" s="1056">
        <v>11</v>
      </c>
      <c r="B938" s="1056">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c r="A939" s="1056">
        <v>12</v>
      </c>
      <c r="B939" s="1056">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c r="A940" s="1056">
        <v>13</v>
      </c>
      <c r="B940" s="1056">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c r="A941" s="1056">
        <v>14</v>
      </c>
      <c r="B941" s="1056">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c r="A942" s="1056">
        <v>15</v>
      </c>
      <c r="B942" s="1056">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c r="A943" s="1056">
        <v>16</v>
      </c>
      <c r="B943" s="1056">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c r="A944" s="1056">
        <v>17</v>
      </c>
      <c r="B944" s="1056">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c r="A945" s="1056">
        <v>18</v>
      </c>
      <c r="B945" s="1056">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c r="A946" s="1056">
        <v>19</v>
      </c>
      <c r="B946" s="1056">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c r="A947" s="1056">
        <v>20</v>
      </c>
      <c r="B947" s="1056">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c r="A948" s="1056">
        <v>21</v>
      </c>
      <c r="B948" s="1056">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c r="A949" s="1056">
        <v>22</v>
      </c>
      <c r="B949" s="1056">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c r="A950" s="1056">
        <v>23</v>
      </c>
      <c r="B950" s="1056">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c r="A951" s="1056">
        <v>24</v>
      </c>
      <c r="B951" s="1056">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c r="A952" s="1056">
        <v>25</v>
      </c>
      <c r="B952" s="1056">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c r="A953" s="1056">
        <v>26</v>
      </c>
      <c r="B953" s="1056">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c r="A954" s="1056">
        <v>27</v>
      </c>
      <c r="B954" s="1056">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c r="A955" s="1056">
        <v>28</v>
      </c>
      <c r="B955" s="1056">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c r="A956" s="1056">
        <v>29</v>
      </c>
      <c r="B956" s="1056">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c r="A957" s="1056">
        <v>30</v>
      </c>
      <c r="B957" s="1056">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c r="A961" s="1056">
        <v>1</v>
      </c>
      <c r="B961" s="1056">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c r="A962" s="1056">
        <v>2</v>
      </c>
      <c r="B962" s="1056">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c r="A963" s="1056">
        <v>3</v>
      </c>
      <c r="B963" s="1056">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c r="A964" s="1056">
        <v>4</v>
      </c>
      <c r="B964" s="1056">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c r="A965" s="1056">
        <v>5</v>
      </c>
      <c r="B965" s="1056">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c r="A966" s="1056">
        <v>6</v>
      </c>
      <c r="B966" s="1056">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c r="A967" s="1056">
        <v>7</v>
      </c>
      <c r="B967" s="1056">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c r="A968" s="1056">
        <v>8</v>
      </c>
      <c r="B968" s="1056">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c r="A969" s="1056">
        <v>9</v>
      </c>
      <c r="B969" s="1056">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c r="A970" s="1056">
        <v>10</v>
      </c>
      <c r="B970" s="1056">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c r="A971" s="1056">
        <v>11</v>
      </c>
      <c r="B971" s="1056">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c r="A972" s="1056">
        <v>12</v>
      </c>
      <c r="B972" s="1056">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c r="A973" s="1056">
        <v>13</v>
      </c>
      <c r="B973" s="1056">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c r="A974" s="1056">
        <v>14</v>
      </c>
      <c r="B974" s="1056">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c r="A975" s="1056">
        <v>15</v>
      </c>
      <c r="B975" s="1056">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c r="A976" s="1056">
        <v>16</v>
      </c>
      <c r="B976" s="1056">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c r="A977" s="1056">
        <v>17</v>
      </c>
      <c r="B977" s="1056">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c r="A978" s="1056">
        <v>18</v>
      </c>
      <c r="B978" s="1056">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c r="A979" s="1056">
        <v>19</v>
      </c>
      <c r="B979" s="1056">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c r="A980" s="1056">
        <v>20</v>
      </c>
      <c r="B980" s="1056">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c r="A981" s="1056">
        <v>21</v>
      </c>
      <c r="B981" s="1056">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c r="A982" s="1056">
        <v>22</v>
      </c>
      <c r="B982" s="1056">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c r="A983" s="1056">
        <v>23</v>
      </c>
      <c r="B983" s="1056">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c r="A984" s="1056">
        <v>24</v>
      </c>
      <c r="B984" s="1056">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c r="A985" s="1056">
        <v>25</v>
      </c>
      <c r="B985" s="1056">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c r="A986" s="1056">
        <v>26</v>
      </c>
      <c r="B986" s="1056">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c r="A987" s="1056">
        <v>27</v>
      </c>
      <c r="B987" s="1056">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c r="A988" s="1056">
        <v>28</v>
      </c>
      <c r="B988" s="1056">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c r="A989" s="1056">
        <v>29</v>
      </c>
      <c r="B989" s="1056">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c r="A990" s="1056">
        <v>30</v>
      </c>
      <c r="B990" s="1056">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c r="A994" s="1056">
        <v>1</v>
      </c>
      <c r="B994" s="1056">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c r="A995" s="1056">
        <v>2</v>
      </c>
      <c r="B995" s="1056">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c r="A996" s="1056">
        <v>3</v>
      </c>
      <c r="B996" s="1056">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c r="A997" s="1056">
        <v>4</v>
      </c>
      <c r="B997" s="1056">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c r="A998" s="1056">
        <v>5</v>
      </c>
      <c r="B998" s="1056">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c r="A999" s="1056">
        <v>6</v>
      </c>
      <c r="B999" s="1056">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c r="A1000" s="1056">
        <v>7</v>
      </c>
      <c r="B1000" s="1056">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c r="A1001" s="1056">
        <v>8</v>
      </c>
      <c r="B1001" s="1056">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c r="A1002" s="1056">
        <v>9</v>
      </c>
      <c r="B1002" s="1056">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c r="A1003" s="1056">
        <v>10</v>
      </c>
      <c r="B1003" s="1056">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c r="A1004" s="1056">
        <v>11</v>
      </c>
      <c r="B1004" s="1056">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c r="A1005" s="1056">
        <v>12</v>
      </c>
      <c r="B1005" s="1056">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c r="A1006" s="1056">
        <v>13</v>
      </c>
      <c r="B1006" s="1056">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c r="A1007" s="1056">
        <v>14</v>
      </c>
      <c r="B1007" s="1056">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c r="A1008" s="1056">
        <v>15</v>
      </c>
      <c r="B1008" s="1056">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c r="A1009" s="1056">
        <v>16</v>
      </c>
      <c r="B1009" s="1056">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c r="A1010" s="1056">
        <v>17</v>
      </c>
      <c r="B1010" s="1056">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c r="A1011" s="1056">
        <v>18</v>
      </c>
      <c r="B1011" s="1056">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c r="A1012" s="1056">
        <v>19</v>
      </c>
      <c r="B1012" s="1056">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c r="A1013" s="1056">
        <v>20</v>
      </c>
      <c r="B1013" s="1056">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c r="A1014" s="1056">
        <v>21</v>
      </c>
      <c r="B1014" s="1056">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c r="A1015" s="1056">
        <v>22</v>
      </c>
      <c r="B1015" s="1056">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c r="A1016" s="1056">
        <v>23</v>
      </c>
      <c r="B1016" s="1056">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c r="A1017" s="1056">
        <v>24</v>
      </c>
      <c r="B1017" s="1056">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c r="A1018" s="1056">
        <v>25</v>
      </c>
      <c r="B1018" s="1056">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c r="A1019" s="1056">
        <v>26</v>
      </c>
      <c r="B1019" s="1056">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c r="A1020" s="1056">
        <v>27</v>
      </c>
      <c r="B1020" s="1056">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c r="A1021" s="1056">
        <v>28</v>
      </c>
      <c r="B1021" s="1056">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c r="A1022" s="1056">
        <v>29</v>
      </c>
      <c r="B1022" s="1056">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c r="A1023" s="1056">
        <v>30</v>
      </c>
      <c r="B1023" s="1056">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c r="A1027" s="1056">
        <v>1</v>
      </c>
      <c r="B1027" s="1056">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c r="A1028" s="1056">
        <v>2</v>
      </c>
      <c r="B1028" s="1056">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c r="A1029" s="1056">
        <v>3</v>
      </c>
      <c r="B1029" s="1056">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c r="A1030" s="1056">
        <v>4</v>
      </c>
      <c r="B1030" s="1056">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c r="A1031" s="1056">
        <v>5</v>
      </c>
      <c r="B1031" s="1056">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c r="A1032" s="1056">
        <v>6</v>
      </c>
      <c r="B1032" s="1056">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c r="A1033" s="1056">
        <v>7</v>
      </c>
      <c r="B1033" s="1056">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c r="A1034" s="1056">
        <v>8</v>
      </c>
      <c r="B1034" s="1056">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c r="A1035" s="1056">
        <v>9</v>
      </c>
      <c r="B1035" s="1056">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c r="A1036" s="1056">
        <v>10</v>
      </c>
      <c r="B1036" s="1056">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c r="A1037" s="1056">
        <v>11</v>
      </c>
      <c r="B1037" s="1056">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c r="A1038" s="1056">
        <v>12</v>
      </c>
      <c r="B1038" s="1056">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c r="A1039" s="1056">
        <v>13</v>
      </c>
      <c r="B1039" s="1056">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c r="A1040" s="1056">
        <v>14</v>
      </c>
      <c r="B1040" s="1056">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c r="A1041" s="1056">
        <v>15</v>
      </c>
      <c r="B1041" s="1056">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c r="A1042" s="1056">
        <v>16</v>
      </c>
      <c r="B1042" s="1056">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c r="A1043" s="1056">
        <v>17</v>
      </c>
      <c r="B1043" s="1056">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c r="A1044" s="1056">
        <v>18</v>
      </c>
      <c r="B1044" s="1056">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c r="A1045" s="1056">
        <v>19</v>
      </c>
      <c r="B1045" s="1056">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c r="A1046" s="1056">
        <v>20</v>
      </c>
      <c r="B1046" s="1056">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c r="A1047" s="1056">
        <v>21</v>
      </c>
      <c r="B1047" s="1056">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c r="A1048" s="1056">
        <v>22</v>
      </c>
      <c r="B1048" s="1056">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c r="A1049" s="1056">
        <v>23</v>
      </c>
      <c r="B1049" s="1056">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c r="A1050" s="1056">
        <v>24</v>
      </c>
      <c r="B1050" s="1056">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c r="A1051" s="1056">
        <v>25</v>
      </c>
      <c r="B1051" s="1056">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c r="A1052" s="1056">
        <v>26</v>
      </c>
      <c r="B1052" s="1056">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c r="A1053" s="1056">
        <v>27</v>
      </c>
      <c r="B1053" s="1056">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c r="A1054" s="1056">
        <v>28</v>
      </c>
      <c r="B1054" s="1056">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c r="A1055" s="1056">
        <v>29</v>
      </c>
      <c r="B1055" s="1056">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c r="A1056" s="1056">
        <v>30</v>
      </c>
      <c r="B1056" s="1056">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c r="A1060" s="1056">
        <v>1</v>
      </c>
      <c r="B1060" s="1056">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c r="A1061" s="1056">
        <v>2</v>
      </c>
      <c r="B1061" s="1056">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c r="A1062" s="1056">
        <v>3</v>
      </c>
      <c r="B1062" s="1056">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c r="A1063" s="1056">
        <v>4</v>
      </c>
      <c r="B1063" s="1056">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c r="A1064" s="1056">
        <v>5</v>
      </c>
      <c r="B1064" s="1056">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c r="A1065" s="1056">
        <v>6</v>
      </c>
      <c r="B1065" s="1056">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c r="A1066" s="1056">
        <v>7</v>
      </c>
      <c r="B1066" s="1056">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c r="A1067" s="1056">
        <v>8</v>
      </c>
      <c r="B1067" s="1056">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c r="A1068" s="1056">
        <v>9</v>
      </c>
      <c r="B1068" s="1056">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c r="A1069" s="1056">
        <v>10</v>
      </c>
      <c r="B1069" s="1056">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c r="A1070" s="1056">
        <v>11</v>
      </c>
      <c r="B1070" s="1056">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c r="A1071" s="1056">
        <v>12</v>
      </c>
      <c r="B1071" s="1056">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c r="A1072" s="1056">
        <v>13</v>
      </c>
      <c r="B1072" s="1056">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c r="A1073" s="1056">
        <v>14</v>
      </c>
      <c r="B1073" s="1056">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c r="A1074" s="1056">
        <v>15</v>
      </c>
      <c r="B1074" s="1056">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c r="A1075" s="1056">
        <v>16</v>
      </c>
      <c r="B1075" s="1056">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c r="A1076" s="1056">
        <v>17</v>
      </c>
      <c r="B1076" s="1056">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c r="A1077" s="1056">
        <v>18</v>
      </c>
      <c r="B1077" s="1056">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c r="A1078" s="1056">
        <v>19</v>
      </c>
      <c r="B1078" s="1056">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c r="A1079" s="1056">
        <v>20</v>
      </c>
      <c r="B1079" s="1056">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c r="A1080" s="1056">
        <v>21</v>
      </c>
      <c r="B1080" s="1056">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c r="A1081" s="1056">
        <v>22</v>
      </c>
      <c r="B1081" s="1056">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c r="A1082" s="1056">
        <v>23</v>
      </c>
      <c r="B1082" s="1056">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c r="A1083" s="1056">
        <v>24</v>
      </c>
      <c r="B1083" s="1056">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c r="A1084" s="1056">
        <v>25</v>
      </c>
      <c r="B1084" s="1056">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c r="A1085" s="1056">
        <v>26</v>
      </c>
      <c r="B1085" s="1056">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c r="A1086" s="1056">
        <v>27</v>
      </c>
      <c r="B1086" s="1056">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c r="A1087" s="1056">
        <v>28</v>
      </c>
      <c r="B1087" s="1056">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c r="A1088" s="1056">
        <v>29</v>
      </c>
      <c r="B1088" s="1056">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c r="A1089" s="1056">
        <v>30</v>
      </c>
      <c r="B1089" s="1056">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c r="A1093" s="1056">
        <v>1</v>
      </c>
      <c r="B1093" s="1056">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c r="A1094" s="1056">
        <v>2</v>
      </c>
      <c r="B1094" s="1056">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c r="A1095" s="1056">
        <v>3</v>
      </c>
      <c r="B1095" s="1056">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c r="A1096" s="1056">
        <v>4</v>
      </c>
      <c r="B1096" s="1056">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c r="A1097" s="1056">
        <v>5</v>
      </c>
      <c r="B1097" s="1056">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c r="A1098" s="1056">
        <v>6</v>
      </c>
      <c r="B1098" s="1056">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c r="A1099" s="1056">
        <v>7</v>
      </c>
      <c r="B1099" s="1056">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c r="A1100" s="1056">
        <v>8</v>
      </c>
      <c r="B1100" s="1056">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c r="A1101" s="1056">
        <v>9</v>
      </c>
      <c r="B1101" s="1056">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c r="A1102" s="1056">
        <v>10</v>
      </c>
      <c r="B1102" s="1056">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c r="A1103" s="1056">
        <v>11</v>
      </c>
      <c r="B1103" s="1056">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c r="A1104" s="1056">
        <v>12</v>
      </c>
      <c r="B1104" s="1056">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c r="A1105" s="1056">
        <v>13</v>
      </c>
      <c r="B1105" s="1056">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c r="A1106" s="1056">
        <v>14</v>
      </c>
      <c r="B1106" s="1056">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c r="A1107" s="1056">
        <v>15</v>
      </c>
      <c r="B1107" s="1056">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c r="A1108" s="1056">
        <v>16</v>
      </c>
      <c r="B1108" s="1056">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c r="A1109" s="1056">
        <v>17</v>
      </c>
      <c r="B1109" s="1056">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c r="A1110" s="1056">
        <v>18</v>
      </c>
      <c r="B1110" s="1056">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c r="A1111" s="1056">
        <v>19</v>
      </c>
      <c r="B1111" s="1056">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c r="A1112" s="1056">
        <v>20</v>
      </c>
      <c r="B1112" s="1056">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c r="A1113" s="1056">
        <v>21</v>
      </c>
      <c r="B1113" s="1056">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c r="A1114" s="1056">
        <v>22</v>
      </c>
      <c r="B1114" s="1056">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c r="A1115" s="1056">
        <v>23</v>
      </c>
      <c r="B1115" s="1056">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c r="A1116" s="1056">
        <v>24</v>
      </c>
      <c r="B1116" s="1056">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c r="A1117" s="1056">
        <v>25</v>
      </c>
      <c r="B1117" s="1056">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c r="A1118" s="1056">
        <v>26</v>
      </c>
      <c r="B1118" s="1056">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c r="A1119" s="1056">
        <v>27</v>
      </c>
      <c r="B1119" s="1056">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c r="A1120" s="1056">
        <v>28</v>
      </c>
      <c r="B1120" s="1056">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c r="A1121" s="1056">
        <v>29</v>
      </c>
      <c r="B1121" s="1056">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c r="A1122" s="1056">
        <v>30</v>
      </c>
      <c r="B1122" s="1056">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c r="A1126" s="1056">
        <v>1</v>
      </c>
      <c r="B1126" s="1056">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c r="A1127" s="1056">
        <v>2</v>
      </c>
      <c r="B1127" s="1056">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c r="A1128" s="1056">
        <v>3</v>
      </c>
      <c r="B1128" s="1056">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c r="A1129" s="1056">
        <v>4</v>
      </c>
      <c r="B1129" s="1056">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c r="A1130" s="1056">
        <v>5</v>
      </c>
      <c r="B1130" s="1056">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c r="A1131" s="1056">
        <v>6</v>
      </c>
      <c r="B1131" s="1056">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c r="A1132" s="1056">
        <v>7</v>
      </c>
      <c r="B1132" s="1056">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c r="A1133" s="1056">
        <v>8</v>
      </c>
      <c r="B1133" s="1056">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c r="A1134" s="1056">
        <v>9</v>
      </c>
      <c r="B1134" s="1056">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c r="A1135" s="1056">
        <v>10</v>
      </c>
      <c r="B1135" s="1056">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c r="A1136" s="1056">
        <v>11</v>
      </c>
      <c r="B1136" s="1056">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c r="A1137" s="1056">
        <v>12</v>
      </c>
      <c r="B1137" s="1056">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c r="A1138" s="1056">
        <v>13</v>
      </c>
      <c r="B1138" s="1056">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c r="A1139" s="1056">
        <v>14</v>
      </c>
      <c r="B1139" s="1056">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c r="A1140" s="1056">
        <v>15</v>
      </c>
      <c r="B1140" s="1056">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c r="A1141" s="1056">
        <v>16</v>
      </c>
      <c r="B1141" s="1056">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c r="A1142" s="1056">
        <v>17</v>
      </c>
      <c r="B1142" s="1056">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c r="A1143" s="1056">
        <v>18</v>
      </c>
      <c r="B1143" s="1056">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c r="A1144" s="1056">
        <v>19</v>
      </c>
      <c r="B1144" s="1056">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c r="A1145" s="1056">
        <v>20</v>
      </c>
      <c r="B1145" s="1056">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c r="A1146" s="1056">
        <v>21</v>
      </c>
      <c r="B1146" s="1056">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c r="A1147" s="1056">
        <v>22</v>
      </c>
      <c r="B1147" s="1056">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c r="A1148" s="1056">
        <v>23</v>
      </c>
      <c r="B1148" s="1056">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c r="A1149" s="1056">
        <v>24</v>
      </c>
      <c r="B1149" s="1056">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c r="A1150" s="1056">
        <v>25</v>
      </c>
      <c r="B1150" s="1056">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c r="A1151" s="1056">
        <v>26</v>
      </c>
      <c r="B1151" s="1056">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c r="A1152" s="1056">
        <v>27</v>
      </c>
      <c r="B1152" s="1056">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c r="A1153" s="1056">
        <v>28</v>
      </c>
      <c r="B1153" s="1056">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c r="A1154" s="1056">
        <v>29</v>
      </c>
      <c r="B1154" s="1056">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c r="A1155" s="1056">
        <v>30</v>
      </c>
      <c r="B1155" s="1056">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c r="A1159" s="1056">
        <v>1</v>
      </c>
      <c r="B1159" s="1056">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c r="A1160" s="1056">
        <v>2</v>
      </c>
      <c r="B1160" s="1056">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c r="A1161" s="1056">
        <v>3</v>
      </c>
      <c r="B1161" s="1056">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c r="A1162" s="1056">
        <v>4</v>
      </c>
      <c r="B1162" s="1056">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c r="A1163" s="1056">
        <v>5</v>
      </c>
      <c r="B1163" s="1056">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c r="A1164" s="1056">
        <v>6</v>
      </c>
      <c r="B1164" s="1056">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c r="A1165" s="1056">
        <v>7</v>
      </c>
      <c r="B1165" s="1056">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c r="A1166" s="1056">
        <v>8</v>
      </c>
      <c r="B1166" s="1056">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c r="A1167" s="1056">
        <v>9</v>
      </c>
      <c r="B1167" s="1056">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c r="A1168" s="1056">
        <v>10</v>
      </c>
      <c r="B1168" s="1056">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c r="A1169" s="1056">
        <v>11</v>
      </c>
      <c r="B1169" s="1056">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c r="A1170" s="1056">
        <v>12</v>
      </c>
      <c r="B1170" s="1056">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c r="A1171" s="1056">
        <v>13</v>
      </c>
      <c r="B1171" s="1056">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c r="A1172" s="1056">
        <v>14</v>
      </c>
      <c r="B1172" s="1056">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c r="A1173" s="1056">
        <v>15</v>
      </c>
      <c r="B1173" s="1056">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c r="A1174" s="1056">
        <v>16</v>
      </c>
      <c r="B1174" s="1056">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c r="A1175" s="1056">
        <v>17</v>
      </c>
      <c r="B1175" s="1056">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c r="A1176" s="1056">
        <v>18</v>
      </c>
      <c r="B1176" s="1056">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c r="A1177" s="1056">
        <v>19</v>
      </c>
      <c r="B1177" s="1056">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c r="A1178" s="1056">
        <v>20</v>
      </c>
      <c r="B1178" s="1056">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c r="A1179" s="1056">
        <v>21</v>
      </c>
      <c r="B1179" s="1056">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c r="A1180" s="1056">
        <v>22</v>
      </c>
      <c r="B1180" s="1056">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c r="A1181" s="1056">
        <v>23</v>
      </c>
      <c r="B1181" s="1056">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c r="A1182" s="1056">
        <v>24</v>
      </c>
      <c r="B1182" s="1056">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c r="A1183" s="1056">
        <v>25</v>
      </c>
      <c r="B1183" s="1056">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c r="A1184" s="1056">
        <v>26</v>
      </c>
      <c r="B1184" s="1056">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c r="A1185" s="1056">
        <v>27</v>
      </c>
      <c r="B1185" s="1056">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c r="A1186" s="1056">
        <v>28</v>
      </c>
      <c r="B1186" s="1056">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c r="A1187" s="1056">
        <v>29</v>
      </c>
      <c r="B1187" s="1056">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c r="A1188" s="1056">
        <v>30</v>
      </c>
      <c r="B1188" s="1056">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c r="A1192" s="1056">
        <v>1</v>
      </c>
      <c r="B1192" s="1056">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c r="A1193" s="1056">
        <v>2</v>
      </c>
      <c r="B1193" s="1056">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c r="A1194" s="1056">
        <v>3</v>
      </c>
      <c r="B1194" s="1056">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c r="A1195" s="1056">
        <v>4</v>
      </c>
      <c r="B1195" s="1056">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c r="A1196" s="1056">
        <v>5</v>
      </c>
      <c r="B1196" s="1056">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c r="A1197" s="1056">
        <v>6</v>
      </c>
      <c r="B1197" s="1056">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c r="A1198" s="1056">
        <v>7</v>
      </c>
      <c r="B1198" s="1056">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c r="A1199" s="1056">
        <v>8</v>
      </c>
      <c r="B1199" s="1056">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c r="A1200" s="1056">
        <v>9</v>
      </c>
      <c r="B1200" s="1056">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c r="A1201" s="1056">
        <v>10</v>
      </c>
      <c r="B1201" s="1056">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c r="A1202" s="1056">
        <v>11</v>
      </c>
      <c r="B1202" s="1056">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c r="A1203" s="1056">
        <v>12</v>
      </c>
      <c r="B1203" s="1056">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c r="A1204" s="1056">
        <v>13</v>
      </c>
      <c r="B1204" s="1056">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c r="A1205" s="1056">
        <v>14</v>
      </c>
      <c r="B1205" s="1056">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c r="A1206" s="1056">
        <v>15</v>
      </c>
      <c r="B1206" s="1056">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c r="A1207" s="1056">
        <v>16</v>
      </c>
      <c r="B1207" s="1056">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c r="A1208" s="1056">
        <v>17</v>
      </c>
      <c r="B1208" s="1056">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c r="A1209" s="1056">
        <v>18</v>
      </c>
      <c r="B1209" s="1056">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c r="A1210" s="1056">
        <v>19</v>
      </c>
      <c r="B1210" s="1056">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c r="A1211" s="1056">
        <v>20</v>
      </c>
      <c r="B1211" s="1056">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c r="A1212" s="1056">
        <v>21</v>
      </c>
      <c r="B1212" s="1056">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c r="A1213" s="1056">
        <v>22</v>
      </c>
      <c r="B1213" s="1056">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c r="A1214" s="1056">
        <v>23</v>
      </c>
      <c r="B1214" s="1056">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c r="A1215" s="1056">
        <v>24</v>
      </c>
      <c r="B1215" s="1056">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c r="A1216" s="1056">
        <v>25</v>
      </c>
      <c r="B1216" s="1056">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c r="A1217" s="1056">
        <v>26</v>
      </c>
      <c r="B1217" s="1056">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c r="A1218" s="1056">
        <v>27</v>
      </c>
      <c r="B1218" s="1056">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c r="A1219" s="1056">
        <v>28</v>
      </c>
      <c r="B1219" s="1056">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c r="A1220" s="1056">
        <v>29</v>
      </c>
      <c r="B1220" s="1056">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c r="A1221" s="1056">
        <v>30</v>
      </c>
      <c r="B1221" s="1056">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c r="A1225" s="1056">
        <v>1</v>
      </c>
      <c r="B1225" s="1056">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c r="A1226" s="1056">
        <v>2</v>
      </c>
      <c r="B1226" s="1056">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c r="A1227" s="1056">
        <v>3</v>
      </c>
      <c r="B1227" s="1056">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c r="A1228" s="1056">
        <v>4</v>
      </c>
      <c r="B1228" s="1056">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c r="A1229" s="1056">
        <v>5</v>
      </c>
      <c r="B1229" s="1056">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c r="A1230" s="1056">
        <v>6</v>
      </c>
      <c r="B1230" s="1056">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c r="A1231" s="1056">
        <v>7</v>
      </c>
      <c r="B1231" s="1056">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c r="A1232" s="1056">
        <v>8</v>
      </c>
      <c r="B1232" s="1056">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c r="A1233" s="1056">
        <v>9</v>
      </c>
      <c r="B1233" s="1056">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c r="A1234" s="1056">
        <v>10</v>
      </c>
      <c r="B1234" s="1056">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c r="A1235" s="1056">
        <v>11</v>
      </c>
      <c r="B1235" s="1056">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c r="A1236" s="1056">
        <v>12</v>
      </c>
      <c r="B1236" s="1056">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c r="A1237" s="1056">
        <v>13</v>
      </c>
      <c r="B1237" s="1056">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c r="A1238" s="1056">
        <v>14</v>
      </c>
      <c r="B1238" s="1056">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c r="A1239" s="1056">
        <v>15</v>
      </c>
      <c r="B1239" s="1056">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c r="A1240" s="1056">
        <v>16</v>
      </c>
      <c r="B1240" s="1056">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c r="A1241" s="1056">
        <v>17</v>
      </c>
      <c r="B1241" s="1056">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c r="A1242" s="1056">
        <v>18</v>
      </c>
      <c r="B1242" s="1056">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c r="A1243" s="1056">
        <v>19</v>
      </c>
      <c r="B1243" s="1056">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c r="A1244" s="1056">
        <v>20</v>
      </c>
      <c r="B1244" s="1056">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c r="A1245" s="1056">
        <v>21</v>
      </c>
      <c r="B1245" s="1056">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c r="A1246" s="1056">
        <v>22</v>
      </c>
      <c r="B1246" s="1056">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c r="A1247" s="1056">
        <v>23</v>
      </c>
      <c r="B1247" s="1056">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c r="A1248" s="1056">
        <v>24</v>
      </c>
      <c r="B1248" s="1056">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c r="A1249" s="1056">
        <v>25</v>
      </c>
      <c r="B1249" s="1056">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c r="A1250" s="1056">
        <v>26</v>
      </c>
      <c r="B1250" s="1056">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c r="A1251" s="1056">
        <v>27</v>
      </c>
      <c r="B1251" s="1056">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c r="A1252" s="1056">
        <v>28</v>
      </c>
      <c r="B1252" s="1056">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c r="A1253" s="1056">
        <v>29</v>
      </c>
      <c r="B1253" s="1056">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c r="A1254" s="1056">
        <v>30</v>
      </c>
      <c r="B1254" s="1056">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c r="A1258" s="1056">
        <v>1</v>
      </c>
      <c r="B1258" s="1056">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c r="A1259" s="1056">
        <v>2</v>
      </c>
      <c r="B1259" s="1056">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c r="A1260" s="1056">
        <v>3</v>
      </c>
      <c r="B1260" s="1056">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c r="A1261" s="1056">
        <v>4</v>
      </c>
      <c r="B1261" s="1056">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c r="A1262" s="1056">
        <v>5</v>
      </c>
      <c r="B1262" s="1056">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c r="A1263" s="1056">
        <v>6</v>
      </c>
      <c r="B1263" s="1056">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c r="A1264" s="1056">
        <v>7</v>
      </c>
      <c r="B1264" s="1056">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c r="A1265" s="1056">
        <v>8</v>
      </c>
      <c r="B1265" s="1056">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c r="A1266" s="1056">
        <v>9</v>
      </c>
      <c r="B1266" s="1056">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c r="A1267" s="1056">
        <v>10</v>
      </c>
      <c r="B1267" s="1056">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c r="A1268" s="1056">
        <v>11</v>
      </c>
      <c r="B1268" s="1056">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c r="A1269" s="1056">
        <v>12</v>
      </c>
      <c r="B1269" s="1056">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c r="A1270" s="1056">
        <v>13</v>
      </c>
      <c r="B1270" s="1056">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c r="A1271" s="1056">
        <v>14</v>
      </c>
      <c r="B1271" s="1056">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c r="A1272" s="1056">
        <v>15</v>
      </c>
      <c r="B1272" s="1056">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c r="A1273" s="1056">
        <v>16</v>
      </c>
      <c r="B1273" s="1056">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c r="A1274" s="1056">
        <v>17</v>
      </c>
      <c r="B1274" s="1056">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c r="A1275" s="1056">
        <v>18</v>
      </c>
      <c r="B1275" s="1056">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c r="A1276" s="1056">
        <v>19</v>
      </c>
      <c r="B1276" s="1056">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c r="A1277" s="1056">
        <v>20</v>
      </c>
      <c r="B1277" s="1056">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c r="A1278" s="1056">
        <v>21</v>
      </c>
      <c r="B1278" s="1056">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c r="A1279" s="1056">
        <v>22</v>
      </c>
      <c r="B1279" s="1056">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c r="A1280" s="1056">
        <v>23</v>
      </c>
      <c r="B1280" s="1056">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c r="A1281" s="1056">
        <v>24</v>
      </c>
      <c r="B1281" s="1056">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c r="A1282" s="1056">
        <v>25</v>
      </c>
      <c r="B1282" s="1056">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c r="A1283" s="1056">
        <v>26</v>
      </c>
      <c r="B1283" s="1056">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c r="A1284" s="1056">
        <v>27</v>
      </c>
      <c r="B1284" s="1056">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c r="A1285" s="1056">
        <v>28</v>
      </c>
      <c r="B1285" s="1056">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c r="A1286" s="1056">
        <v>29</v>
      </c>
      <c r="B1286" s="1056">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c r="A1287" s="1056">
        <v>30</v>
      </c>
      <c r="B1287" s="1056">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c r="A1291" s="1056">
        <v>1</v>
      </c>
      <c r="B1291" s="1056">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c r="A1292" s="1056">
        <v>2</v>
      </c>
      <c r="B1292" s="1056">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c r="A1293" s="1056">
        <v>3</v>
      </c>
      <c r="B1293" s="1056">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c r="A1294" s="1056">
        <v>4</v>
      </c>
      <c r="B1294" s="1056">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c r="A1295" s="1056">
        <v>5</v>
      </c>
      <c r="B1295" s="1056">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c r="A1296" s="1056">
        <v>6</v>
      </c>
      <c r="B1296" s="1056">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c r="A1297" s="1056">
        <v>7</v>
      </c>
      <c r="B1297" s="1056">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c r="A1298" s="1056">
        <v>8</v>
      </c>
      <c r="B1298" s="1056">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c r="A1299" s="1056">
        <v>9</v>
      </c>
      <c r="B1299" s="1056">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c r="A1300" s="1056">
        <v>10</v>
      </c>
      <c r="B1300" s="1056">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c r="A1301" s="1056">
        <v>11</v>
      </c>
      <c r="B1301" s="1056">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c r="A1302" s="1056">
        <v>12</v>
      </c>
      <c r="B1302" s="1056">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c r="A1303" s="1056">
        <v>13</v>
      </c>
      <c r="B1303" s="1056">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c r="A1304" s="1056">
        <v>14</v>
      </c>
      <c r="B1304" s="1056">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c r="A1305" s="1056">
        <v>15</v>
      </c>
      <c r="B1305" s="1056">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c r="A1306" s="1056">
        <v>16</v>
      </c>
      <c r="B1306" s="1056">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c r="A1307" s="1056">
        <v>17</v>
      </c>
      <c r="B1307" s="1056">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c r="A1308" s="1056">
        <v>18</v>
      </c>
      <c r="B1308" s="1056">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c r="A1309" s="1056">
        <v>19</v>
      </c>
      <c r="B1309" s="1056">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c r="A1310" s="1056">
        <v>20</v>
      </c>
      <c r="B1310" s="1056">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c r="A1311" s="1056">
        <v>21</v>
      </c>
      <c r="B1311" s="1056">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c r="A1312" s="1056">
        <v>22</v>
      </c>
      <c r="B1312" s="1056">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c r="A1313" s="1056">
        <v>23</v>
      </c>
      <c r="B1313" s="1056">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c r="A1314" s="1056">
        <v>24</v>
      </c>
      <c r="B1314" s="1056">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c r="A1315" s="1056">
        <v>25</v>
      </c>
      <c r="B1315" s="1056">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c r="A1316" s="1056">
        <v>26</v>
      </c>
      <c r="B1316" s="1056">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c r="A1317" s="1056">
        <v>27</v>
      </c>
      <c r="B1317" s="1056">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c r="A1318" s="1056">
        <v>28</v>
      </c>
      <c r="B1318" s="1056">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c r="A1319" s="1056">
        <v>29</v>
      </c>
      <c r="B1319" s="1056">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c r="A1320" s="1056">
        <v>30</v>
      </c>
      <c r="B1320" s="1056">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2019-09-04T08:12:07Z</cp:lastPrinted>
  <dcterms:created xsi:type="dcterms:W3CDTF">2012-03-13T00:50:25Z</dcterms:created>
  <dcterms:modified xsi:type="dcterms:W3CDTF">2020-12-01T05:33:55Z</dcterms:modified>
</cp:coreProperties>
</file>