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令和元年度から開始された事業に係る行政事業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comments1.xml><?xml version="1.0" encoding="utf-8"?>
<comments xmlns="http://schemas.openxmlformats.org/spreadsheetml/2006/main">
  <authors>
    <author>Masayoshi Harada</author>
  </authors>
  <commentList>
    <comment ref="AC781" authorId="0" shapeId="0">
      <text>
        <r>
          <rPr>
            <b/>
            <sz val="9"/>
            <color indexed="81"/>
            <rFont val="MS P ゴシック"/>
            <family val="3"/>
            <charset val="128"/>
          </rPr>
          <t>官会:落札がすでにされていれば，記載をお願いします。
使用しない欄は非表示にしてください。</t>
        </r>
        <r>
          <rPr>
            <sz val="9"/>
            <color indexed="81"/>
            <rFont val="MS P ゴシック"/>
            <family val="3"/>
            <charset val="128"/>
          </rPr>
          <t xml:space="preserve">
</t>
        </r>
      </text>
    </comment>
    <comment ref="C837" authorId="0" shapeId="0">
      <text>
        <r>
          <rPr>
            <b/>
            <sz val="9"/>
            <color indexed="81"/>
            <rFont val="MS P ゴシック"/>
            <family val="3"/>
            <charset val="128"/>
          </rPr>
          <t>官会:落札がすでにされていれば，記載をお願いします。
使用しない欄は非表示にしてください。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<sst xmlns="http://schemas.openxmlformats.org/spreadsheetml/2006/main" count="2793" uniqueCount="608">
  <si>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</si>
  <si>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</si>
  <si>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</si>
  <si>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</si>
  <si>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</si>
  <si>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</si>
  <si>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</si>
  <si>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</si>
  <si>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</si>
  <si>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</si>
  <si>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</si>
  <si>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</si>
  <si>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</si>
  <si>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</si>
  <si>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</si>
  <si>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</si>
  <si>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</si>
  <si>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</si>
  <si>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</si>
  <si>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</si>
  <si>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</si>
  <si>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</si>
  <si>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</si>
  <si>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</si>
  <si>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</si>
  <si>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</si>
  <si>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</si>
  <si>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</si>
  <si>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</si>
  <si>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</si>
  <si>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</si>
  <si>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</si>
  <si>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</si>
  <si>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</si>
  <si>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</si>
  <si>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</si>
  <si>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</si>
  <si>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</si>
  <si>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</si>
  <si>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</si>
  <si>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</si>
  <si>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</si>
  <si>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</si>
  <si>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</si>
  <si>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</si>
  <si>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</si>
  <si>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</si>
  <si>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</si>
  <si>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</si>
  <si>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</si>
  <si>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</si>
  <si>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</si>
  <si>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</si>
  <si>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</si>
  <si>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</si>
  <si>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</si>
  <si>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</si>
  <si>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</si>
  <si>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</si>
  <si>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</si>
  <si>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</si>
  <si>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</si>
  <si>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</si>
  <si>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</si>
  <si>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</si>
  <si>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</si>
  <si>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</si>
  <si>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</si>
  <si>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</si>
  <si>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</si>
  <si>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</si>
  <si>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</si>
  <si>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</si>
  <si>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</si>
  <si>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</si>
  <si>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</si>
  <si>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</si>
  <si>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</si>
  <si>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</si>
  <si>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</si>
  <si>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</si>
  <si>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</si>
  <si>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</si>
  <si>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</si>
  <si>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</si>
  <si>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</si>
  <si>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</si>
  <si>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</si>
  <si>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</si>
  <si>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</si>
  <si>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</si>
  <si>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</si>
  <si>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</si>
  <si>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</si>
  <si>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</si>
  <si>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</si>
  <si>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</si>
  <si>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</si>
  <si>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</si>
  <si>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</si>
  <si>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</si>
  <si>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</si>
  <si>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</si>
  <si>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</si>
  <si>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</si>
  <si>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</si>
  <si>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</si>
  <si>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</si>
  <si>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</si>
  <si>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</si>
  <si>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</si>
  <si>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</si>
  <si>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</si>
  <si>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</si>
  <si>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</si>
  <si>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</si>
  <si>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</si>
  <si>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</si>
  <si>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</si>
  <si>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</si>
  <si>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</si>
  <si>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</si>
  <si>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</si>
  <si>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</si>
  <si>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</si>
  <si>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</si>
  <si>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</si>
  <si>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</si>
  <si>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</si>
  <si>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</si>
  <si>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</si>
  <si>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</si>
  <si>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</si>
  <si>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</si>
  <si>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</si>
  <si>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</si>
  <si>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</si>
  <si>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</si>
  <si>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</si>
  <si>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</si>
  <si>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</si>
  <si>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</si>
  <si>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</si>
  <si>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</si>
  <si>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</si>
  <si>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</si>
  <si>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</si>
  <si>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</si>
  <si>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</si>
  <si>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</si>
  <si>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</si>
  <si>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</si>
  <si>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</si>
  <si>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</si>
  <si>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</si>
  <si>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</si>
  <si>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</si>
  <si>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</si>
  <si>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</si>
  <si>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</si>
  <si>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</si>
  <si>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</si>
  <si>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</si>
  <si>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</si>
  <si>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</si>
  <si>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</si>
  <si>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</si>
  <si>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</si>
  <si>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</si>
  <si>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</si>
  <si>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</si>
  <si>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</si>
  <si>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</si>
  <si>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</si>
  <si>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</si>
  <si>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</si>
  <si>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</si>
  <si>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</si>
  <si>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</si>
  <si>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</si>
  <si>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</si>
  <si>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</si>
  <si>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</si>
  <si>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</si>
  <si>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</si>
  <si>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</si>
  <si>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</si>
  <si>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</si>
  <si>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</si>
  <si>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</si>
  <si>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</si>
  <si>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</si>
  <si>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</si>
  <si>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</si>
  <si>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</si>
  <si>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</si>
  <si>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</si>
  <si>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</si>
  <si>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</si>
  <si>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</si>
  <si>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</si>
  <si>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</si>
  <si>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</si>
  <si>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</si>
  <si>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</si>
  <si>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</si>
  <si>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</si>
  <si>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</si>
  <si>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</si>
  <si>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</si>
  <si>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</si>
  <si>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</si>
  <si>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</si>
  <si>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</si>
  <si>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</si>
  <si>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</si>
  <si>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</si>
  <si>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</si>
  <si>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</si>
  <si>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</si>
  <si>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</si>
  <si>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</si>
  <si>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</si>
  <si>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</si>
  <si>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</si>
  <si>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</si>
  <si>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</si>
  <si>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</si>
  <si>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</si>
  <si>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</si>
  <si>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</si>
  <si>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</si>
  <si>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</si>
  <si>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</si>
  <si>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</si>
  <si>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</si>
  <si>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</si>
  <si>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</si>
  <si>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</si>
  <si>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</si>
  <si>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</si>
  <si>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</si>
  <si>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</si>
  <si>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</si>
  <si>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</si>
  <si>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</si>
  <si>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</si>
  <si>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</si>
  <si>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</si>
  <si>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</si>
  <si>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</si>
  <si>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</si>
  <si>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</si>
  <si>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</si>
  <si>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</si>
  <si>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</si>
  <si>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</si>
  <si>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</si>
  <si>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</si>
  <si>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</si>
  <si>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</si>
  <si>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</si>
  <si>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</si>
  <si>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</si>
  <si>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</si>
  <si>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</si>
  <si>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</si>
  <si>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</si>
  <si>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</si>
  <si>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</si>
  <si>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</si>
  <si>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</si>
  <si>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</si>
  <si>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</si>
  <si>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</si>
  <si>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</si>
  <si>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</si>
  <si>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</si>
  <si>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</si>
  <si>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</si>
  <si>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</si>
  <si>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</si>
  <si>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</si>
  <si>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</si>
  <si>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</si>
  <si>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</si>
  <si>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</si>
  <si>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</si>
  <si>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</si>
  <si>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</si>
  <si>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</si>
  <si>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</si>
  <si>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</si>
  <si>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</si>
  <si>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</si>
  <si>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</si>
  <si>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</si>
  <si>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</si>
  <si>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</si>
  <si>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</si>
  <si>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</si>
  <si>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</si>
  <si>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</si>
  <si>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</si>
  <si>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</si>
  <si>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</si>
  <si>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</si>
  <si>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</si>
  <si>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</si>
  <si>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</si>
  <si>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</si>
  <si>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</si>
  <si>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</si>
  <si>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</si>
  <si>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</si>
  <si>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</si>
  <si>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</si>
  <si>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</si>
  <si>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</si>
  <si>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</si>
  <si>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</si>
  <si>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</si>
  <si>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</si>
  <si>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</si>
  <si>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</si>
  <si>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</si>
  <si>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</si>
  <si>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</si>
  <si>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</si>
  <si>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</si>
  <si>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</si>
  <si>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</si>
  <si>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</si>
  <si>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</si>
  <si>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</si>
  <si>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</si>
  <si>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</si>
  <si>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</si>
  <si>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</si>
  <si>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</si>
  <si>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</si>
  <si>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</si>
  <si>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</si>
  <si>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</si>
  <si>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</si>
  <si>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</si>
  <si>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</si>
  <si>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</si>
  <si>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</si>
  <si>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</si>
  <si>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</si>
  <si>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</si>
  <si>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</si>
  <si>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</si>
  <si>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</si>
  <si>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</si>
  <si>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</si>
  <si>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</si>
  <si>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</si>
  <si>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</si>
  <si>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</si>
  <si>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</si>
  <si>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</si>
  <si>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</si>
  <si>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</si>
  <si>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</si>
  <si>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</si>
  <si>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</si>
  <si>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</si>
  <si>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</si>
  <si>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</si>
  <si>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</si>
  <si>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</si>
  <si>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</si>
  <si>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</si>
  <si>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</si>
  <si>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</si>
  <si>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</si>
  <si>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</si>
  <si>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</si>
  <si>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</si>
  <si>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</si>
  <si>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</si>
  <si>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</si>
  <si>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</si>
  <si>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</si>
  <si>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</si>
  <si>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</si>
  <si>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</si>
  <si>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</si>
  <si>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</si>
  <si>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</si>
  <si>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</si>
  <si>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</si>
  <si>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</si>
  <si>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</si>
  <si>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</si>
  <si>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</si>
  <si>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</si>
  <si>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</si>
  <si>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</si>
  <si>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</si>
  <si>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</si>
  <si>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</si>
  <si>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</si>
  <si>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</si>
  <si>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</si>
  <si>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</si>
  <si>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</si>
  <si>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</si>
  <si>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</si>
  <si>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</si>
  <si>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</si>
  <si>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</si>
  <si>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</si>
  <si>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</si>
  <si>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</si>
  <si>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</si>
  <si>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</si>
  <si>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</si>
  <si>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</si>
  <si>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</si>
  <si>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</si>
  <si>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</si>
  <si>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</si>
  <si>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</si>
  <si>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</si>
  <si>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</si>
  <si>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</si>
  <si>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</si>
  <si>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</si>
  <si>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</si>
  <si>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</si>
  <si>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</si>
  <si>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</si>
  <si>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</si>
  <si>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</si>
  <si>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</si>
  <si>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</si>
  <si>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</si>
  <si>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</si>
  <si>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</si>
  <si>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</si>
  <si>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</si>
  <si>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</si>
  <si>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</si>
  <si>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</si>
  <si>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</si>
  <si>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</si>
  <si>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</si>
  <si>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</si>
  <si>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</si>
  <si>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</si>
  <si>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</si>
  <si>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</si>
  <si>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</si>
  <si>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</si>
  <si>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</si>
  <si>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</si>
  <si>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</si>
  <si>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</si>
  <si>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</si>
  <si>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</si>
  <si>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</si>
  <si>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</si>
  <si>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</si>
  <si>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</si>
  <si>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</si>
  <si>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</si>
  <si>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</si>
  <si>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</si>
  <si>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</si>
  <si>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</si>
  <si>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</si>
  <si>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</si>
  <si>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</si>
  <si>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</si>
  <si>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</si>
  <si>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</si>
  <si>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</si>
  <si>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</si>
  <si>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</si>
  <si>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</si>
  <si>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</si>
  <si>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</si>
  <si>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</si>
  <si>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</si>
  <si>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</si>
  <si>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</si>
  <si>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</si>
  <si>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</si>
  <si>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</si>
  <si>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</si>
  <si>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</si>
  <si>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</si>
  <si>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</si>
  <si>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</si>
  <si>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</si>
  <si>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</si>
  <si>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</si>
  <si>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</si>
  <si>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</si>
  <si>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</si>
  <si>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</si>
  <si>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</si>
  <si>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</si>
  <si>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</si>
  <si>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</si>
  <si>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</si>
  <si>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</si>
  <si>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</si>
  <si>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</si>
  <si>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</si>
  <si>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</si>
  <si>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</si>
  <si>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</si>
  <si>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</si>
  <si>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</si>
  <si>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</si>
  <si>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</si>
  <si>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</si>
  <si>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</si>
  <si>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</si>
  <si>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</si>
  <si>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</si>
  <si>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</si>
  <si>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</si>
  <si>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</si>
  <si>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</si>
  <si>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</si>
  <si>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</si>
  <si>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</si>
  <si>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</si>
  <si>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</si>
  <si>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</si>
  <si>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</si>
  <si>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</si>
  <si>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</si>
  <si>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</si>
  <si>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</si>
  <si>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</si>
  <si>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</si>
  <si>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</si>
  <si>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</si>
  <si>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</si>
  <si>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</si>
  <si>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</si>
  <si>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</si>
  <si>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</si>
  <si>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</si>
  <si>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</si>
  <si>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</si>
  <si>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</si>
  <si>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</si>
  <si>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</si>
  <si>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</si>
  <si>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</si>
  <si>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</si>
  <si>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</si>
  <si>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</si>
  <si>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</si>
  <si>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</si>
  <si>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</si>
  <si>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</si>
  <si>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</si>
  <si>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</si>
  <si>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</si>
  <si>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</si>
  <si>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</si>
  <si>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</si>
  <si>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Ｇ２０による国連におけるＳＤＧｓ関連会合開催経費</t>
    <rPh sb="6" eb="8">
      <t>コクレン</t>
    </rPh>
    <rPh sb="16" eb="18">
      <t>カンレン</t>
    </rPh>
    <rPh sb="18" eb="20">
      <t>カイゴウ</t>
    </rPh>
    <rPh sb="20" eb="22">
      <t>カイサイ</t>
    </rPh>
    <rPh sb="22" eb="24">
      <t>ケイヒ</t>
    </rPh>
    <phoneticPr fontId="5"/>
  </si>
  <si>
    <t>国際協力局</t>
    <rPh sb="0" eb="5">
      <t>コクサイキョウリョクキョク</t>
    </rPh>
    <phoneticPr fontId="5"/>
  </si>
  <si>
    <t>外務省</t>
  </si>
  <si>
    <t>地球規模課題総括課</t>
    <rPh sb="0" eb="2">
      <t>チキュウ</t>
    </rPh>
    <rPh sb="2" eb="4">
      <t>キボ</t>
    </rPh>
    <rPh sb="4" eb="6">
      <t>カダイ</t>
    </rPh>
    <rPh sb="6" eb="8">
      <t>ソウカツ</t>
    </rPh>
    <rPh sb="8" eb="9">
      <t>カ</t>
    </rPh>
    <phoneticPr fontId="5"/>
  </si>
  <si>
    <t>外務省設置法</t>
    <rPh sb="0" eb="3">
      <t>ガイムショウ</t>
    </rPh>
    <rPh sb="3" eb="6">
      <t>セッチホウ</t>
    </rPh>
    <phoneticPr fontId="5"/>
  </si>
  <si>
    <t>○</t>
  </si>
  <si>
    <t>Ｇ２０大阪サミットの開催に関する閣議了解（平成３０年４月１０日）</t>
    <rPh sb="3" eb="5">
      <t>オオサカ</t>
    </rPh>
    <rPh sb="10" eb="12">
      <t>カイサイ</t>
    </rPh>
    <rPh sb="13" eb="14">
      <t>カン</t>
    </rPh>
    <rPh sb="16" eb="18">
      <t>カクギ</t>
    </rPh>
    <rPh sb="18" eb="20">
      <t>リョウカイ</t>
    </rPh>
    <rPh sb="21" eb="23">
      <t>ヘイセイ</t>
    </rPh>
    <rPh sb="25" eb="26">
      <t>ネン</t>
    </rPh>
    <rPh sb="27" eb="28">
      <t>ガツ</t>
    </rPh>
    <rPh sb="30" eb="31">
      <t>ニチ</t>
    </rPh>
    <phoneticPr fontId="5"/>
  </si>
  <si>
    <t>諸謝金</t>
    <rPh sb="0" eb="1">
      <t>ショ</t>
    </rPh>
    <rPh sb="1" eb="3">
      <t>シャキン</t>
    </rPh>
    <phoneticPr fontId="5"/>
  </si>
  <si>
    <t>事業が終了したため</t>
    <rPh sb="0" eb="2">
      <t>ジギョウ</t>
    </rPh>
    <rPh sb="3" eb="5">
      <t>シュウリョウ</t>
    </rPh>
    <phoneticPr fontId="5"/>
  </si>
  <si>
    <t>「Ｇ２０によるＳＤＧｓ関連会合」を開催し，Ｇ２０を牽引する形で，ＳＤＧｓの推進に関する日本のリーダーシップを発信する。</t>
    <phoneticPr fontId="5"/>
  </si>
  <si>
    <t>「G20によるSDGｓ関連会合」への参加人数</t>
    <rPh sb="11" eb="13">
      <t>カンレン</t>
    </rPh>
    <rPh sb="13" eb="15">
      <t>カイゴウ</t>
    </rPh>
    <rPh sb="18" eb="20">
      <t>サンカ</t>
    </rPh>
    <rPh sb="20" eb="22">
      <t>ニンズウ</t>
    </rPh>
    <phoneticPr fontId="5"/>
  </si>
  <si>
    <t>基本目標Ⅵ 経済協力</t>
    <phoneticPr fontId="5"/>
  </si>
  <si>
    <t xml:space="preserve">施策Ⅵ-２ 地球規模の諸問題への取組
１ 人間の安全保障の推進と我が国の貢献 </t>
    <phoneticPr fontId="5"/>
  </si>
  <si>
    <t>「Ｇ２０によるＳＤＧｓ関連会合」を開催し，Ｇ２０よるＳＤＧｓの役割・取組を国際社会に発信する。</t>
    <phoneticPr fontId="5"/>
  </si>
  <si>
    <t>‐</t>
  </si>
  <si>
    <t>平成３１年度新規</t>
    <rPh sb="0" eb="2">
      <t>ヘイセイ</t>
    </rPh>
    <rPh sb="4" eb="6">
      <t>ネンド</t>
    </rPh>
    <rPh sb="6" eb="8">
      <t>シンキ</t>
    </rPh>
    <phoneticPr fontId="5"/>
  </si>
  <si>
    <t>外務省調べ</t>
    <rPh sb="0" eb="3">
      <t>ガイムショウ</t>
    </rPh>
    <rPh sb="3" eb="4">
      <t>シラ</t>
    </rPh>
    <phoneticPr fontId="5"/>
  </si>
  <si>
    <t>百万円</t>
    <rPh sb="0" eb="2">
      <t>ヒャクマン</t>
    </rPh>
    <rPh sb="2" eb="3">
      <t>エン</t>
    </rPh>
    <phoneticPr fontId="5"/>
  </si>
  <si>
    <t>左のとおり</t>
    <rPh sb="0" eb="1">
      <t>ヒダリ</t>
    </rPh>
    <phoneticPr fontId="5"/>
  </si>
  <si>
    <t>会合開催経費／　会合開催回数　　　　　　</t>
    <rPh sb="0" eb="2">
      <t>カイゴウ</t>
    </rPh>
    <rPh sb="2" eb="4">
      <t>カイサイ</t>
    </rPh>
    <rPh sb="4" eb="6">
      <t>ケイヒ</t>
    </rPh>
    <rPh sb="8" eb="10">
      <t>カイゴウ</t>
    </rPh>
    <rPh sb="10" eb="12">
      <t>カイサイ</t>
    </rPh>
    <rPh sb="12" eb="14">
      <t>カイスウ</t>
    </rPh>
    <phoneticPr fontId="5"/>
  </si>
  <si>
    <t>回</t>
    <rPh sb="0" eb="1">
      <t>カイ</t>
    </rPh>
    <phoneticPr fontId="5"/>
  </si>
  <si>
    <t>「Ｇ２０によるＳＤＧｓ関連会合」を開催し，日本のリーダーシップを発信した回数</t>
    <rPh sb="36" eb="38">
      <t>カイスウ</t>
    </rPh>
    <phoneticPr fontId="5"/>
  </si>
  <si>
    <t>1</t>
    <phoneticPr fontId="5"/>
  </si>
  <si>
    <t>人</t>
    <rPh sb="0" eb="1">
      <t>ニン</t>
    </rPh>
    <phoneticPr fontId="5"/>
  </si>
  <si>
    <t>回</t>
    <rPh sb="0" eb="1">
      <t>カイ</t>
    </rPh>
    <phoneticPr fontId="5"/>
  </si>
  <si>
    <t xml:space="preserve">アルゼンチン議長下における合意を踏まえ，２０１９年９月開催の初の首脳級ＳＤＧｓフォローアップ会合，その道筋をつける同年７月開催の国連ハイレベル政治フォーラムの機会を捉えて，過去４年分のＧ２０の取組を総括し，今後Ｇ２０が果たすべき役割について発信するため，「Ｇ２０によるＳＤＧｓ関連会合」を開催する。国連本部内で，過去のＧ２０議長国及び次期議長国の参画も得て，プレゼンテーションとレセプションを実施することにより，費用を最小化しつつ，加盟国に対する訴求力を最大化させる。
</t>
    <phoneticPr fontId="5"/>
  </si>
  <si>
    <t xml:space="preserve">９月の首脳級フォローアップ会合，その道筋となる７月のハイレベル政治フォーラムの機会を捉えて，「Ｇ２０によるＳＤＧｓ関連会合」を開催し，Ｇ２０よるＳＤＧｓの役割・取組を国際社会に発信することにより， Ｇ２０議長国としての責任を果たし，ＳＤＧｓの推進へのリーダーシップを示すとともに，Ｇ２０を牽引する形で，日本のリーダーシップを国際社会全体に印象づける。
</t>
    <phoneticPr fontId="5"/>
  </si>
  <si>
    <t>SDGｓの推進について日本のリーダーシップを示す重要な機会であり，国民や社会にとって有用かつニーズに沿っている事業である。</t>
    <rPh sb="5" eb="7">
      <t>スイシン</t>
    </rPh>
    <rPh sb="11" eb="13">
      <t>ニホン</t>
    </rPh>
    <rPh sb="22" eb="23">
      <t>シメ</t>
    </rPh>
    <rPh sb="24" eb="26">
      <t>ジュウヨウ</t>
    </rPh>
    <rPh sb="27" eb="29">
      <t>キカイ</t>
    </rPh>
    <rPh sb="33" eb="35">
      <t>コクミン</t>
    </rPh>
    <rPh sb="36" eb="38">
      <t>シャカイ</t>
    </rPh>
    <rPh sb="42" eb="44">
      <t>ユウヨウ</t>
    </rPh>
    <rPh sb="50" eb="51">
      <t>ソ</t>
    </rPh>
    <rPh sb="55" eb="57">
      <t>ジギョウ</t>
    </rPh>
    <phoneticPr fontId="5"/>
  </si>
  <si>
    <t>日本政府の取り組みを世界に発信する機会であり，民間等への委託は困難。</t>
    <rPh sb="0" eb="2">
      <t>ニホン</t>
    </rPh>
    <rPh sb="2" eb="4">
      <t>セイフ</t>
    </rPh>
    <rPh sb="5" eb="6">
      <t>ト</t>
    </rPh>
    <rPh sb="7" eb="8">
      <t>ク</t>
    </rPh>
    <rPh sb="10" eb="12">
      <t>セカイ</t>
    </rPh>
    <rPh sb="13" eb="15">
      <t>ハッシン</t>
    </rPh>
    <rPh sb="17" eb="19">
      <t>キカイ</t>
    </rPh>
    <rPh sb="23" eb="25">
      <t>ミンカン</t>
    </rPh>
    <rPh sb="25" eb="26">
      <t>トウ</t>
    </rPh>
    <rPh sb="28" eb="30">
      <t>イタク</t>
    </rPh>
    <rPh sb="31" eb="33">
      <t>コンナン</t>
    </rPh>
    <phoneticPr fontId="5"/>
  </si>
  <si>
    <t>本年主催したG２０において主要な課題であるSDGｓについて，世界的に発信を行う重要な事業であり，優先度は高い。</t>
    <rPh sb="0" eb="2">
      <t>ホンネン</t>
    </rPh>
    <rPh sb="2" eb="4">
      <t>シュサイ</t>
    </rPh>
    <rPh sb="13" eb="15">
      <t>シュヨウ</t>
    </rPh>
    <rPh sb="16" eb="18">
      <t>カダイ</t>
    </rPh>
    <rPh sb="30" eb="32">
      <t>セカイ</t>
    </rPh>
    <rPh sb="32" eb="33">
      <t>テキ</t>
    </rPh>
    <rPh sb="34" eb="36">
      <t>ハッシン</t>
    </rPh>
    <rPh sb="37" eb="38">
      <t>オコナ</t>
    </rPh>
    <rPh sb="39" eb="41">
      <t>ジュウヨウ</t>
    </rPh>
    <rPh sb="42" eb="44">
      <t>ジギョウ</t>
    </rPh>
    <rPh sb="48" eb="51">
      <t>ユウセンド</t>
    </rPh>
    <rPh sb="52" eb="53">
      <t>タカ</t>
    </rPh>
    <phoneticPr fontId="5"/>
  </si>
  <si>
    <t>吉田　綾</t>
    <rPh sb="0" eb="2">
      <t>ヨシダ</t>
    </rPh>
    <rPh sb="3" eb="4">
      <t>アヤ</t>
    </rPh>
    <phoneticPr fontId="5"/>
  </si>
  <si>
    <t>-</t>
    <phoneticPr fontId="5"/>
  </si>
  <si>
    <t>　　　　　　　　　　　　　　　　　　　　　　－　</t>
    <phoneticPr fontId="5"/>
  </si>
  <si>
    <t>-</t>
    <phoneticPr fontId="5"/>
  </si>
  <si>
    <t>終了予定</t>
  </si>
  <si>
    <t>外部有識者の点検対象外である。</t>
    <phoneticPr fontId="5"/>
  </si>
  <si>
    <t>単年度限りの事業。本件事業成果物の活用に努める。</t>
    <phoneticPr fontId="5"/>
  </si>
  <si>
    <t>単年度限りの事業。本件事業成果物の活用に努める。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</si>
</sst>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7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190500</xdr:colOff>
      <xdr:row>741</xdr:row>
      <xdr:rowOff>27214</xdr:rowOff>
    </xdr:from>
    <xdr:to>
      <xdr:col>48</xdr:col>
      <xdr:colOff>122464</xdr:colOff>
      <xdr:row>745</xdr:row>
      <xdr:rowOff>163285</xdr:rowOff>
    </xdr:to>
    <xdr:sp macro="" textlink="">
      <xdr:nvSpPr>
        <xdr:cNvPr id="3" name="角丸四角形 2"/>
        <xdr:cNvSpPr/>
      </xdr:nvSpPr>
      <xdr:spPr>
        <a:xfrm>
          <a:off x="1590675" y="36079339"/>
          <a:ext cx="8132989" cy="154577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r>
            <a:rPr kumimoji="1" lang="ja-JP" altLang="en-US" sz="1400"/>
            <a:t>２５百万円</a:t>
          </a:r>
          <a:endParaRPr kumimoji="1" lang="en-US" altLang="ja-JP" sz="1400"/>
        </a:p>
      </xdr:txBody>
    </xdr:sp>
    <xdr:clientData/>
  </xdr:twoCellAnchor>
  <xdr:twoCellAnchor>
    <xdr:from>
      <xdr:col>32</xdr:col>
      <xdr:colOff>179294</xdr:colOff>
      <xdr:row>749</xdr:row>
      <xdr:rowOff>136071</xdr:rowOff>
    </xdr:from>
    <xdr:to>
      <xdr:col>41</xdr:col>
      <xdr:colOff>100853</xdr:colOff>
      <xdr:row>753</xdr:row>
      <xdr:rowOff>272143</xdr:rowOff>
    </xdr:to>
    <xdr:sp macro="" textlink="">
      <xdr:nvSpPr>
        <xdr:cNvPr id="4" name="角丸四角形 3"/>
        <xdr:cNvSpPr/>
      </xdr:nvSpPr>
      <xdr:spPr>
        <a:xfrm>
          <a:off x="6633882" y="39009277"/>
          <a:ext cx="1736912" cy="152560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Ｂ　サイドイベント開催委託</a:t>
          </a:r>
          <a:endParaRPr kumimoji="1" lang="en-US" altLang="ja-JP" sz="1400"/>
        </a:p>
        <a:p>
          <a:pPr algn="ctr"/>
          <a:r>
            <a:rPr kumimoji="1" lang="en-US" altLang="ja-JP" sz="1400"/>
            <a:t>【</a:t>
          </a:r>
          <a:r>
            <a:rPr kumimoji="1" lang="ja-JP" altLang="en-US" sz="1400"/>
            <a:t>諸謝金</a:t>
          </a:r>
          <a:r>
            <a:rPr kumimoji="1" lang="en-US" altLang="ja-JP" sz="1400"/>
            <a:t>】</a:t>
          </a:r>
        </a:p>
        <a:p>
          <a:pPr algn="ctr"/>
          <a:r>
            <a:rPr kumimoji="1" lang="ja-JP" altLang="en-US" sz="1400"/>
            <a:t>１８百万円</a:t>
          </a:r>
          <a:endParaRPr kumimoji="1" lang="en-US" altLang="ja-JP" sz="1400"/>
        </a:p>
      </xdr:txBody>
    </xdr:sp>
    <xdr:clientData/>
  </xdr:twoCellAnchor>
  <xdr:twoCellAnchor>
    <xdr:from>
      <xdr:col>15</xdr:col>
      <xdr:colOff>176894</xdr:colOff>
      <xdr:row>749</xdr:row>
      <xdr:rowOff>122465</xdr:rowOff>
    </xdr:from>
    <xdr:to>
      <xdr:col>23</xdr:col>
      <xdr:colOff>163287</xdr:colOff>
      <xdr:row>753</xdr:row>
      <xdr:rowOff>258537</xdr:rowOff>
    </xdr:to>
    <xdr:sp macro="" textlink="">
      <xdr:nvSpPr>
        <xdr:cNvPr id="5" name="角丸四角形 4"/>
        <xdr:cNvSpPr/>
      </xdr:nvSpPr>
      <xdr:spPr>
        <a:xfrm>
          <a:off x="3177269" y="38993990"/>
          <a:ext cx="1586593" cy="1545772"/>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出張者</a:t>
          </a:r>
          <a:endParaRPr kumimoji="1" lang="en-US" altLang="ja-JP" sz="1400"/>
        </a:p>
        <a:p>
          <a:pPr algn="ctr"/>
          <a:r>
            <a:rPr kumimoji="1" lang="en-US" altLang="ja-JP" sz="1400"/>
            <a:t>【</a:t>
          </a:r>
          <a:r>
            <a:rPr kumimoji="1" lang="ja-JP" altLang="en-US" sz="1400"/>
            <a:t>旅費</a:t>
          </a:r>
          <a:r>
            <a:rPr kumimoji="1" lang="en-US" altLang="ja-JP" sz="1400"/>
            <a:t>】</a:t>
          </a:r>
        </a:p>
        <a:p>
          <a:pPr algn="ctr"/>
          <a:r>
            <a:rPr kumimoji="1" lang="ja-JP" altLang="en-US" sz="1400"/>
            <a:t>４百万円</a:t>
          </a:r>
          <a:endParaRPr kumimoji="1" lang="en-US" altLang="ja-JP" sz="1400"/>
        </a:p>
      </xdr:txBody>
    </xdr:sp>
    <xdr:clientData/>
  </xdr:twoCellAnchor>
  <xdr:twoCellAnchor>
    <xdr:from>
      <xdr:col>19</xdr:col>
      <xdr:colOff>170090</xdr:colOff>
      <xdr:row>745</xdr:row>
      <xdr:rowOff>204107</xdr:rowOff>
    </xdr:from>
    <xdr:to>
      <xdr:col>19</xdr:col>
      <xdr:colOff>176893</xdr:colOff>
      <xdr:row>749</xdr:row>
      <xdr:rowOff>122465</xdr:rowOff>
    </xdr:to>
    <xdr:cxnSp macro="">
      <xdr:nvCxnSpPr>
        <xdr:cNvPr id="6" name="直線コネクタ 5"/>
        <xdr:cNvCxnSpPr>
          <a:stCxn id="5" idx="0"/>
        </xdr:cNvCxnSpPr>
      </xdr:nvCxnSpPr>
      <xdr:spPr>
        <a:xfrm flipV="1">
          <a:off x="3970565" y="37665932"/>
          <a:ext cx="6803" cy="1328058"/>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33617</xdr:colOff>
      <xdr:row>745</xdr:row>
      <xdr:rowOff>179295</xdr:rowOff>
    </xdr:from>
    <xdr:to>
      <xdr:col>37</xdr:col>
      <xdr:colOff>39220</xdr:colOff>
      <xdr:row>749</xdr:row>
      <xdr:rowOff>136071</xdr:rowOff>
    </xdr:to>
    <xdr:cxnSp macro="">
      <xdr:nvCxnSpPr>
        <xdr:cNvPr id="7" name="直線コネクタ 6"/>
        <xdr:cNvCxnSpPr>
          <a:stCxn id="4" idx="0"/>
        </xdr:cNvCxnSpPr>
      </xdr:nvCxnSpPr>
      <xdr:spPr>
        <a:xfrm flipH="1" flipV="1">
          <a:off x="7496735" y="37662971"/>
          <a:ext cx="5603" cy="1346306"/>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100854</xdr:colOff>
      <xdr:row>754</xdr:row>
      <xdr:rowOff>44824</xdr:rowOff>
    </xdr:from>
    <xdr:to>
      <xdr:col>43</xdr:col>
      <xdr:colOff>22412</xdr:colOff>
      <xdr:row>756</xdr:row>
      <xdr:rowOff>470647</xdr:rowOff>
    </xdr:to>
    <xdr:sp macro="" textlink="">
      <xdr:nvSpPr>
        <xdr:cNvPr id="10" name="角丸四角形 9"/>
        <xdr:cNvSpPr/>
      </xdr:nvSpPr>
      <xdr:spPr>
        <a:xfrm>
          <a:off x="6353736" y="40654942"/>
          <a:ext cx="2342029" cy="112058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国連での会合開催に合わせて，日本の取組みを世界に発信するためのサイドイベントを開催。</a:t>
          </a:r>
        </a:p>
        <a:p>
          <a:pPr algn="ctr"/>
          <a:r>
            <a:rPr kumimoji="1" lang="ja-JP" altLang="en-US" sz="1050"/>
            <a:t>イベント運営を委託するための費用。</a:t>
          </a:r>
          <a:endParaRPr kumimoji="1" lang="en-US" altLang="ja-JP" sz="1050"/>
        </a:p>
      </xdr:txBody>
    </xdr:sp>
    <xdr:clientData/>
  </xdr:twoCellAnchor>
  <xdr:twoCellAnchor>
    <xdr:from>
      <xdr:col>13</xdr:col>
      <xdr:colOff>156883</xdr:colOff>
      <xdr:row>754</xdr:row>
      <xdr:rowOff>33618</xdr:rowOff>
    </xdr:from>
    <xdr:to>
      <xdr:col>26</xdr:col>
      <xdr:colOff>33618</xdr:colOff>
      <xdr:row>756</xdr:row>
      <xdr:rowOff>100854</xdr:rowOff>
    </xdr:to>
    <xdr:sp macro="" textlink="">
      <xdr:nvSpPr>
        <xdr:cNvPr id="11" name="角丸四角形 10"/>
        <xdr:cNvSpPr/>
      </xdr:nvSpPr>
      <xdr:spPr>
        <a:xfrm>
          <a:off x="2779059" y="40643736"/>
          <a:ext cx="2498912" cy="76200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050"/>
            <a:t>国連での会合開催参加，サイドイベント運営のために必要な人員の出張費用</a:t>
          </a:r>
          <a:endParaRPr kumimoji="1" lang="en-US" altLang="ja-JP" sz="105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515</v>
      </c>
      <c r="AP2" s="220"/>
      <c r="AQ2" s="220"/>
      <c r="AR2" s="79" t="str">
        <f>IF(OR(AO2="　", AO2=""), "", "-")</f>
        <v>-</v>
      </c>
      <c r="AS2" s="221">
        <v>16</v>
      </c>
      <c r="AT2" s="221"/>
      <c r="AU2" s="221"/>
      <c r="AV2" s="52" t="str">
        <f>IF(AW2="", "", "-")</f>
        <v/>
      </c>
      <c r="AW2" s="398"/>
      <c r="AX2" s="398"/>
    </row>
    <row r="3" spans="1:50" ht="21" customHeight="1" thickBot="1">
      <c r="A3" s="524" t="s">
        <v>544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572</v>
      </c>
      <c r="AK3" s="526"/>
      <c r="AL3" s="526"/>
      <c r="AM3" s="526"/>
      <c r="AN3" s="526"/>
      <c r="AO3" s="526"/>
      <c r="AP3" s="526"/>
      <c r="AQ3" s="526"/>
      <c r="AR3" s="526"/>
      <c r="AS3" s="526"/>
      <c r="AT3" s="526"/>
      <c r="AU3" s="526"/>
      <c r="AV3" s="526"/>
      <c r="AW3" s="526"/>
      <c r="AX3" s="24" t="s">
        <v>65</v>
      </c>
    </row>
    <row r="4" spans="1:50" ht="24.75" customHeight="1">
      <c r="A4" s="723" t="s">
        <v>25</v>
      </c>
      <c r="B4" s="724"/>
      <c r="C4" s="724"/>
      <c r="D4" s="724"/>
      <c r="E4" s="724"/>
      <c r="F4" s="724"/>
      <c r="G4" s="699" t="s">
        <v>570</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571</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c r="A5" s="709" t="s">
        <v>67</v>
      </c>
      <c r="B5" s="710"/>
      <c r="C5" s="710"/>
      <c r="D5" s="710"/>
      <c r="E5" s="710"/>
      <c r="F5" s="711"/>
      <c r="G5" s="559" t="s">
        <v>513</v>
      </c>
      <c r="H5" s="560"/>
      <c r="I5" s="560"/>
      <c r="J5" s="560"/>
      <c r="K5" s="560"/>
      <c r="L5" s="560"/>
      <c r="M5" s="561" t="s">
        <v>66</v>
      </c>
      <c r="N5" s="562"/>
      <c r="O5" s="562"/>
      <c r="P5" s="562"/>
      <c r="Q5" s="562"/>
      <c r="R5" s="563"/>
      <c r="S5" s="564" t="s">
        <v>81</v>
      </c>
      <c r="T5" s="560"/>
      <c r="U5" s="560"/>
      <c r="V5" s="560"/>
      <c r="W5" s="560"/>
      <c r="X5" s="565"/>
      <c r="Y5" s="715" t="s">
        <v>3</v>
      </c>
      <c r="Z5" s="716"/>
      <c r="AA5" s="716"/>
      <c r="AB5" s="716"/>
      <c r="AC5" s="716"/>
      <c r="AD5" s="717"/>
      <c r="AE5" s="718" t="s">
        <v>573</v>
      </c>
      <c r="AF5" s="718"/>
      <c r="AG5" s="718"/>
      <c r="AH5" s="718"/>
      <c r="AI5" s="718"/>
      <c r="AJ5" s="718"/>
      <c r="AK5" s="718"/>
      <c r="AL5" s="718"/>
      <c r="AM5" s="718"/>
      <c r="AN5" s="718"/>
      <c r="AO5" s="718"/>
      <c r="AP5" s="719"/>
      <c r="AQ5" s="720" t="s">
        <v>600</v>
      </c>
      <c r="AR5" s="721"/>
      <c r="AS5" s="721"/>
      <c r="AT5" s="721"/>
      <c r="AU5" s="721"/>
      <c r="AV5" s="721"/>
      <c r="AW5" s="721"/>
      <c r="AX5" s="722"/>
    </row>
    <row r="6" spans="1:50" ht="39" customHeight="1">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c r="A7" s="827" t="s">
        <v>22</v>
      </c>
      <c r="B7" s="828"/>
      <c r="C7" s="828"/>
      <c r="D7" s="828"/>
      <c r="E7" s="828"/>
      <c r="F7" s="829"/>
      <c r="G7" s="830" t="s">
        <v>574</v>
      </c>
      <c r="H7" s="831"/>
      <c r="I7" s="831"/>
      <c r="J7" s="831"/>
      <c r="K7" s="831"/>
      <c r="L7" s="831"/>
      <c r="M7" s="831"/>
      <c r="N7" s="831"/>
      <c r="O7" s="831"/>
      <c r="P7" s="831"/>
      <c r="Q7" s="831"/>
      <c r="R7" s="831"/>
      <c r="S7" s="831"/>
      <c r="T7" s="831"/>
      <c r="U7" s="831"/>
      <c r="V7" s="831"/>
      <c r="W7" s="831"/>
      <c r="X7" s="832"/>
      <c r="Y7" s="396" t="s">
        <v>516</v>
      </c>
      <c r="Z7" s="297"/>
      <c r="AA7" s="297"/>
      <c r="AB7" s="297"/>
      <c r="AC7" s="297"/>
      <c r="AD7" s="397"/>
      <c r="AE7" s="384" t="s">
        <v>576</v>
      </c>
      <c r="AF7" s="385"/>
      <c r="AG7" s="385"/>
      <c r="AH7" s="385"/>
      <c r="AI7" s="385"/>
      <c r="AJ7" s="385"/>
      <c r="AK7" s="385"/>
      <c r="AL7" s="385"/>
      <c r="AM7" s="385"/>
      <c r="AN7" s="385"/>
      <c r="AO7" s="385"/>
      <c r="AP7" s="385"/>
      <c r="AQ7" s="385"/>
      <c r="AR7" s="385"/>
      <c r="AS7" s="385"/>
      <c r="AT7" s="385"/>
      <c r="AU7" s="385"/>
      <c r="AV7" s="385"/>
      <c r="AW7" s="385"/>
      <c r="AX7" s="386"/>
    </row>
    <row r="8" spans="1:50" ht="53.25" customHeight="1">
      <c r="A8" s="827" t="s">
        <v>378</v>
      </c>
      <c r="B8" s="828"/>
      <c r="C8" s="828"/>
      <c r="D8" s="828"/>
      <c r="E8" s="828"/>
      <c r="F8" s="829"/>
      <c r="G8" s="224" t="str">
        <f>入力規則等!A28</f>
        <v>-</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その他の事項経費</v>
      </c>
      <c r="AF8" s="225"/>
      <c r="AG8" s="225"/>
      <c r="AH8" s="225"/>
      <c r="AI8" s="225"/>
      <c r="AJ8" s="225"/>
      <c r="AK8" s="225"/>
      <c r="AL8" s="225"/>
      <c r="AM8" s="225"/>
      <c r="AN8" s="225"/>
      <c r="AO8" s="225"/>
      <c r="AP8" s="225"/>
      <c r="AQ8" s="225"/>
      <c r="AR8" s="225"/>
      <c r="AS8" s="225"/>
      <c r="AT8" s="225"/>
      <c r="AU8" s="225"/>
      <c r="AV8" s="225"/>
      <c r="AW8" s="225"/>
      <c r="AX8" s="739"/>
    </row>
    <row r="9" spans="1:50" ht="58.5" customHeight="1">
      <c r="A9" s="146" t="s">
        <v>23</v>
      </c>
      <c r="B9" s="147"/>
      <c r="C9" s="147"/>
      <c r="D9" s="147"/>
      <c r="E9" s="147"/>
      <c r="F9" s="147"/>
      <c r="G9" s="573" t="s">
        <v>596</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c r="A10" s="740" t="s">
        <v>30</v>
      </c>
      <c r="B10" s="741"/>
      <c r="C10" s="741"/>
      <c r="D10" s="741"/>
      <c r="E10" s="741"/>
      <c r="F10" s="741"/>
      <c r="G10" s="673" t="s">
        <v>595</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c r="A11" s="740" t="s">
        <v>5</v>
      </c>
      <c r="B11" s="741"/>
      <c r="C11" s="741"/>
      <c r="D11" s="741"/>
      <c r="E11" s="741"/>
      <c r="F11" s="749"/>
      <c r="G11" s="712" t="str">
        <f>入力規則等!P10</f>
        <v>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c r="A12" s="140" t="s">
        <v>24</v>
      </c>
      <c r="B12" s="141"/>
      <c r="C12" s="141"/>
      <c r="D12" s="141"/>
      <c r="E12" s="141"/>
      <c r="F12" s="142"/>
      <c r="G12" s="679"/>
      <c r="H12" s="680"/>
      <c r="I12" s="680"/>
      <c r="J12" s="680"/>
      <c r="K12" s="680"/>
      <c r="L12" s="680"/>
      <c r="M12" s="680"/>
      <c r="N12" s="680"/>
      <c r="O12" s="680"/>
      <c r="P12" s="304" t="s">
        <v>535</v>
      </c>
      <c r="Q12" s="299"/>
      <c r="R12" s="299"/>
      <c r="S12" s="299"/>
      <c r="T12" s="299"/>
      <c r="U12" s="299"/>
      <c r="V12" s="300"/>
      <c r="W12" s="304" t="s">
        <v>532</v>
      </c>
      <c r="X12" s="299"/>
      <c r="Y12" s="299"/>
      <c r="Z12" s="299"/>
      <c r="AA12" s="299"/>
      <c r="AB12" s="299"/>
      <c r="AC12" s="300"/>
      <c r="AD12" s="304" t="s">
        <v>527</v>
      </c>
      <c r="AE12" s="299"/>
      <c r="AF12" s="299"/>
      <c r="AG12" s="299"/>
      <c r="AH12" s="299"/>
      <c r="AI12" s="299"/>
      <c r="AJ12" s="300"/>
      <c r="AK12" s="304" t="s">
        <v>520</v>
      </c>
      <c r="AL12" s="299"/>
      <c r="AM12" s="299"/>
      <c r="AN12" s="299"/>
      <c r="AO12" s="299"/>
      <c r="AP12" s="299"/>
      <c r="AQ12" s="300"/>
      <c r="AR12" s="304" t="s">
        <v>518</v>
      </c>
      <c r="AS12" s="299"/>
      <c r="AT12" s="299"/>
      <c r="AU12" s="299"/>
      <c r="AV12" s="299"/>
      <c r="AW12" s="299"/>
      <c r="AX12" s="742"/>
    </row>
    <row r="13" spans="1:50" ht="21" customHeight="1">
      <c r="A13" s="143"/>
      <c r="B13" s="144"/>
      <c r="C13" s="144"/>
      <c r="D13" s="144"/>
      <c r="E13" s="144"/>
      <c r="F13" s="145"/>
      <c r="G13" s="743" t="s">
        <v>6</v>
      </c>
      <c r="H13" s="744"/>
      <c r="I13" s="636" t="s">
        <v>7</v>
      </c>
      <c r="J13" s="637"/>
      <c r="K13" s="637"/>
      <c r="L13" s="637"/>
      <c r="M13" s="637"/>
      <c r="N13" s="637"/>
      <c r="O13" s="638"/>
      <c r="P13" s="109"/>
      <c r="Q13" s="110"/>
      <c r="R13" s="110"/>
      <c r="S13" s="110"/>
      <c r="T13" s="110"/>
      <c r="U13" s="110"/>
      <c r="V13" s="111"/>
      <c r="W13" s="109"/>
      <c r="X13" s="110"/>
      <c r="Y13" s="110"/>
      <c r="Z13" s="110"/>
      <c r="AA13" s="110"/>
      <c r="AB13" s="110"/>
      <c r="AC13" s="111"/>
      <c r="AD13" s="109"/>
      <c r="AE13" s="110"/>
      <c r="AF13" s="110"/>
      <c r="AG13" s="110"/>
      <c r="AH13" s="110"/>
      <c r="AI13" s="110"/>
      <c r="AJ13" s="111"/>
      <c r="AK13" s="109">
        <v>22</v>
      </c>
      <c r="AL13" s="110"/>
      <c r="AM13" s="110"/>
      <c r="AN13" s="110"/>
      <c r="AO13" s="110"/>
      <c r="AP13" s="110"/>
      <c r="AQ13" s="111"/>
      <c r="AR13" s="106">
        <v>0</v>
      </c>
      <c r="AS13" s="107"/>
      <c r="AT13" s="107"/>
      <c r="AU13" s="107"/>
      <c r="AV13" s="107"/>
      <c r="AW13" s="107"/>
      <c r="AX13" s="395"/>
    </row>
    <row r="14" spans="1:50" ht="21" customHeight="1">
      <c r="A14" s="143"/>
      <c r="B14" s="144"/>
      <c r="C14" s="144"/>
      <c r="D14" s="144"/>
      <c r="E14" s="144"/>
      <c r="F14" s="145"/>
      <c r="G14" s="745"/>
      <c r="H14" s="746"/>
      <c r="I14" s="576" t="s">
        <v>8</v>
      </c>
      <c r="J14" s="630"/>
      <c r="K14" s="630"/>
      <c r="L14" s="630"/>
      <c r="M14" s="630"/>
      <c r="N14" s="630"/>
      <c r="O14" s="631"/>
      <c r="P14" s="109"/>
      <c r="Q14" s="110"/>
      <c r="R14" s="110"/>
      <c r="S14" s="110"/>
      <c r="T14" s="110"/>
      <c r="U14" s="110"/>
      <c r="V14" s="111"/>
      <c r="W14" s="109"/>
      <c r="X14" s="110"/>
      <c r="Y14" s="110"/>
      <c r="Z14" s="110"/>
      <c r="AA14" s="110"/>
      <c r="AB14" s="110"/>
      <c r="AC14" s="111"/>
      <c r="AD14" s="109"/>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c r="A15" s="143"/>
      <c r="B15" s="144"/>
      <c r="C15" s="144"/>
      <c r="D15" s="144"/>
      <c r="E15" s="144"/>
      <c r="F15" s="145"/>
      <c r="G15" s="745"/>
      <c r="H15" s="746"/>
      <c r="I15" s="576" t="s">
        <v>51</v>
      </c>
      <c r="J15" s="577"/>
      <c r="K15" s="577"/>
      <c r="L15" s="577"/>
      <c r="M15" s="577"/>
      <c r="N15" s="577"/>
      <c r="O15" s="578"/>
      <c r="P15" s="109"/>
      <c r="Q15" s="110"/>
      <c r="R15" s="110"/>
      <c r="S15" s="110"/>
      <c r="T15" s="110"/>
      <c r="U15" s="110"/>
      <c r="V15" s="111"/>
      <c r="W15" s="109"/>
      <c r="X15" s="110"/>
      <c r="Y15" s="110"/>
      <c r="Z15" s="110"/>
      <c r="AA15" s="110"/>
      <c r="AB15" s="110"/>
      <c r="AC15" s="111"/>
      <c r="AD15" s="109"/>
      <c r="AE15" s="110"/>
      <c r="AF15" s="110"/>
      <c r="AG15" s="110"/>
      <c r="AH15" s="110"/>
      <c r="AI15" s="110"/>
      <c r="AJ15" s="111"/>
      <c r="AK15" s="109"/>
      <c r="AL15" s="110"/>
      <c r="AM15" s="110"/>
      <c r="AN15" s="110"/>
      <c r="AO15" s="110"/>
      <c r="AP15" s="110"/>
      <c r="AQ15" s="111"/>
      <c r="AR15" s="109"/>
      <c r="AS15" s="110"/>
      <c r="AT15" s="110"/>
      <c r="AU15" s="110"/>
      <c r="AV15" s="110"/>
      <c r="AW15" s="110"/>
      <c r="AX15" s="629"/>
    </row>
    <row r="16" spans="1:50" ht="21" customHeight="1">
      <c r="A16" s="143"/>
      <c r="B16" s="144"/>
      <c r="C16" s="144"/>
      <c r="D16" s="144"/>
      <c r="E16" s="144"/>
      <c r="F16" s="145"/>
      <c r="G16" s="745"/>
      <c r="H16" s="746"/>
      <c r="I16" s="576" t="s">
        <v>52</v>
      </c>
      <c r="J16" s="577"/>
      <c r="K16" s="577"/>
      <c r="L16" s="577"/>
      <c r="M16" s="577"/>
      <c r="N16" s="577"/>
      <c r="O16" s="578"/>
      <c r="P16" s="109"/>
      <c r="Q16" s="110"/>
      <c r="R16" s="110"/>
      <c r="S16" s="110"/>
      <c r="T16" s="110"/>
      <c r="U16" s="110"/>
      <c r="V16" s="111"/>
      <c r="W16" s="109"/>
      <c r="X16" s="110"/>
      <c r="Y16" s="110"/>
      <c r="Z16" s="110"/>
      <c r="AA16" s="110"/>
      <c r="AB16" s="110"/>
      <c r="AC16" s="111"/>
      <c r="AD16" s="109"/>
      <c r="AE16" s="110"/>
      <c r="AF16" s="110"/>
      <c r="AG16" s="110"/>
      <c r="AH16" s="110"/>
      <c r="AI16" s="110"/>
      <c r="AJ16" s="111"/>
      <c r="AK16" s="109"/>
      <c r="AL16" s="110"/>
      <c r="AM16" s="110"/>
      <c r="AN16" s="110"/>
      <c r="AO16" s="110"/>
      <c r="AP16" s="110"/>
      <c r="AQ16" s="111"/>
      <c r="AR16" s="676"/>
      <c r="AS16" s="677"/>
      <c r="AT16" s="677"/>
      <c r="AU16" s="677"/>
      <c r="AV16" s="677"/>
      <c r="AW16" s="677"/>
      <c r="AX16" s="678"/>
    </row>
    <row r="17" spans="1:50" ht="24.75" customHeight="1">
      <c r="A17" s="143"/>
      <c r="B17" s="144"/>
      <c r="C17" s="144"/>
      <c r="D17" s="144"/>
      <c r="E17" s="144"/>
      <c r="F17" s="145"/>
      <c r="G17" s="745"/>
      <c r="H17" s="746"/>
      <c r="I17" s="576" t="s">
        <v>50</v>
      </c>
      <c r="J17" s="630"/>
      <c r="K17" s="630"/>
      <c r="L17" s="630"/>
      <c r="M17" s="630"/>
      <c r="N17" s="630"/>
      <c r="O17" s="631"/>
      <c r="P17" s="109"/>
      <c r="Q17" s="110"/>
      <c r="R17" s="110"/>
      <c r="S17" s="110"/>
      <c r="T17" s="110"/>
      <c r="U17" s="110"/>
      <c r="V17" s="111"/>
      <c r="W17" s="109"/>
      <c r="X17" s="110"/>
      <c r="Y17" s="110"/>
      <c r="Z17" s="110"/>
      <c r="AA17" s="110"/>
      <c r="AB17" s="110"/>
      <c r="AC17" s="111"/>
      <c r="AD17" s="109"/>
      <c r="AE17" s="110"/>
      <c r="AF17" s="110"/>
      <c r="AG17" s="110"/>
      <c r="AH17" s="110"/>
      <c r="AI17" s="110"/>
      <c r="AJ17" s="111"/>
      <c r="AK17" s="109"/>
      <c r="AL17" s="110"/>
      <c r="AM17" s="110"/>
      <c r="AN17" s="110"/>
      <c r="AO17" s="110"/>
      <c r="AP17" s="110"/>
      <c r="AQ17" s="111"/>
      <c r="AR17" s="393"/>
      <c r="AS17" s="393"/>
      <c r="AT17" s="393"/>
      <c r="AU17" s="393"/>
      <c r="AV17" s="393"/>
      <c r="AW17" s="393"/>
      <c r="AX17" s="394"/>
    </row>
    <row r="18" spans="1:50" ht="24.75" customHeight="1">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22</v>
      </c>
      <c r="AL18" s="116"/>
      <c r="AM18" s="116"/>
      <c r="AN18" s="116"/>
      <c r="AO18" s="116"/>
      <c r="AP18" s="116"/>
      <c r="AQ18" s="117"/>
      <c r="AR18" s="115">
        <f>SUM(AR13:AX17)</f>
        <v>0</v>
      </c>
      <c r="AS18" s="116"/>
      <c r="AT18" s="116"/>
      <c r="AU18" s="116"/>
      <c r="AV18" s="116"/>
      <c r="AW18" s="116"/>
      <c r="AX18" s="538"/>
    </row>
    <row r="19" spans="1:50" ht="24.75" customHeight="1">
      <c r="A19" s="143"/>
      <c r="B19" s="144"/>
      <c r="C19" s="144"/>
      <c r="D19" s="144"/>
      <c r="E19" s="144"/>
      <c r="F19" s="145"/>
      <c r="G19" s="536" t="s">
        <v>9</v>
      </c>
      <c r="H19" s="537"/>
      <c r="I19" s="537"/>
      <c r="J19" s="537"/>
      <c r="K19" s="537"/>
      <c r="L19" s="537"/>
      <c r="M19" s="537"/>
      <c r="N19" s="537"/>
      <c r="O19" s="537"/>
      <c r="P19" s="109"/>
      <c r="Q19" s="110"/>
      <c r="R19" s="110"/>
      <c r="S19" s="110"/>
      <c r="T19" s="110"/>
      <c r="U19" s="110"/>
      <c r="V19" s="111"/>
      <c r="W19" s="109"/>
      <c r="X19" s="110"/>
      <c r="Y19" s="110"/>
      <c r="Z19" s="110"/>
      <c r="AA19" s="110"/>
      <c r="AB19" s="110"/>
      <c r="AC19" s="111"/>
      <c r="AD19" s="109"/>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c r="A22" s="199" t="s">
        <v>560</v>
      </c>
      <c r="B22" s="200"/>
      <c r="C22" s="200"/>
      <c r="D22" s="200"/>
      <c r="E22" s="200"/>
      <c r="F22" s="201"/>
      <c r="G22" s="184" t="s">
        <v>457</v>
      </c>
      <c r="H22" s="185"/>
      <c r="I22" s="185"/>
      <c r="J22" s="185"/>
      <c r="K22" s="185"/>
      <c r="L22" s="185"/>
      <c r="M22" s="185"/>
      <c r="N22" s="185"/>
      <c r="O22" s="186"/>
      <c r="P22" s="208" t="s">
        <v>521</v>
      </c>
      <c r="Q22" s="185"/>
      <c r="R22" s="185"/>
      <c r="S22" s="185"/>
      <c r="T22" s="185"/>
      <c r="U22" s="185"/>
      <c r="V22" s="186"/>
      <c r="W22" s="208" t="s">
        <v>517</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25.5" customHeight="1">
      <c r="A23" s="202"/>
      <c r="B23" s="203"/>
      <c r="C23" s="203"/>
      <c r="D23" s="203"/>
      <c r="E23" s="203"/>
      <c r="F23" s="204"/>
      <c r="G23" s="187" t="s">
        <v>577</v>
      </c>
      <c r="H23" s="188"/>
      <c r="I23" s="188"/>
      <c r="J23" s="188"/>
      <c r="K23" s="188"/>
      <c r="L23" s="188"/>
      <c r="M23" s="188"/>
      <c r="N23" s="188"/>
      <c r="O23" s="189"/>
      <c r="P23" s="106">
        <v>22</v>
      </c>
      <c r="Q23" s="107"/>
      <c r="R23" s="107"/>
      <c r="S23" s="107"/>
      <c r="T23" s="107"/>
      <c r="U23" s="107"/>
      <c r="V23" s="108"/>
      <c r="W23" s="106">
        <v>0</v>
      </c>
      <c r="X23" s="107"/>
      <c r="Y23" s="107"/>
      <c r="Z23" s="107"/>
      <c r="AA23" s="107"/>
      <c r="AB23" s="107"/>
      <c r="AC23" s="108"/>
      <c r="AD23" s="210" t="s">
        <v>578</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25.5" customHeight="1">
      <c r="A24" s="202"/>
      <c r="B24" s="203"/>
      <c r="C24" s="203"/>
      <c r="D24" s="203"/>
      <c r="E24" s="203"/>
      <c r="F24" s="204"/>
      <c r="G24" s="190"/>
      <c r="H24" s="191"/>
      <c r="I24" s="191"/>
      <c r="J24" s="191"/>
      <c r="K24" s="191"/>
      <c r="L24" s="191"/>
      <c r="M24" s="191"/>
      <c r="N24" s="191"/>
      <c r="O24" s="192"/>
      <c r="P24" s="109"/>
      <c r="Q24" s="110"/>
      <c r="R24" s="110"/>
      <c r="S24" s="110"/>
      <c r="T24" s="110"/>
      <c r="U24" s="110"/>
      <c r="V24" s="111"/>
      <c r="W24" s="109"/>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25.5" customHeight="1">
      <c r="A25" s="202"/>
      <c r="B25" s="203"/>
      <c r="C25" s="203"/>
      <c r="D25" s="203"/>
      <c r="E25" s="203"/>
      <c r="F25" s="204"/>
      <c r="G25" s="190"/>
      <c r="H25" s="191"/>
      <c r="I25" s="191"/>
      <c r="J25" s="191"/>
      <c r="K25" s="191"/>
      <c r="L25" s="191"/>
      <c r="M25" s="191"/>
      <c r="N25" s="191"/>
      <c r="O25" s="192"/>
      <c r="P25" s="109"/>
      <c r="Q25" s="110"/>
      <c r="R25" s="110"/>
      <c r="S25" s="110"/>
      <c r="T25" s="110"/>
      <c r="U25" s="110"/>
      <c r="V25" s="111"/>
      <c r="W25" s="109"/>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25.5" customHeight="1">
      <c r="A26" s="202"/>
      <c r="B26" s="203"/>
      <c r="C26" s="203"/>
      <c r="D26" s="203"/>
      <c r="E26" s="203"/>
      <c r="F26" s="204"/>
      <c r="G26" s="190"/>
      <c r="H26" s="191"/>
      <c r="I26" s="191"/>
      <c r="J26" s="191"/>
      <c r="K26" s="191"/>
      <c r="L26" s="191"/>
      <c r="M26" s="191"/>
      <c r="N26" s="191"/>
      <c r="O26" s="192"/>
      <c r="P26" s="109"/>
      <c r="Q26" s="110"/>
      <c r="R26" s="110"/>
      <c r="S26" s="110"/>
      <c r="T26" s="110"/>
      <c r="U26" s="110"/>
      <c r="V26" s="111"/>
      <c r="W26" s="109"/>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25.5" customHeight="1">
      <c r="A27" s="202"/>
      <c r="B27" s="203"/>
      <c r="C27" s="203"/>
      <c r="D27" s="203"/>
      <c r="E27" s="203"/>
      <c r="F27" s="204"/>
      <c r="G27" s="190"/>
      <c r="H27" s="191"/>
      <c r="I27" s="191"/>
      <c r="J27" s="191"/>
      <c r="K27" s="191"/>
      <c r="L27" s="191"/>
      <c r="M27" s="191"/>
      <c r="N27" s="191"/>
      <c r="O27" s="192"/>
      <c r="P27" s="109"/>
      <c r="Q27" s="110"/>
      <c r="R27" s="110"/>
      <c r="S27" s="110"/>
      <c r="T27" s="110"/>
      <c r="U27" s="110"/>
      <c r="V27" s="111"/>
      <c r="W27" s="109"/>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customHeight="1">
      <c r="A28" s="202"/>
      <c r="B28" s="203"/>
      <c r="C28" s="203"/>
      <c r="D28" s="203"/>
      <c r="E28" s="203"/>
      <c r="F28" s="204"/>
      <c r="G28" s="193" t="s">
        <v>461</v>
      </c>
      <c r="H28" s="194"/>
      <c r="I28" s="194"/>
      <c r="J28" s="194"/>
      <c r="K28" s="194"/>
      <c r="L28" s="194"/>
      <c r="M28" s="194"/>
      <c r="N28" s="194"/>
      <c r="O28" s="195"/>
      <c r="P28" s="115">
        <f>P29-SUM(P23:P27)</f>
        <v>0</v>
      </c>
      <c r="Q28" s="116"/>
      <c r="R28" s="116"/>
      <c r="S28" s="116"/>
      <c r="T28" s="116"/>
      <c r="U28" s="116"/>
      <c r="V28" s="117"/>
      <c r="W28" s="115">
        <f>W29-SUM(W23:W27)</f>
        <v>0</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c r="A29" s="205"/>
      <c r="B29" s="206"/>
      <c r="C29" s="206"/>
      <c r="D29" s="206"/>
      <c r="E29" s="206"/>
      <c r="F29" s="207"/>
      <c r="G29" s="196" t="s">
        <v>458</v>
      </c>
      <c r="H29" s="197"/>
      <c r="I29" s="197"/>
      <c r="J29" s="197"/>
      <c r="K29" s="197"/>
      <c r="L29" s="197"/>
      <c r="M29" s="197"/>
      <c r="N29" s="197"/>
      <c r="O29" s="198"/>
      <c r="P29" s="109">
        <f>AK13</f>
        <v>22</v>
      </c>
      <c r="Q29" s="110"/>
      <c r="R29" s="110"/>
      <c r="S29" s="110"/>
      <c r="T29" s="110"/>
      <c r="U29" s="110"/>
      <c r="V29" s="111"/>
      <c r="W29" s="228">
        <f>AR13</f>
        <v>0</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536</v>
      </c>
      <c r="AF30" s="388"/>
      <c r="AG30" s="388"/>
      <c r="AH30" s="389"/>
      <c r="AI30" s="387" t="s">
        <v>533</v>
      </c>
      <c r="AJ30" s="388"/>
      <c r="AK30" s="388"/>
      <c r="AL30" s="389"/>
      <c r="AM30" s="390" t="s">
        <v>528</v>
      </c>
      <c r="AN30" s="390"/>
      <c r="AO30" s="390"/>
      <c r="AP30" s="387"/>
      <c r="AQ30" s="639" t="s">
        <v>354</v>
      </c>
      <c r="AR30" s="640"/>
      <c r="AS30" s="640"/>
      <c r="AT30" s="641"/>
      <c r="AU30" s="391" t="s">
        <v>253</v>
      </c>
      <c r="AV30" s="391"/>
      <c r="AW30" s="391"/>
      <c r="AX30" s="392"/>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c r="AR31" s="137"/>
      <c r="AS31" s="138" t="s">
        <v>355</v>
      </c>
      <c r="AT31" s="173"/>
      <c r="AU31" s="272">
        <v>31</v>
      </c>
      <c r="AV31" s="272"/>
      <c r="AW31" s="380" t="s">
        <v>300</v>
      </c>
      <c r="AX31" s="381"/>
    </row>
    <row r="32" spans="1:50" ht="23.25" customHeight="1">
      <c r="A32" s="516"/>
      <c r="B32" s="514"/>
      <c r="C32" s="514"/>
      <c r="D32" s="514"/>
      <c r="E32" s="514"/>
      <c r="F32" s="515"/>
      <c r="G32" s="541" t="s">
        <v>579</v>
      </c>
      <c r="H32" s="542"/>
      <c r="I32" s="542"/>
      <c r="J32" s="542"/>
      <c r="K32" s="542"/>
      <c r="L32" s="542"/>
      <c r="M32" s="542"/>
      <c r="N32" s="542"/>
      <c r="O32" s="543"/>
      <c r="P32" s="162" t="s">
        <v>591</v>
      </c>
      <c r="Q32" s="162"/>
      <c r="R32" s="162"/>
      <c r="S32" s="162"/>
      <c r="T32" s="162"/>
      <c r="U32" s="162"/>
      <c r="V32" s="162"/>
      <c r="W32" s="162"/>
      <c r="X32" s="232"/>
      <c r="Y32" s="339" t="s">
        <v>12</v>
      </c>
      <c r="Z32" s="550"/>
      <c r="AA32" s="551"/>
      <c r="AB32" s="552" t="s">
        <v>590</v>
      </c>
      <c r="AC32" s="552"/>
      <c r="AD32" s="552"/>
      <c r="AE32" s="365" t="s">
        <v>601</v>
      </c>
      <c r="AF32" s="366"/>
      <c r="AG32" s="366"/>
      <c r="AH32" s="366"/>
      <c r="AI32" s="365" t="s">
        <v>601</v>
      </c>
      <c r="AJ32" s="366"/>
      <c r="AK32" s="366"/>
      <c r="AL32" s="366"/>
      <c r="AM32" s="365" t="s">
        <v>601</v>
      </c>
      <c r="AN32" s="366"/>
      <c r="AO32" s="366"/>
      <c r="AP32" s="366"/>
      <c r="AQ32" s="365" t="s">
        <v>601</v>
      </c>
      <c r="AR32" s="366"/>
      <c r="AS32" s="366"/>
      <c r="AT32" s="366"/>
      <c r="AU32" s="366"/>
      <c r="AV32" s="366"/>
      <c r="AW32" s="366"/>
      <c r="AX32" s="368"/>
    </row>
    <row r="33" spans="1:50" ht="23.25" customHeight="1">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590</v>
      </c>
      <c r="AC33" s="523"/>
      <c r="AD33" s="523"/>
      <c r="AE33" s="365" t="s">
        <v>601</v>
      </c>
      <c r="AF33" s="366"/>
      <c r="AG33" s="366"/>
      <c r="AH33" s="366"/>
      <c r="AI33" s="365" t="s">
        <v>601</v>
      </c>
      <c r="AJ33" s="366"/>
      <c r="AK33" s="366"/>
      <c r="AL33" s="366"/>
      <c r="AM33" s="365" t="s">
        <v>601</v>
      </c>
      <c r="AN33" s="366"/>
      <c r="AO33" s="366"/>
      <c r="AP33" s="366"/>
      <c r="AQ33" s="365" t="s">
        <v>601</v>
      </c>
      <c r="AR33" s="366"/>
      <c r="AS33" s="366"/>
      <c r="AT33" s="366"/>
      <c r="AU33" s="366">
        <v>1</v>
      </c>
      <c r="AV33" s="366"/>
      <c r="AW33" s="366"/>
      <c r="AX33" s="368"/>
    </row>
    <row r="34" spans="1:50" ht="23.25" customHeight="1">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ht="23.25" customHeight="1">
      <c r="A35" s="898" t="s">
        <v>506</v>
      </c>
      <c r="B35" s="899"/>
      <c r="C35" s="899"/>
      <c r="D35" s="899"/>
      <c r="E35" s="899"/>
      <c r="F35" s="900"/>
      <c r="G35" s="904" t="s">
        <v>586</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536</v>
      </c>
      <c r="AF37" s="370"/>
      <c r="AG37" s="370"/>
      <c r="AH37" s="371"/>
      <c r="AI37" s="369" t="s">
        <v>533</v>
      </c>
      <c r="AJ37" s="370"/>
      <c r="AK37" s="370"/>
      <c r="AL37" s="371"/>
      <c r="AM37" s="376" t="s">
        <v>528</v>
      </c>
      <c r="AN37" s="376"/>
      <c r="AO37" s="376"/>
      <c r="AP37" s="369"/>
      <c r="AQ37" s="268" t="s">
        <v>354</v>
      </c>
      <c r="AR37" s="269"/>
      <c r="AS37" s="269"/>
      <c r="AT37" s="270"/>
      <c r="AU37" s="382" t="s">
        <v>253</v>
      </c>
      <c r="AV37" s="382"/>
      <c r="AW37" s="382"/>
      <c r="AX37" s="383"/>
    </row>
    <row r="38" spans="1:50" ht="18.75" hidden="1"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c r="AR38" s="137"/>
      <c r="AS38" s="138" t="s">
        <v>355</v>
      </c>
      <c r="AT38" s="173"/>
      <c r="AU38" s="272"/>
      <c r="AV38" s="272"/>
      <c r="AW38" s="380" t="s">
        <v>300</v>
      </c>
      <c r="AX38" s="381"/>
    </row>
    <row r="39" spans="1:50" ht="23.25" hidden="1" customHeight="1">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c r="AC39" s="552"/>
      <c r="AD39" s="552"/>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3.25" hidden="1" customHeight="1">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c r="AC40" s="523"/>
      <c r="AD40" s="523"/>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3.25" hidden="1" customHeight="1">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ht="23.25" hidden="1"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536</v>
      </c>
      <c r="AF44" s="370"/>
      <c r="AG44" s="370"/>
      <c r="AH44" s="371"/>
      <c r="AI44" s="369" t="s">
        <v>533</v>
      </c>
      <c r="AJ44" s="370"/>
      <c r="AK44" s="370"/>
      <c r="AL44" s="371"/>
      <c r="AM44" s="376" t="s">
        <v>528</v>
      </c>
      <c r="AN44" s="376"/>
      <c r="AO44" s="376"/>
      <c r="AP44" s="369"/>
      <c r="AQ44" s="268" t="s">
        <v>354</v>
      </c>
      <c r="AR44" s="269"/>
      <c r="AS44" s="269"/>
      <c r="AT44" s="270"/>
      <c r="AU44" s="382" t="s">
        <v>253</v>
      </c>
      <c r="AV44" s="382"/>
      <c r="AW44" s="382"/>
      <c r="AX44" s="383"/>
    </row>
    <row r="45" spans="1:50" ht="18.75" hidden="1"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536</v>
      </c>
      <c r="AF51" s="370"/>
      <c r="AG51" s="370"/>
      <c r="AH51" s="371"/>
      <c r="AI51" s="369" t="s">
        <v>533</v>
      </c>
      <c r="AJ51" s="370"/>
      <c r="AK51" s="370"/>
      <c r="AL51" s="371"/>
      <c r="AM51" s="376" t="s">
        <v>529</v>
      </c>
      <c r="AN51" s="376"/>
      <c r="AO51" s="376"/>
      <c r="AP51" s="369"/>
      <c r="AQ51" s="268" t="s">
        <v>354</v>
      </c>
      <c r="AR51" s="269"/>
      <c r="AS51" s="269"/>
      <c r="AT51" s="270"/>
      <c r="AU51" s="378" t="s">
        <v>253</v>
      </c>
      <c r="AV51" s="378"/>
      <c r="AW51" s="378"/>
      <c r="AX51" s="379"/>
    </row>
    <row r="52" spans="1:50" ht="18.75" hidden="1"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537</v>
      </c>
      <c r="AF58" s="370"/>
      <c r="AG58" s="370"/>
      <c r="AH58" s="371"/>
      <c r="AI58" s="369" t="s">
        <v>533</v>
      </c>
      <c r="AJ58" s="370"/>
      <c r="AK58" s="370"/>
      <c r="AL58" s="371"/>
      <c r="AM58" s="376" t="s">
        <v>528</v>
      </c>
      <c r="AN58" s="376"/>
      <c r="AO58" s="376"/>
      <c r="AP58" s="369"/>
      <c r="AQ58" s="268" t="s">
        <v>354</v>
      </c>
      <c r="AR58" s="269"/>
      <c r="AS58" s="269"/>
      <c r="AT58" s="270"/>
      <c r="AU58" s="378" t="s">
        <v>253</v>
      </c>
      <c r="AV58" s="378"/>
      <c r="AW58" s="378"/>
      <c r="AX58" s="379"/>
    </row>
    <row r="59" spans="1:50" ht="18.75" hidden="1"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536</v>
      </c>
      <c r="AF65" s="370"/>
      <c r="AG65" s="370"/>
      <c r="AH65" s="371"/>
      <c r="AI65" s="369" t="s">
        <v>533</v>
      </c>
      <c r="AJ65" s="370"/>
      <c r="AK65" s="370"/>
      <c r="AL65" s="371"/>
      <c r="AM65" s="376" t="s">
        <v>528</v>
      </c>
      <c r="AN65" s="376"/>
      <c r="AO65" s="376"/>
      <c r="AP65" s="369"/>
      <c r="AQ65" s="868" t="s">
        <v>354</v>
      </c>
      <c r="AR65" s="864"/>
      <c r="AS65" s="864"/>
      <c r="AT65" s="865"/>
      <c r="AU65" s="977" t="s">
        <v>253</v>
      </c>
      <c r="AV65" s="977"/>
      <c r="AW65" s="977"/>
      <c r="AX65" s="978"/>
    </row>
    <row r="66" spans="1:50" ht="18.75" hidden="1" customHeight="1">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496</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496</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497</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495</v>
      </c>
      <c r="X70" s="945"/>
      <c r="Y70" s="950" t="s">
        <v>12</v>
      </c>
      <c r="Z70" s="950"/>
      <c r="AA70" s="951"/>
      <c r="AB70" s="952" t="s">
        <v>496</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496</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497</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536</v>
      </c>
      <c r="AF73" s="370"/>
      <c r="AG73" s="370"/>
      <c r="AH73" s="371"/>
      <c r="AI73" s="369" t="s">
        <v>533</v>
      </c>
      <c r="AJ73" s="370"/>
      <c r="AK73" s="370"/>
      <c r="AL73" s="371"/>
      <c r="AM73" s="376" t="s">
        <v>528</v>
      </c>
      <c r="AN73" s="376"/>
      <c r="AO73" s="376"/>
      <c r="AP73" s="369"/>
      <c r="AQ73" s="177" t="s">
        <v>354</v>
      </c>
      <c r="AR73" s="170"/>
      <c r="AS73" s="170"/>
      <c r="AT73" s="171"/>
      <c r="AU73" s="274" t="s">
        <v>253</v>
      </c>
      <c r="AV73" s="135"/>
      <c r="AW73" s="135"/>
      <c r="AX73" s="136"/>
    </row>
    <row r="74" spans="1:50" ht="18.75" hidden="1" customHeight="1">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c r="A78" s="912" t="s">
        <v>509</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561</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c r="A82" s="521"/>
      <c r="B82" s="850"/>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536</v>
      </c>
      <c r="AF85" s="370"/>
      <c r="AG85" s="370"/>
      <c r="AH85" s="371"/>
      <c r="AI85" s="369" t="s">
        <v>533</v>
      </c>
      <c r="AJ85" s="370"/>
      <c r="AK85" s="370"/>
      <c r="AL85" s="371"/>
      <c r="AM85" s="376" t="s">
        <v>528</v>
      </c>
      <c r="AN85" s="376"/>
      <c r="AO85" s="376"/>
      <c r="AP85" s="369"/>
      <c r="AQ85" s="177" t="s">
        <v>354</v>
      </c>
      <c r="AR85" s="170"/>
      <c r="AS85" s="170"/>
      <c r="AT85" s="171"/>
      <c r="AU85" s="374" t="s">
        <v>253</v>
      </c>
      <c r="AV85" s="374"/>
      <c r="AW85" s="374"/>
      <c r="AX85" s="375"/>
      <c r="AY85" s="10"/>
      <c r="AZ85" s="10"/>
      <c r="BA85" s="10"/>
      <c r="BB85" s="10"/>
      <c r="BC85" s="10"/>
    </row>
    <row r="86" spans="1:60" ht="18.75" hidden="1" customHeight="1">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c r="AR86" s="272"/>
      <c r="AS86" s="138" t="s">
        <v>355</v>
      </c>
      <c r="AT86" s="173"/>
      <c r="AU86" s="272"/>
      <c r="AV86" s="272"/>
      <c r="AW86" s="380" t="s">
        <v>300</v>
      </c>
      <c r="AX86" s="381"/>
      <c r="AY86" s="10"/>
      <c r="AZ86" s="10"/>
      <c r="BA86" s="10"/>
      <c r="BB86" s="10"/>
      <c r="BC86" s="10"/>
      <c r="BD86" s="10"/>
      <c r="BE86" s="10"/>
      <c r="BF86" s="10"/>
      <c r="BG86" s="10"/>
      <c r="BH86" s="10"/>
    </row>
    <row r="87" spans="1:60" ht="23.25" hidden="1" customHeight="1">
      <c r="A87" s="521"/>
      <c r="B87" s="553"/>
      <c r="C87" s="553"/>
      <c r="D87" s="553"/>
      <c r="E87" s="553"/>
      <c r="F87" s="554"/>
      <c r="G87" s="231"/>
      <c r="H87" s="162"/>
      <c r="I87" s="162"/>
      <c r="J87" s="162"/>
      <c r="K87" s="162"/>
      <c r="L87" s="162"/>
      <c r="M87" s="162"/>
      <c r="N87" s="162"/>
      <c r="O87" s="232"/>
      <c r="P87" s="162"/>
      <c r="Q87" s="800"/>
      <c r="R87" s="800"/>
      <c r="S87" s="800"/>
      <c r="T87" s="800"/>
      <c r="U87" s="800"/>
      <c r="V87" s="800"/>
      <c r="W87" s="800"/>
      <c r="X87" s="801"/>
      <c r="Y87" s="756" t="s">
        <v>62</v>
      </c>
      <c r="Z87" s="757"/>
      <c r="AA87" s="758"/>
      <c r="AB87" s="552"/>
      <c r="AC87" s="552"/>
      <c r="AD87" s="552"/>
      <c r="AE87" s="365"/>
      <c r="AF87" s="366"/>
      <c r="AG87" s="366"/>
      <c r="AH87" s="366"/>
      <c r="AI87" s="365"/>
      <c r="AJ87" s="366"/>
      <c r="AK87" s="366"/>
      <c r="AL87" s="366"/>
      <c r="AM87" s="365"/>
      <c r="AN87" s="366"/>
      <c r="AO87" s="366"/>
      <c r="AP87" s="366"/>
      <c r="AQ87" s="112"/>
      <c r="AR87" s="113"/>
      <c r="AS87" s="113"/>
      <c r="AT87" s="114"/>
      <c r="AU87" s="366"/>
      <c r="AV87" s="366"/>
      <c r="AW87" s="366"/>
      <c r="AX87" s="368"/>
    </row>
    <row r="88" spans="1:60" ht="23.25" hidden="1" customHeight="1">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c r="AC88" s="523"/>
      <c r="AD88" s="523"/>
      <c r="AE88" s="365"/>
      <c r="AF88" s="366"/>
      <c r="AG88" s="366"/>
      <c r="AH88" s="366"/>
      <c r="AI88" s="365"/>
      <c r="AJ88" s="366"/>
      <c r="AK88" s="366"/>
      <c r="AL88" s="366"/>
      <c r="AM88" s="365"/>
      <c r="AN88" s="366"/>
      <c r="AO88" s="366"/>
      <c r="AP88" s="366"/>
      <c r="AQ88" s="112"/>
      <c r="AR88" s="113"/>
      <c r="AS88" s="113"/>
      <c r="AT88" s="114"/>
      <c r="AU88" s="366"/>
      <c r="AV88" s="366"/>
      <c r="AW88" s="366"/>
      <c r="AX88" s="368"/>
      <c r="AY88" s="10"/>
      <c r="AZ88" s="10"/>
      <c r="BA88" s="10"/>
      <c r="BB88" s="10"/>
      <c r="BC88" s="10"/>
    </row>
    <row r="89" spans="1:60" ht="23.25" hidden="1" customHeight="1">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c r="AF89" s="366"/>
      <c r="AG89" s="366"/>
      <c r="AH89" s="366"/>
      <c r="AI89" s="365"/>
      <c r="AJ89" s="366"/>
      <c r="AK89" s="366"/>
      <c r="AL89" s="366"/>
      <c r="AM89" s="365"/>
      <c r="AN89" s="366"/>
      <c r="AO89" s="366"/>
      <c r="AP89" s="366"/>
      <c r="AQ89" s="112"/>
      <c r="AR89" s="113"/>
      <c r="AS89" s="113"/>
      <c r="AT89" s="114"/>
      <c r="AU89" s="366"/>
      <c r="AV89" s="366"/>
      <c r="AW89" s="366"/>
      <c r="AX89" s="368"/>
      <c r="AY89" s="10"/>
      <c r="AZ89" s="10"/>
      <c r="BA89" s="10"/>
      <c r="BB89" s="10"/>
      <c r="BC89" s="10"/>
      <c r="BD89" s="10"/>
      <c r="BE89" s="10"/>
      <c r="BF89" s="10"/>
      <c r="BG89" s="10"/>
      <c r="BH89" s="10"/>
    </row>
    <row r="90" spans="1:60" ht="18.75" hidden="1" customHeight="1">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536</v>
      </c>
      <c r="AF90" s="370"/>
      <c r="AG90" s="370"/>
      <c r="AH90" s="371"/>
      <c r="AI90" s="369" t="s">
        <v>533</v>
      </c>
      <c r="AJ90" s="370"/>
      <c r="AK90" s="370"/>
      <c r="AL90" s="371"/>
      <c r="AM90" s="376" t="s">
        <v>528</v>
      </c>
      <c r="AN90" s="376"/>
      <c r="AO90" s="376"/>
      <c r="AP90" s="369"/>
      <c r="AQ90" s="177" t="s">
        <v>354</v>
      </c>
      <c r="AR90" s="170"/>
      <c r="AS90" s="170"/>
      <c r="AT90" s="171"/>
      <c r="AU90" s="374" t="s">
        <v>253</v>
      </c>
      <c r="AV90" s="374"/>
      <c r="AW90" s="374"/>
      <c r="AX90" s="375"/>
    </row>
    <row r="91" spans="1:60" ht="18.75" hidden="1" customHeight="1">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536</v>
      </c>
      <c r="AF95" s="370"/>
      <c r="AG95" s="370"/>
      <c r="AH95" s="371"/>
      <c r="AI95" s="369" t="s">
        <v>533</v>
      </c>
      <c r="AJ95" s="370"/>
      <c r="AK95" s="370"/>
      <c r="AL95" s="371"/>
      <c r="AM95" s="376" t="s">
        <v>528</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hidden="1" customHeight="1">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536</v>
      </c>
      <c r="AF100" s="825"/>
      <c r="AG100" s="825"/>
      <c r="AH100" s="826"/>
      <c r="AI100" s="824" t="s">
        <v>533</v>
      </c>
      <c r="AJ100" s="825"/>
      <c r="AK100" s="825"/>
      <c r="AL100" s="826"/>
      <c r="AM100" s="824" t="s">
        <v>529</v>
      </c>
      <c r="AN100" s="825"/>
      <c r="AO100" s="825"/>
      <c r="AP100" s="826"/>
      <c r="AQ100" s="929" t="s">
        <v>522</v>
      </c>
      <c r="AR100" s="930"/>
      <c r="AS100" s="930"/>
      <c r="AT100" s="931"/>
      <c r="AU100" s="929" t="s">
        <v>519</v>
      </c>
      <c r="AV100" s="930"/>
      <c r="AW100" s="930"/>
      <c r="AX100" s="932"/>
    </row>
    <row r="101" spans="1:60" ht="23.25" hidden="1" customHeight="1">
      <c r="A101" s="492"/>
      <c r="B101" s="493"/>
      <c r="C101" s="493"/>
      <c r="D101" s="493"/>
      <c r="E101" s="493"/>
      <c r="F101" s="494"/>
      <c r="G101" s="162"/>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c r="AC101" s="552"/>
      <c r="AD101" s="552"/>
      <c r="AE101" s="365"/>
      <c r="AF101" s="366"/>
      <c r="AG101" s="366"/>
      <c r="AH101" s="367"/>
      <c r="AI101" s="365"/>
      <c r="AJ101" s="366"/>
      <c r="AK101" s="366"/>
      <c r="AL101" s="367"/>
      <c r="AM101" s="365"/>
      <c r="AN101" s="366"/>
      <c r="AO101" s="366"/>
      <c r="AP101" s="367"/>
      <c r="AQ101" s="365"/>
      <c r="AR101" s="366"/>
      <c r="AS101" s="366"/>
      <c r="AT101" s="367"/>
      <c r="AU101" s="365"/>
      <c r="AV101" s="366"/>
      <c r="AW101" s="366"/>
      <c r="AX101" s="367"/>
    </row>
    <row r="102" spans="1:60" ht="23.25" hidden="1" customHeight="1">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c r="AC102" s="552"/>
      <c r="AD102" s="552"/>
      <c r="AE102" s="359"/>
      <c r="AF102" s="359"/>
      <c r="AG102" s="359"/>
      <c r="AH102" s="359"/>
      <c r="AI102" s="359"/>
      <c r="AJ102" s="359"/>
      <c r="AK102" s="359"/>
      <c r="AL102" s="359"/>
      <c r="AM102" s="359"/>
      <c r="AN102" s="359"/>
      <c r="AO102" s="359"/>
      <c r="AP102" s="359"/>
      <c r="AQ102" s="815"/>
      <c r="AR102" s="816"/>
      <c r="AS102" s="816"/>
      <c r="AT102" s="817"/>
      <c r="AU102" s="815"/>
      <c r="AV102" s="816"/>
      <c r="AW102" s="816"/>
      <c r="AX102" s="817"/>
    </row>
    <row r="103" spans="1:60" ht="31.5" hidden="1" customHeight="1">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536</v>
      </c>
      <c r="AF103" s="299"/>
      <c r="AG103" s="299"/>
      <c r="AH103" s="300"/>
      <c r="AI103" s="304" t="s">
        <v>533</v>
      </c>
      <c r="AJ103" s="299"/>
      <c r="AK103" s="299"/>
      <c r="AL103" s="300"/>
      <c r="AM103" s="304" t="s">
        <v>529</v>
      </c>
      <c r="AN103" s="299"/>
      <c r="AO103" s="299"/>
      <c r="AP103" s="300"/>
      <c r="AQ103" s="361" t="s">
        <v>522</v>
      </c>
      <c r="AR103" s="362"/>
      <c r="AS103" s="362"/>
      <c r="AT103" s="363"/>
      <c r="AU103" s="361" t="s">
        <v>519</v>
      </c>
      <c r="AV103" s="362"/>
      <c r="AW103" s="362"/>
      <c r="AX103" s="364"/>
    </row>
    <row r="104" spans="1:60" ht="23.25" hidden="1" customHeight="1">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536</v>
      </c>
      <c r="AF106" s="299"/>
      <c r="AG106" s="299"/>
      <c r="AH106" s="300"/>
      <c r="AI106" s="304" t="s">
        <v>533</v>
      </c>
      <c r="AJ106" s="299"/>
      <c r="AK106" s="299"/>
      <c r="AL106" s="300"/>
      <c r="AM106" s="304" t="s">
        <v>528</v>
      </c>
      <c r="AN106" s="299"/>
      <c r="AO106" s="299"/>
      <c r="AP106" s="300"/>
      <c r="AQ106" s="361" t="s">
        <v>522</v>
      </c>
      <c r="AR106" s="362"/>
      <c r="AS106" s="362"/>
      <c r="AT106" s="363"/>
      <c r="AU106" s="361" t="s">
        <v>519</v>
      </c>
      <c r="AV106" s="362"/>
      <c r="AW106" s="362"/>
      <c r="AX106" s="364"/>
    </row>
    <row r="107" spans="1:60" ht="23.25" hidden="1" customHeight="1">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536</v>
      </c>
      <c r="AF109" s="299"/>
      <c r="AG109" s="299"/>
      <c r="AH109" s="300"/>
      <c r="AI109" s="304" t="s">
        <v>533</v>
      </c>
      <c r="AJ109" s="299"/>
      <c r="AK109" s="299"/>
      <c r="AL109" s="300"/>
      <c r="AM109" s="304" t="s">
        <v>529</v>
      </c>
      <c r="AN109" s="299"/>
      <c r="AO109" s="299"/>
      <c r="AP109" s="300"/>
      <c r="AQ109" s="361" t="s">
        <v>522</v>
      </c>
      <c r="AR109" s="362"/>
      <c r="AS109" s="362"/>
      <c r="AT109" s="363"/>
      <c r="AU109" s="361" t="s">
        <v>519</v>
      </c>
      <c r="AV109" s="362"/>
      <c r="AW109" s="362"/>
      <c r="AX109" s="364"/>
    </row>
    <row r="110" spans="1:60" ht="23.25" hidden="1" customHeight="1">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customHeight="1">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536</v>
      </c>
      <c r="AF112" s="299"/>
      <c r="AG112" s="299"/>
      <c r="AH112" s="300"/>
      <c r="AI112" s="304" t="s">
        <v>533</v>
      </c>
      <c r="AJ112" s="299"/>
      <c r="AK112" s="299"/>
      <c r="AL112" s="300"/>
      <c r="AM112" s="304" t="s">
        <v>528</v>
      </c>
      <c r="AN112" s="299"/>
      <c r="AO112" s="299"/>
      <c r="AP112" s="300"/>
      <c r="AQ112" s="361" t="s">
        <v>522</v>
      </c>
      <c r="AR112" s="362"/>
      <c r="AS112" s="362"/>
      <c r="AT112" s="363"/>
      <c r="AU112" s="361" t="s">
        <v>519</v>
      </c>
      <c r="AV112" s="362"/>
      <c r="AW112" s="362"/>
      <c r="AX112" s="364"/>
    </row>
    <row r="113" spans="1:50" ht="23.25" customHeight="1">
      <c r="A113" s="492"/>
      <c r="B113" s="493"/>
      <c r="C113" s="493"/>
      <c r="D113" s="493"/>
      <c r="E113" s="493"/>
      <c r="F113" s="494"/>
      <c r="G113" s="162" t="s">
        <v>580</v>
      </c>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t="s">
        <v>593</v>
      </c>
      <c r="AC113" s="473"/>
      <c r="AD113" s="474"/>
      <c r="AE113" s="359" t="s">
        <v>601</v>
      </c>
      <c r="AF113" s="359"/>
      <c r="AG113" s="359"/>
      <c r="AH113" s="359"/>
      <c r="AI113" s="359" t="s">
        <v>601</v>
      </c>
      <c r="AJ113" s="359"/>
      <c r="AK113" s="359"/>
      <c r="AL113" s="359"/>
      <c r="AM113" s="359" t="s">
        <v>601</v>
      </c>
      <c r="AN113" s="359"/>
      <c r="AO113" s="359"/>
      <c r="AP113" s="359"/>
      <c r="AQ113" s="365"/>
      <c r="AR113" s="366"/>
      <c r="AS113" s="366"/>
      <c r="AT113" s="367"/>
      <c r="AU113" s="365"/>
      <c r="AV113" s="366"/>
      <c r="AW113" s="366"/>
      <c r="AX113" s="367"/>
    </row>
    <row r="114" spans="1:50" ht="23.25" customHeight="1">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t="s">
        <v>593</v>
      </c>
      <c r="AC114" s="408"/>
      <c r="AD114" s="409"/>
      <c r="AE114" s="359" t="s">
        <v>601</v>
      </c>
      <c r="AF114" s="359"/>
      <c r="AG114" s="359"/>
      <c r="AH114" s="359"/>
      <c r="AI114" s="359" t="s">
        <v>601</v>
      </c>
      <c r="AJ114" s="359"/>
      <c r="AK114" s="359"/>
      <c r="AL114" s="359"/>
      <c r="AM114" s="359" t="s">
        <v>601</v>
      </c>
      <c r="AN114" s="359"/>
      <c r="AO114" s="359"/>
      <c r="AP114" s="359"/>
      <c r="AQ114" s="365">
        <v>400</v>
      </c>
      <c r="AR114" s="366"/>
      <c r="AS114" s="366"/>
      <c r="AT114" s="367"/>
      <c r="AU114" s="365"/>
      <c r="AV114" s="366"/>
      <c r="AW114" s="366"/>
      <c r="AX114" s="367"/>
    </row>
    <row r="115" spans="1:50" ht="23.25" customHeight="1">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536</v>
      </c>
      <c r="AF115" s="299"/>
      <c r="AG115" s="299"/>
      <c r="AH115" s="300"/>
      <c r="AI115" s="304" t="s">
        <v>533</v>
      </c>
      <c r="AJ115" s="299"/>
      <c r="AK115" s="299"/>
      <c r="AL115" s="300"/>
      <c r="AM115" s="304" t="s">
        <v>528</v>
      </c>
      <c r="AN115" s="299"/>
      <c r="AO115" s="299"/>
      <c r="AP115" s="300"/>
      <c r="AQ115" s="336" t="s">
        <v>523</v>
      </c>
      <c r="AR115" s="337"/>
      <c r="AS115" s="337"/>
      <c r="AT115" s="337"/>
      <c r="AU115" s="337"/>
      <c r="AV115" s="337"/>
      <c r="AW115" s="337"/>
      <c r="AX115" s="338"/>
    </row>
    <row r="116" spans="1:50" ht="23.25" customHeight="1">
      <c r="A116" s="293"/>
      <c r="B116" s="294"/>
      <c r="C116" s="294"/>
      <c r="D116" s="294"/>
      <c r="E116" s="294"/>
      <c r="F116" s="295"/>
      <c r="G116" s="352" t="s">
        <v>589</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587</v>
      </c>
      <c r="AC116" s="302"/>
      <c r="AD116" s="303"/>
      <c r="AE116" s="359" t="s">
        <v>601</v>
      </c>
      <c r="AF116" s="359"/>
      <c r="AG116" s="359"/>
      <c r="AH116" s="359"/>
      <c r="AI116" s="359" t="s">
        <v>601</v>
      </c>
      <c r="AJ116" s="359"/>
      <c r="AK116" s="359"/>
      <c r="AL116" s="359"/>
      <c r="AM116" s="359" t="s">
        <v>601</v>
      </c>
      <c r="AN116" s="359"/>
      <c r="AO116" s="359"/>
      <c r="AP116" s="359"/>
      <c r="AQ116" s="365">
        <v>22</v>
      </c>
      <c r="AR116" s="366"/>
      <c r="AS116" s="366"/>
      <c r="AT116" s="366"/>
      <c r="AU116" s="366"/>
      <c r="AV116" s="366"/>
      <c r="AW116" s="366"/>
      <c r="AX116" s="368"/>
    </row>
    <row r="117" spans="1:50" ht="46.5" customHeight="1" thickBot="1">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588</v>
      </c>
      <c r="AC117" s="343"/>
      <c r="AD117" s="344"/>
      <c r="AE117" s="307" t="s">
        <v>601</v>
      </c>
      <c r="AF117" s="307"/>
      <c r="AG117" s="307"/>
      <c r="AH117" s="307"/>
      <c r="AI117" s="307" t="s">
        <v>601</v>
      </c>
      <c r="AJ117" s="307"/>
      <c r="AK117" s="307"/>
      <c r="AL117" s="307"/>
      <c r="AM117" s="307" t="s">
        <v>601</v>
      </c>
      <c r="AN117" s="307"/>
      <c r="AO117" s="307"/>
      <c r="AP117" s="307"/>
      <c r="AQ117" s="307" t="s">
        <v>592</v>
      </c>
      <c r="AR117" s="307"/>
      <c r="AS117" s="307"/>
      <c r="AT117" s="307"/>
      <c r="AU117" s="307"/>
      <c r="AV117" s="307"/>
      <c r="AW117" s="307"/>
      <c r="AX117" s="308"/>
    </row>
    <row r="118" spans="1:50" ht="23.25" hidden="1" customHeight="1">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536</v>
      </c>
      <c r="AF118" s="299"/>
      <c r="AG118" s="299"/>
      <c r="AH118" s="300"/>
      <c r="AI118" s="304" t="s">
        <v>533</v>
      </c>
      <c r="AJ118" s="299"/>
      <c r="AK118" s="299"/>
      <c r="AL118" s="300"/>
      <c r="AM118" s="304" t="s">
        <v>528</v>
      </c>
      <c r="AN118" s="299"/>
      <c r="AO118" s="299"/>
      <c r="AP118" s="300"/>
      <c r="AQ118" s="336" t="s">
        <v>523</v>
      </c>
      <c r="AR118" s="337"/>
      <c r="AS118" s="337"/>
      <c r="AT118" s="337"/>
      <c r="AU118" s="337"/>
      <c r="AV118" s="337"/>
      <c r="AW118" s="337"/>
      <c r="AX118" s="338"/>
    </row>
    <row r="119" spans="1:50" ht="23.25" hidden="1" customHeight="1">
      <c r="A119" s="293"/>
      <c r="B119" s="294"/>
      <c r="C119" s="294"/>
      <c r="D119" s="294"/>
      <c r="E119" s="294"/>
      <c r="F119" s="295"/>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536</v>
      </c>
      <c r="AF121" s="299"/>
      <c r="AG121" s="299"/>
      <c r="AH121" s="300"/>
      <c r="AI121" s="304" t="s">
        <v>533</v>
      </c>
      <c r="AJ121" s="299"/>
      <c r="AK121" s="299"/>
      <c r="AL121" s="300"/>
      <c r="AM121" s="304" t="s">
        <v>528</v>
      </c>
      <c r="AN121" s="299"/>
      <c r="AO121" s="299"/>
      <c r="AP121" s="300"/>
      <c r="AQ121" s="336" t="s">
        <v>523</v>
      </c>
      <c r="AR121" s="337"/>
      <c r="AS121" s="337"/>
      <c r="AT121" s="337"/>
      <c r="AU121" s="337"/>
      <c r="AV121" s="337"/>
      <c r="AW121" s="337"/>
      <c r="AX121" s="338"/>
    </row>
    <row r="122" spans="1:50" ht="23.25" hidden="1" customHeight="1">
      <c r="A122" s="293"/>
      <c r="B122" s="294"/>
      <c r="C122" s="294"/>
      <c r="D122" s="294"/>
      <c r="E122" s="294"/>
      <c r="F122" s="295"/>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537</v>
      </c>
      <c r="AF124" s="299"/>
      <c r="AG124" s="299"/>
      <c r="AH124" s="300"/>
      <c r="AI124" s="304" t="s">
        <v>533</v>
      </c>
      <c r="AJ124" s="299"/>
      <c r="AK124" s="299"/>
      <c r="AL124" s="300"/>
      <c r="AM124" s="304" t="s">
        <v>528</v>
      </c>
      <c r="AN124" s="299"/>
      <c r="AO124" s="299"/>
      <c r="AP124" s="300"/>
      <c r="AQ124" s="336" t="s">
        <v>523</v>
      </c>
      <c r="AR124" s="337"/>
      <c r="AS124" s="337"/>
      <c r="AT124" s="337"/>
      <c r="AU124" s="337"/>
      <c r="AV124" s="337"/>
      <c r="AW124" s="337"/>
      <c r="AX124" s="338"/>
    </row>
    <row r="125" spans="1:50" ht="23.25" hidden="1" customHeight="1">
      <c r="A125" s="293"/>
      <c r="B125" s="294"/>
      <c r="C125" s="294"/>
      <c r="D125" s="294"/>
      <c r="E125" s="294"/>
      <c r="F125" s="295"/>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536</v>
      </c>
      <c r="AF127" s="299"/>
      <c r="AG127" s="299"/>
      <c r="AH127" s="300"/>
      <c r="AI127" s="304" t="s">
        <v>533</v>
      </c>
      <c r="AJ127" s="299"/>
      <c r="AK127" s="299"/>
      <c r="AL127" s="300"/>
      <c r="AM127" s="304" t="s">
        <v>528</v>
      </c>
      <c r="AN127" s="299"/>
      <c r="AO127" s="299"/>
      <c r="AP127" s="300"/>
      <c r="AQ127" s="336" t="s">
        <v>523</v>
      </c>
      <c r="AR127" s="337"/>
      <c r="AS127" s="337"/>
      <c r="AT127" s="337"/>
      <c r="AU127" s="337"/>
      <c r="AV127" s="337"/>
      <c r="AW127" s="337"/>
      <c r="AX127" s="338"/>
    </row>
    <row r="128" spans="1:50" ht="23.25" hidden="1" customHeight="1">
      <c r="A128" s="293"/>
      <c r="B128" s="294"/>
      <c r="C128" s="294"/>
      <c r="D128" s="294"/>
      <c r="E128" s="294"/>
      <c r="F128" s="295"/>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c r="A130" s="994" t="s">
        <v>566</v>
      </c>
      <c r="B130" s="992"/>
      <c r="C130" s="991" t="s">
        <v>358</v>
      </c>
      <c r="D130" s="992"/>
      <c r="E130" s="309" t="s">
        <v>387</v>
      </c>
      <c r="F130" s="310"/>
      <c r="G130" s="311" t="s">
        <v>581</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c r="A131" s="995"/>
      <c r="B131" s="253"/>
      <c r="C131" s="252"/>
      <c r="D131" s="253"/>
      <c r="E131" s="239" t="s">
        <v>386</v>
      </c>
      <c r="F131" s="240"/>
      <c r="G131" s="236" t="s">
        <v>582</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536</v>
      </c>
      <c r="AF132" s="266"/>
      <c r="AG132" s="266"/>
      <c r="AH132" s="266"/>
      <c r="AI132" s="266" t="s">
        <v>533</v>
      </c>
      <c r="AJ132" s="266"/>
      <c r="AK132" s="266"/>
      <c r="AL132" s="266"/>
      <c r="AM132" s="266" t="s">
        <v>528</v>
      </c>
      <c r="AN132" s="266"/>
      <c r="AO132" s="266"/>
      <c r="AP132" s="268"/>
      <c r="AQ132" s="268" t="s">
        <v>354</v>
      </c>
      <c r="AR132" s="269"/>
      <c r="AS132" s="269"/>
      <c r="AT132" s="270"/>
      <c r="AU132" s="280" t="s">
        <v>370</v>
      </c>
      <c r="AV132" s="280"/>
      <c r="AW132" s="280"/>
      <c r="AX132" s="281"/>
    </row>
    <row r="133" spans="1:50" ht="18.75" customHeight="1">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c r="AR133" s="272"/>
      <c r="AS133" s="138" t="s">
        <v>355</v>
      </c>
      <c r="AT133" s="173"/>
      <c r="AU133" s="137">
        <v>31</v>
      </c>
      <c r="AV133" s="137"/>
      <c r="AW133" s="138" t="s">
        <v>300</v>
      </c>
      <c r="AX133" s="139"/>
    </row>
    <row r="134" spans="1:50" ht="39.75" customHeight="1">
      <c r="A134" s="995"/>
      <c r="B134" s="253"/>
      <c r="C134" s="252"/>
      <c r="D134" s="253"/>
      <c r="E134" s="252"/>
      <c r="F134" s="315"/>
      <c r="G134" s="231" t="s">
        <v>583</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594</v>
      </c>
      <c r="AC134" s="222"/>
      <c r="AD134" s="222"/>
      <c r="AE134" s="267" t="s">
        <v>603</v>
      </c>
      <c r="AF134" s="113"/>
      <c r="AG134" s="113"/>
      <c r="AH134" s="113"/>
      <c r="AI134" s="267" t="s">
        <v>603</v>
      </c>
      <c r="AJ134" s="113"/>
      <c r="AK134" s="113"/>
      <c r="AL134" s="113"/>
      <c r="AM134" s="267" t="s">
        <v>603</v>
      </c>
      <c r="AN134" s="113"/>
      <c r="AO134" s="113"/>
      <c r="AP134" s="113"/>
      <c r="AQ134" s="267" t="s">
        <v>603</v>
      </c>
      <c r="AR134" s="113"/>
      <c r="AS134" s="113"/>
      <c r="AT134" s="113"/>
      <c r="AU134" s="267"/>
      <c r="AV134" s="113"/>
      <c r="AW134" s="113"/>
      <c r="AX134" s="223"/>
    </row>
    <row r="135" spans="1:50" ht="39.75" customHeight="1">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2" t="s">
        <v>594</v>
      </c>
      <c r="AC135" s="222"/>
      <c r="AD135" s="222"/>
      <c r="AE135" s="267" t="s">
        <v>601</v>
      </c>
      <c r="AF135" s="113"/>
      <c r="AG135" s="113"/>
      <c r="AH135" s="113"/>
      <c r="AI135" s="267" t="s">
        <v>601</v>
      </c>
      <c r="AJ135" s="113"/>
      <c r="AK135" s="113"/>
      <c r="AL135" s="113"/>
      <c r="AM135" s="267" t="s">
        <v>601</v>
      </c>
      <c r="AN135" s="113"/>
      <c r="AO135" s="113"/>
      <c r="AP135" s="113"/>
      <c r="AQ135" s="267" t="s">
        <v>601</v>
      </c>
      <c r="AR135" s="113"/>
      <c r="AS135" s="113"/>
      <c r="AT135" s="113"/>
      <c r="AU135" s="267">
        <v>1</v>
      </c>
      <c r="AV135" s="113"/>
      <c r="AW135" s="113"/>
      <c r="AX135" s="223"/>
    </row>
    <row r="136" spans="1:50" ht="18.75" hidden="1" customHeight="1">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536</v>
      </c>
      <c r="AF136" s="266"/>
      <c r="AG136" s="266"/>
      <c r="AH136" s="266"/>
      <c r="AI136" s="266" t="s">
        <v>533</v>
      </c>
      <c r="AJ136" s="266"/>
      <c r="AK136" s="266"/>
      <c r="AL136" s="266"/>
      <c r="AM136" s="266" t="s">
        <v>528</v>
      </c>
      <c r="AN136" s="266"/>
      <c r="AO136" s="266"/>
      <c r="AP136" s="268"/>
      <c r="AQ136" s="268" t="s">
        <v>354</v>
      </c>
      <c r="AR136" s="269"/>
      <c r="AS136" s="269"/>
      <c r="AT136" s="270"/>
      <c r="AU136" s="280" t="s">
        <v>370</v>
      </c>
      <c r="AV136" s="280"/>
      <c r="AW136" s="280"/>
      <c r="AX136" s="281"/>
    </row>
    <row r="137" spans="1:50" ht="18.75" hidden="1" customHeight="1">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c r="AR137" s="272"/>
      <c r="AS137" s="138" t="s">
        <v>355</v>
      </c>
      <c r="AT137" s="173"/>
      <c r="AU137" s="137"/>
      <c r="AV137" s="137"/>
      <c r="AW137" s="138" t="s">
        <v>300</v>
      </c>
      <c r="AX137" s="139"/>
    </row>
    <row r="138" spans="1:50" ht="39.75" hidden="1" customHeight="1">
      <c r="A138" s="995"/>
      <c r="B138" s="253"/>
      <c r="C138" s="252"/>
      <c r="D138" s="253"/>
      <c r="E138" s="252"/>
      <c r="F138" s="315"/>
      <c r="G138" s="231"/>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c r="AC138" s="222"/>
      <c r="AD138" s="222"/>
      <c r="AE138" s="267"/>
      <c r="AF138" s="113"/>
      <c r="AG138" s="113"/>
      <c r="AH138" s="113"/>
      <c r="AI138" s="267"/>
      <c r="AJ138" s="113"/>
      <c r="AK138" s="113"/>
      <c r="AL138" s="113"/>
      <c r="AM138" s="267"/>
      <c r="AN138" s="113"/>
      <c r="AO138" s="113"/>
      <c r="AP138" s="113"/>
      <c r="AQ138" s="267"/>
      <c r="AR138" s="113"/>
      <c r="AS138" s="113"/>
      <c r="AT138" s="113"/>
      <c r="AU138" s="267"/>
      <c r="AV138" s="113"/>
      <c r="AW138" s="113"/>
      <c r="AX138" s="223"/>
    </row>
    <row r="139" spans="1:50" ht="39.75" hidden="1" customHeight="1">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c r="AC139" s="134"/>
      <c r="AD139" s="134"/>
      <c r="AE139" s="267"/>
      <c r="AF139" s="113"/>
      <c r="AG139" s="113"/>
      <c r="AH139" s="113"/>
      <c r="AI139" s="267"/>
      <c r="AJ139" s="113"/>
      <c r="AK139" s="113"/>
      <c r="AL139" s="113"/>
      <c r="AM139" s="267"/>
      <c r="AN139" s="113"/>
      <c r="AO139" s="113"/>
      <c r="AP139" s="113"/>
      <c r="AQ139" s="267"/>
      <c r="AR139" s="113"/>
      <c r="AS139" s="113"/>
      <c r="AT139" s="113"/>
      <c r="AU139" s="267"/>
      <c r="AV139" s="113"/>
      <c r="AW139" s="113"/>
      <c r="AX139" s="223"/>
    </row>
    <row r="140" spans="1:50" ht="18.75" hidden="1" customHeight="1">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536</v>
      </c>
      <c r="AF140" s="266"/>
      <c r="AG140" s="266"/>
      <c r="AH140" s="266"/>
      <c r="AI140" s="266" t="s">
        <v>533</v>
      </c>
      <c r="AJ140" s="266"/>
      <c r="AK140" s="266"/>
      <c r="AL140" s="266"/>
      <c r="AM140" s="266" t="s">
        <v>528</v>
      </c>
      <c r="AN140" s="266"/>
      <c r="AO140" s="266"/>
      <c r="AP140" s="268"/>
      <c r="AQ140" s="268" t="s">
        <v>354</v>
      </c>
      <c r="AR140" s="269"/>
      <c r="AS140" s="269"/>
      <c r="AT140" s="270"/>
      <c r="AU140" s="280" t="s">
        <v>370</v>
      </c>
      <c r="AV140" s="280"/>
      <c r="AW140" s="280"/>
      <c r="AX140" s="281"/>
    </row>
    <row r="141" spans="1:50" ht="18.75" hidden="1" customHeight="1">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c r="AR141" s="272"/>
      <c r="AS141" s="138" t="s">
        <v>355</v>
      </c>
      <c r="AT141" s="173"/>
      <c r="AU141" s="137"/>
      <c r="AV141" s="137"/>
      <c r="AW141" s="138" t="s">
        <v>300</v>
      </c>
      <c r="AX141" s="139"/>
    </row>
    <row r="142" spans="1:50" ht="39.75" hidden="1" customHeight="1">
      <c r="A142" s="995"/>
      <c r="B142" s="253"/>
      <c r="C142" s="252"/>
      <c r="D142" s="253"/>
      <c r="E142" s="252"/>
      <c r="F142" s="315"/>
      <c r="G142" s="231"/>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c r="AC142" s="222"/>
      <c r="AD142" s="222"/>
      <c r="AE142" s="267"/>
      <c r="AF142" s="113"/>
      <c r="AG142" s="113"/>
      <c r="AH142" s="113"/>
      <c r="AI142" s="267"/>
      <c r="AJ142" s="113"/>
      <c r="AK142" s="113"/>
      <c r="AL142" s="113"/>
      <c r="AM142" s="267"/>
      <c r="AN142" s="113"/>
      <c r="AO142" s="113"/>
      <c r="AP142" s="113"/>
      <c r="AQ142" s="267"/>
      <c r="AR142" s="113"/>
      <c r="AS142" s="113"/>
      <c r="AT142" s="113"/>
      <c r="AU142" s="267"/>
      <c r="AV142" s="113"/>
      <c r="AW142" s="113"/>
      <c r="AX142" s="223"/>
    </row>
    <row r="143" spans="1:50" ht="39.75" hidden="1" customHeight="1">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c r="AC143" s="134"/>
      <c r="AD143" s="134"/>
      <c r="AE143" s="267"/>
      <c r="AF143" s="113"/>
      <c r="AG143" s="113"/>
      <c r="AH143" s="113"/>
      <c r="AI143" s="267"/>
      <c r="AJ143" s="113"/>
      <c r="AK143" s="113"/>
      <c r="AL143" s="113"/>
      <c r="AM143" s="267"/>
      <c r="AN143" s="113"/>
      <c r="AO143" s="113"/>
      <c r="AP143" s="113"/>
      <c r="AQ143" s="267"/>
      <c r="AR143" s="113"/>
      <c r="AS143" s="113"/>
      <c r="AT143" s="113"/>
      <c r="AU143" s="267"/>
      <c r="AV143" s="113"/>
      <c r="AW143" s="113"/>
      <c r="AX143" s="223"/>
    </row>
    <row r="144" spans="1:50" ht="18.75" hidden="1" customHeight="1">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536</v>
      </c>
      <c r="AF144" s="266"/>
      <c r="AG144" s="266"/>
      <c r="AH144" s="266"/>
      <c r="AI144" s="266" t="s">
        <v>533</v>
      </c>
      <c r="AJ144" s="266"/>
      <c r="AK144" s="266"/>
      <c r="AL144" s="266"/>
      <c r="AM144" s="266" t="s">
        <v>528</v>
      </c>
      <c r="AN144" s="266"/>
      <c r="AO144" s="266"/>
      <c r="AP144" s="268"/>
      <c r="AQ144" s="268" t="s">
        <v>354</v>
      </c>
      <c r="AR144" s="269"/>
      <c r="AS144" s="269"/>
      <c r="AT144" s="270"/>
      <c r="AU144" s="280" t="s">
        <v>370</v>
      </c>
      <c r="AV144" s="280"/>
      <c r="AW144" s="280"/>
      <c r="AX144" s="281"/>
    </row>
    <row r="145" spans="1:50" ht="18.75" hidden="1" customHeight="1">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536</v>
      </c>
      <c r="AF148" s="266"/>
      <c r="AG148" s="266"/>
      <c r="AH148" s="266"/>
      <c r="AI148" s="266" t="s">
        <v>533</v>
      </c>
      <c r="AJ148" s="266"/>
      <c r="AK148" s="266"/>
      <c r="AL148" s="266"/>
      <c r="AM148" s="266" t="s">
        <v>528</v>
      </c>
      <c r="AN148" s="266"/>
      <c r="AO148" s="266"/>
      <c r="AP148" s="268"/>
      <c r="AQ148" s="268" t="s">
        <v>354</v>
      </c>
      <c r="AR148" s="269"/>
      <c r="AS148" s="269"/>
      <c r="AT148" s="270"/>
      <c r="AU148" s="280" t="s">
        <v>370</v>
      </c>
      <c r="AV148" s="280"/>
      <c r="AW148" s="280"/>
      <c r="AX148" s="281"/>
    </row>
    <row r="149" spans="1:50" ht="18.75" hidden="1" customHeight="1">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c r="A188" s="995"/>
      <c r="B188" s="253"/>
      <c r="C188" s="252"/>
      <c r="D188" s="253"/>
      <c r="E188" s="161" t="s">
        <v>579</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thickBot="1">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536</v>
      </c>
      <c r="AF192" s="266"/>
      <c r="AG192" s="266"/>
      <c r="AH192" s="266"/>
      <c r="AI192" s="266" t="s">
        <v>533</v>
      </c>
      <c r="AJ192" s="266"/>
      <c r="AK192" s="266"/>
      <c r="AL192" s="266"/>
      <c r="AM192" s="266" t="s">
        <v>528</v>
      </c>
      <c r="AN192" s="266"/>
      <c r="AO192" s="266"/>
      <c r="AP192" s="268"/>
      <c r="AQ192" s="268" t="s">
        <v>354</v>
      </c>
      <c r="AR192" s="269"/>
      <c r="AS192" s="269"/>
      <c r="AT192" s="270"/>
      <c r="AU192" s="280" t="s">
        <v>370</v>
      </c>
      <c r="AV192" s="280"/>
      <c r="AW192" s="280"/>
      <c r="AX192" s="281"/>
    </row>
    <row r="193" spans="1:50" ht="18.75" hidden="1" customHeight="1">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537</v>
      </c>
      <c r="AF196" s="266"/>
      <c r="AG196" s="266"/>
      <c r="AH196" s="266"/>
      <c r="AI196" s="266" t="s">
        <v>533</v>
      </c>
      <c r="AJ196" s="266"/>
      <c r="AK196" s="266"/>
      <c r="AL196" s="266"/>
      <c r="AM196" s="266" t="s">
        <v>528</v>
      </c>
      <c r="AN196" s="266"/>
      <c r="AO196" s="266"/>
      <c r="AP196" s="268"/>
      <c r="AQ196" s="268" t="s">
        <v>354</v>
      </c>
      <c r="AR196" s="269"/>
      <c r="AS196" s="269"/>
      <c r="AT196" s="270"/>
      <c r="AU196" s="280" t="s">
        <v>370</v>
      </c>
      <c r="AV196" s="280"/>
      <c r="AW196" s="280"/>
      <c r="AX196" s="281"/>
    </row>
    <row r="197" spans="1:50" ht="18.75" hidden="1" customHeight="1">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536</v>
      </c>
      <c r="AF200" s="266"/>
      <c r="AG200" s="266"/>
      <c r="AH200" s="266"/>
      <c r="AI200" s="266" t="s">
        <v>533</v>
      </c>
      <c r="AJ200" s="266"/>
      <c r="AK200" s="266"/>
      <c r="AL200" s="266"/>
      <c r="AM200" s="266" t="s">
        <v>528</v>
      </c>
      <c r="AN200" s="266"/>
      <c r="AO200" s="266"/>
      <c r="AP200" s="268"/>
      <c r="AQ200" s="268" t="s">
        <v>354</v>
      </c>
      <c r="AR200" s="269"/>
      <c r="AS200" s="269"/>
      <c r="AT200" s="270"/>
      <c r="AU200" s="280" t="s">
        <v>370</v>
      </c>
      <c r="AV200" s="280"/>
      <c r="AW200" s="280"/>
      <c r="AX200" s="281"/>
    </row>
    <row r="201" spans="1:50" ht="18.75" hidden="1" customHeight="1">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536</v>
      </c>
      <c r="AF204" s="266"/>
      <c r="AG204" s="266"/>
      <c r="AH204" s="266"/>
      <c r="AI204" s="266" t="s">
        <v>533</v>
      </c>
      <c r="AJ204" s="266"/>
      <c r="AK204" s="266"/>
      <c r="AL204" s="266"/>
      <c r="AM204" s="266" t="s">
        <v>528</v>
      </c>
      <c r="AN204" s="266"/>
      <c r="AO204" s="266"/>
      <c r="AP204" s="268"/>
      <c r="AQ204" s="268" t="s">
        <v>354</v>
      </c>
      <c r="AR204" s="269"/>
      <c r="AS204" s="269"/>
      <c r="AT204" s="270"/>
      <c r="AU204" s="280" t="s">
        <v>370</v>
      </c>
      <c r="AV204" s="280"/>
      <c r="AW204" s="280"/>
      <c r="AX204" s="281"/>
    </row>
    <row r="205" spans="1:50" ht="18.75" hidden="1" customHeight="1">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536</v>
      </c>
      <c r="AF208" s="266"/>
      <c r="AG208" s="266"/>
      <c r="AH208" s="266"/>
      <c r="AI208" s="266" t="s">
        <v>533</v>
      </c>
      <c r="AJ208" s="266"/>
      <c r="AK208" s="266"/>
      <c r="AL208" s="266"/>
      <c r="AM208" s="266" t="s">
        <v>528</v>
      </c>
      <c r="AN208" s="266"/>
      <c r="AO208" s="266"/>
      <c r="AP208" s="268"/>
      <c r="AQ208" s="268" t="s">
        <v>354</v>
      </c>
      <c r="AR208" s="269"/>
      <c r="AS208" s="269"/>
      <c r="AT208" s="270"/>
      <c r="AU208" s="280" t="s">
        <v>370</v>
      </c>
      <c r="AV208" s="280"/>
      <c r="AW208" s="280"/>
      <c r="AX208" s="281"/>
    </row>
    <row r="209" spans="1:50" ht="18.75" hidden="1" customHeight="1">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thickBot="1">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536</v>
      </c>
      <c r="AF252" s="266"/>
      <c r="AG252" s="266"/>
      <c r="AH252" s="266"/>
      <c r="AI252" s="266" t="s">
        <v>533</v>
      </c>
      <c r="AJ252" s="266"/>
      <c r="AK252" s="266"/>
      <c r="AL252" s="266"/>
      <c r="AM252" s="266" t="s">
        <v>528</v>
      </c>
      <c r="AN252" s="266"/>
      <c r="AO252" s="266"/>
      <c r="AP252" s="268"/>
      <c r="AQ252" s="268" t="s">
        <v>354</v>
      </c>
      <c r="AR252" s="269"/>
      <c r="AS252" s="269"/>
      <c r="AT252" s="270"/>
      <c r="AU252" s="280" t="s">
        <v>370</v>
      </c>
      <c r="AV252" s="280"/>
      <c r="AW252" s="280"/>
      <c r="AX252" s="281"/>
    </row>
    <row r="253" spans="1:50" ht="18.75" hidden="1" customHeight="1">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536</v>
      </c>
      <c r="AF256" s="266"/>
      <c r="AG256" s="266"/>
      <c r="AH256" s="266"/>
      <c r="AI256" s="266" t="s">
        <v>533</v>
      </c>
      <c r="AJ256" s="266"/>
      <c r="AK256" s="266"/>
      <c r="AL256" s="266"/>
      <c r="AM256" s="266" t="s">
        <v>529</v>
      </c>
      <c r="AN256" s="266"/>
      <c r="AO256" s="266"/>
      <c r="AP256" s="268"/>
      <c r="AQ256" s="268" t="s">
        <v>354</v>
      </c>
      <c r="AR256" s="269"/>
      <c r="AS256" s="269"/>
      <c r="AT256" s="270"/>
      <c r="AU256" s="280" t="s">
        <v>370</v>
      </c>
      <c r="AV256" s="280"/>
      <c r="AW256" s="280"/>
      <c r="AX256" s="281"/>
    </row>
    <row r="257" spans="1:50" ht="18.75" hidden="1" customHeight="1">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536</v>
      </c>
      <c r="AF260" s="266"/>
      <c r="AG260" s="266"/>
      <c r="AH260" s="266"/>
      <c r="AI260" s="266" t="s">
        <v>533</v>
      </c>
      <c r="AJ260" s="266"/>
      <c r="AK260" s="266"/>
      <c r="AL260" s="266"/>
      <c r="AM260" s="266" t="s">
        <v>529</v>
      </c>
      <c r="AN260" s="266"/>
      <c r="AO260" s="266"/>
      <c r="AP260" s="268"/>
      <c r="AQ260" s="268" t="s">
        <v>354</v>
      </c>
      <c r="AR260" s="269"/>
      <c r="AS260" s="269"/>
      <c r="AT260" s="270"/>
      <c r="AU260" s="280" t="s">
        <v>370</v>
      </c>
      <c r="AV260" s="280"/>
      <c r="AW260" s="280"/>
      <c r="AX260" s="281"/>
    </row>
    <row r="261" spans="1:50" ht="18.75" hidden="1" customHeight="1">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536</v>
      </c>
      <c r="AF264" s="182"/>
      <c r="AG264" s="182"/>
      <c r="AH264" s="182"/>
      <c r="AI264" s="182" t="s">
        <v>533</v>
      </c>
      <c r="AJ264" s="182"/>
      <c r="AK264" s="182"/>
      <c r="AL264" s="182"/>
      <c r="AM264" s="182" t="s">
        <v>528</v>
      </c>
      <c r="AN264" s="182"/>
      <c r="AO264" s="182"/>
      <c r="AP264" s="177"/>
      <c r="AQ264" s="177" t="s">
        <v>354</v>
      </c>
      <c r="AR264" s="170"/>
      <c r="AS264" s="170"/>
      <c r="AT264" s="171"/>
      <c r="AU264" s="135" t="s">
        <v>370</v>
      </c>
      <c r="AV264" s="135"/>
      <c r="AW264" s="135"/>
      <c r="AX264" s="136"/>
    </row>
    <row r="265" spans="1:50" ht="18.75" hidden="1" customHeight="1">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537</v>
      </c>
      <c r="AF268" s="266"/>
      <c r="AG268" s="266"/>
      <c r="AH268" s="266"/>
      <c r="AI268" s="266" t="s">
        <v>533</v>
      </c>
      <c r="AJ268" s="266"/>
      <c r="AK268" s="266"/>
      <c r="AL268" s="266"/>
      <c r="AM268" s="266" t="s">
        <v>528</v>
      </c>
      <c r="AN268" s="266"/>
      <c r="AO268" s="266"/>
      <c r="AP268" s="268"/>
      <c r="AQ268" s="268" t="s">
        <v>354</v>
      </c>
      <c r="AR268" s="269"/>
      <c r="AS268" s="269"/>
      <c r="AT268" s="270"/>
      <c r="AU268" s="280" t="s">
        <v>370</v>
      </c>
      <c r="AV268" s="280"/>
      <c r="AW268" s="280"/>
      <c r="AX268" s="281"/>
    </row>
    <row r="269" spans="1:50" ht="18.75" hidden="1" customHeight="1">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536</v>
      </c>
      <c r="AF312" s="266"/>
      <c r="AG312" s="266"/>
      <c r="AH312" s="266"/>
      <c r="AI312" s="266" t="s">
        <v>533</v>
      </c>
      <c r="AJ312" s="266"/>
      <c r="AK312" s="266"/>
      <c r="AL312" s="266"/>
      <c r="AM312" s="266" t="s">
        <v>528</v>
      </c>
      <c r="AN312" s="266"/>
      <c r="AO312" s="266"/>
      <c r="AP312" s="268"/>
      <c r="AQ312" s="268" t="s">
        <v>354</v>
      </c>
      <c r="AR312" s="269"/>
      <c r="AS312" s="269"/>
      <c r="AT312" s="270"/>
      <c r="AU312" s="280" t="s">
        <v>370</v>
      </c>
      <c r="AV312" s="280"/>
      <c r="AW312" s="280"/>
      <c r="AX312" s="281"/>
    </row>
    <row r="313" spans="1:50" ht="18.75" hidden="1" customHeight="1">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536</v>
      </c>
      <c r="AF316" s="266"/>
      <c r="AG316" s="266"/>
      <c r="AH316" s="266"/>
      <c r="AI316" s="266" t="s">
        <v>533</v>
      </c>
      <c r="AJ316" s="266"/>
      <c r="AK316" s="266"/>
      <c r="AL316" s="266"/>
      <c r="AM316" s="266" t="s">
        <v>528</v>
      </c>
      <c r="AN316" s="266"/>
      <c r="AO316" s="266"/>
      <c r="AP316" s="268"/>
      <c r="AQ316" s="268" t="s">
        <v>354</v>
      </c>
      <c r="AR316" s="269"/>
      <c r="AS316" s="269"/>
      <c r="AT316" s="270"/>
      <c r="AU316" s="280" t="s">
        <v>370</v>
      </c>
      <c r="AV316" s="280"/>
      <c r="AW316" s="280"/>
      <c r="AX316" s="281"/>
    </row>
    <row r="317" spans="1:50" ht="18.75" hidden="1" customHeight="1">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536</v>
      </c>
      <c r="AF320" s="266"/>
      <c r="AG320" s="266"/>
      <c r="AH320" s="266"/>
      <c r="AI320" s="266" t="s">
        <v>533</v>
      </c>
      <c r="AJ320" s="266"/>
      <c r="AK320" s="266"/>
      <c r="AL320" s="266"/>
      <c r="AM320" s="266" t="s">
        <v>529</v>
      </c>
      <c r="AN320" s="266"/>
      <c r="AO320" s="266"/>
      <c r="AP320" s="268"/>
      <c r="AQ320" s="268" t="s">
        <v>354</v>
      </c>
      <c r="AR320" s="269"/>
      <c r="AS320" s="269"/>
      <c r="AT320" s="270"/>
      <c r="AU320" s="280" t="s">
        <v>370</v>
      </c>
      <c r="AV320" s="280"/>
      <c r="AW320" s="280"/>
      <c r="AX320" s="281"/>
    </row>
    <row r="321" spans="1:50" ht="18.75" hidden="1" customHeight="1">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536</v>
      </c>
      <c r="AF324" s="266"/>
      <c r="AG324" s="266"/>
      <c r="AH324" s="266"/>
      <c r="AI324" s="266" t="s">
        <v>533</v>
      </c>
      <c r="AJ324" s="266"/>
      <c r="AK324" s="266"/>
      <c r="AL324" s="266"/>
      <c r="AM324" s="266" t="s">
        <v>528</v>
      </c>
      <c r="AN324" s="266"/>
      <c r="AO324" s="266"/>
      <c r="AP324" s="268"/>
      <c r="AQ324" s="268" t="s">
        <v>354</v>
      </c>
      <c r="AR324" s="269"/>
      <c r="AS324" s="269"/>
      <c r="AT324" s="270"/>
      <c r="AU324" s="280" t="s">
        <v>370</v>
      </c>
      <c r="AV324" s="280"/>
      <c r="AW324" s="280"/>
      <c r="AX324" s="281"/>
    </row>
    <row r="325" spans="1:50" ht="18.75" hidden="1" customHeight="1">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537</v>
      </c>
      <c r="AF328" s="266"/>
      <c r="AG328" s="266"/>
      <c r="AH328" s="266"/>
      <c r="AI328" s="266" t="s">
        <v>533</v>
      </c>
      <c r="AJ328" s="266"/>
      <c r="AK328" s="266"/>
      <c r="AL328" s="266"/>
      <c r="AM328" s="266" t="s">
        <v>529</v>
      </c>
      <c r="AN328" s="266"/>
      <c r="AO328" s="266"/>
      <c r="AP328" s="268"/>
      <c r="AQ328" s="268" t="s">
        <v>354</v>
      </c>
      <c r="AR328" s="269"/>
      <c r="AS328" s="269"/>
      <c r="AT328" s="270"/>
      <c r="AU328" s="280" t="s">
        <v>370</v>
      </c>
      <c r="AV328" s="280"/>
      <c r="AW328" s="280"/>
      <c r="AX328" s="281"/>
    </row>
    <row r="329" spans="1:50" ht="18.75" hidden="1" customHeight="1">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536</v>
      </c>
      <c r="AF372" s="266"/>
      <c r="AG372" s="266"/>
      <c r="AH372" s="266"/>
      <c r="AI372" s="266" t="s">
        <v>533</v>
      </c>
      <c r="AJ372" s="266"/>
      <c r="AK372" s="266"/>
      <c r="AL372" s="266"/>
      <c r="AM372" s="266" t="s">
        <v>528</v>
      </c>
      <c r="AN372" s="266"/>
      <c r="AO372" s="266"/>
      <c r="AP372" s="268"/>
      <c r="AQ372" s="268" t="s">
        <v>354</v>
      </c>
      <c r="AR372" s="269"/>
      <c r="AS372" s="269"/>
      <c r="AT372" s="270"/>
      <c r="AU372" s="280" t="s">
        <v>370</v>
      </c>
      <c r="AV372" s="280"/>
      <c r="AW372" s="280"/>
      <c r="AX372" s="281"/>
    </row>
    <row r="373" spans="1:50" ht="18.75" hidden="1" customHeight="1">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536</v>
      </c>
      <c r="AF376" s="266"/>
      <c r="AG376" s="266"/>
      <c r="AH376" s="266"/>
      <c r="AI376" s="266" t="s">
        <v>533</v>
      </c>
      <c r="AJ376" s="266"/>
      <c r="AK376" s="266"/>
      <c r="AL376" s="266"/>
      <c r="AM376" s="266" t="s">
        <v>528</v>
      </c>
      <c r="AN376" s="266"/>
      <c r="AO376" s="266"/>
      <c r="AP376" s="268"/>
      <c r="AQ376" s="268" t="s">
        <v>354</v>
      </c>
      <c r="AR376" s="269"/>
      <c r="AS376" s="269"/>
      <c r="AT376" s="270"/>
      <c r="AU376" s="280" t="s">
        <v>370</v>
      </c>
      <c r="AV376" s="280"/>
      <c r="AW376" s="280"/>
      <c r="AX376" s="281"/>
    </row>
    <row r="377" spans="1:50" ht="18.75" hidden="1" customHeight="1">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536</v>
      </c>
      <c r="AF380" s="266"/>
      <c r="AG380" s="266"/>
      <c r="AH380" s="266"/>
      <c r="AI380" s="266" t="s">
        <v>533</v>
      </c>
      <c r="AJ380" s="266"/>
      <c r="AK380" s="266"/>
      <c r="AL380" s="266"/>
      <c r="AM380" s="266" t="s">
        <v>528</v>
      </c>
      <c r="AN380" s="266"/>
      <c r="AO380" s="266"/>
      <c r="AP380" s="268"/>
      <c r="AQ380" s="268" t="s">
        <v>354</v>
      </c>
      <c r="AR380" s="269"/>
      <c r="AS380" s="269"/>
      <c r="AT380" s="270"/>
      <c r="AU380" s="280" t="s">
        <v>370</v>
      </c>
      <c r="AV380" s="280"/>
      <c r="AW380" s="280"/>
      <c r="AX380" s="281"/>
    </row>
    <row r="381" spans="1:50" ht="18.75" hidden="1" customHeight="1">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536</v>
      </c>
      <c r="AF384" s="266"/>
      <c r="AG384" s="266"/>
      <c r="AH384" s="266"/>
      <c r="AI384" s="266" t="s">
        <v>533</v>
      </c>
      <c r="AJ384" s="266"/>
      <c r="AK384" s="266"/>
      <c r="AL384" s="266"/>
      <c r="AM384" s="266" t="s">
        <v>528</v>
      </c>
      <c r="AN384" s="266"/>
      <c r="AO384" s="266"/>
      <c r="AP384" s="268"/>
      <c r="AQ384" s="268" t="s">
        <v>354</v>
      </c>
      <c r="AR384" s="269"/>
      <c r="AS384" s="269"/>
      <c r="AT384" s="270"/>
      <c r="AU384" s="280" t="s">
        <v>370</v>
      </c>
      <c r="AV384" s="280"/>
      <c r="AW384" s="280"/>
      <c r="AX384" s="281"/>
    </row>
    <row r="385" spans="1:50" ht="18.75" hidden="1" customHeight="1">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536</v>
      </c>
      <c r="AF388" s="266"/>
      <c r="AG388" s="266"/>
      <c r="AH388" s="266"/>
      <c r="AI388" s="266" t="s">
        <v>533</v>
      </c>
      <c r="AJ388" s="266"/>
      <c r="AK388" s="266"/>
      <c r="AL388" s="266"/>
      <c r="AM388" s="266" t="s">
        <v>528</v>
      </c>
      <c r="AN388" s="266"/>
      <c r="AO388" s="266"/>
      <c r="AP388" s="268"/>
      <c r="AQ388" s="268" t="s">
        <v>354</v>
      </c>
      <c r="AR388" s="269"/>
      <c r="AS388" s="269"/>
      <c r="AT388" s="270"/>
      <c r="AU388" s="280" t="s">
        <v>370</v>
      </c>
      <c r="AV388" s="280"/>
      <c r="AW388" s="280"/>
      <c r="AX388" s="281"/>
    </row>
    <row r="389" spans="1:50" ht="18.75" hidden="1" customHeight="1">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hidden="1" customHeight="1">
      <c r="A430" s="995"/>
      <c r="B430" s="253"/>
      <c r="C430" s="250" t="s">
        <v>562</v>
      </c>
      <c r="D430" s="251"/>
      <c r="E430" s="239" t="s">
        <v>546</v>
      </c>
      <c r="F430" s="449"/>
      <c r="G430" s="241" t="s">
        <v>374</v>
      </c>
      <c r="H430" s="159"/>
      <c r="I430" s="159"/>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hidden="1" customHeight="1">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529</v>
      </c>
      <c r="AJ431" s="182"/>
      <c r="AK431" s="182"/>
      <c r="AL431" s="177"/>
      <c r="AM431" s="182" t="s">
        <v>524</v>
      </c>
      <c r="AN431" s="182"/>
      <c r="AO431" s="182"/>
      <c r="AP431" s="177"/>
      <c r="AQ431" s="177" t="s">
        <v>354</v>
      </c>
      <c r="AR431" s="170"/>
      <c r="AS431" s="170"/>
      <c r="AT431" s="171"/>
      <c r="AU431" s="135" t="s">
        <v>253</v>
      </c>
      <c r="AV431" s="135"/>
      <c r="AW431" s="135"/>
      <c r="AX431" s="136"/>
    </row>
    <row r="432" spans="1:50" ht="18.75" hidden="1" customHeight="1">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c r="AF432" s="137"/>
      <c r="AG432" s="138" t="s">
        <v>355</v>
      </c>
      <c r="AH432" s="173"/>
      <c r="AI432" s="183"/>
      <c r="AJ432" s="183"/>
      <c r="AK432" s="183"/>
      <c r="AL432" s="178"/>
      <c r="AM432" s="183"/>
      <c r="AN432" s="183"/>
      <c r="AO432" s="183"/>
      <c r="AP432" s="178"/>
      <c r="AQ432" s="218"/>
      <c r="AR432" s="137"/>
      <c r="AS432" s="138" t="s">
        <v>355</v>
      </c>
      <c r="AT432" s="173"/>
      <c r="AU432" s="137"/>
      <c r="AV432" s="137"/>
      <c r="AW432" s="138" t="s">
        <v>300</v>
      </c>
      <c r="AX432" s="139"/>
    </row>
    <row r="433" spans="1:50" ht="23.25" hidden="1" customHeight="1">
      <c r="A433" s="995"/>
      <c r="B433" s="253"/>
      <c r="C433" s="252"/>
      <c r="D433" s="253"/>
      <c r="E433" s="167"/>
      <c r="F433" s="168"/>
      <c r="G433" s="231"/>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c r="AC433" s="134"/>
      <c r="AD433" s="134"/>
      <c r="AE433" s="112"/>
      <c r="AF433" s="113"/>
      <c r="AG433" s="113"/>
      <c r="AH433" s="113"/>
      <c r="AI433" s="112"/>
      <c r="AJ433" s="113"/>
      <c r="AK433" s="113"/>
      <c r="AL433" s="113"/>
      <c r="AM433" s="112"/>
      <c r="AN433" s="113"/>
      <c r="AO433" s="113"/>
      <c r="AP433" s="114"/>
      <c r="AQ433" s="112"/>
      <c r="AR433" s="113"/>
      <c r="AS433" s="113"/>
      <c r="AT433" s="114"/>
      <c r="AU433" s="113"/>
      <c r="AV433" s="113"/>
      <c r="AW433" s="113"/>
      <c r="AX433" s="223"/>
    </row>
    <row r="434" spans="1:50" ht="23.25" hidden="1" customHeight="1">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c r="AC434" s="222"/>
      <c r="AD434" s="222"/>
      <c r="AE434" s="112"/>
      <c r="AF434" s="113"/>
      <c r="AG434" s="113"/>
      <c r="AH434" s="114"/>
      <c r="AI434" s="112"/>
      <c r="AJ434" s="113"/>
      <c r="AK434" s="113"/>
      <c r="AL434" s="113"/>
      <c r="AM434" s="112"/>
      <c r="AN434" s="113"/>
      <c r="AO434" s="113"/>
      <c r="AP434" s="114"/>
      <c r="AQ434" s="112"/>
      <c r="AR434" s="113"/>
      <c r="AS434" s="113"/>
      <c r="AT434" s="114"/>
      <c r="AU434" s="113"/>
      <c r="AV434" s="113"/>
      <c r="AW434" s="113"/>
      <c r="AX434" s="223"/>
    </row>
    <row r="435" spans="1:50" ht="23.25" hidden="1" customHeight="1">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c r="AF435" s="113"/>
      <c r="AG435" s="113"/>
      <c r="AH435" s="114"/>
      <c r="AI435" s="112"/>
      <c r="AJ435" s="113"/>
      <c r="AK435" s="113"/>
      <c r="AL435" s="113"/>
      <c r="AM435" s="112"/>
      <c r="AN435" s="113"/>
      <c r="AO435" s="113"/>
      <c r="AP435" s="114"/>
      <c r="AQ435" s="112"/>
      <c r="AR435" s="113"/>
      <c r="AS435" s="113"/>
      <c r="AT435" s="114"/>
      <c r="AU435" s="113"/>
      <c r="AV435" s="113"/>
      <c r="AW435" s="113"/>
      <c r="AX435" s="223"/>
    </row>
    <row r="436" spans="1:50" ht="18.75" hidden="1" customHeight="1">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528</v>
      </c>
      <c r="AJ436" s="182"/>
      <c r="AK436" s="182"/>
      <c r="AL436" s="177"/>
      <c r="AM436" s="182" t="s">
        <v>524</v>
      </c>
      <c r="AN436" s="182"/>
      <c r="AO436" s="182"/>
      <c r="AP436" s="177"/>
      <c r="AQ436" s="177" t="s">
        <v>354</v>
      </c>
      <c r="AR436" s="170"/>
      <c r="AS436" s="170"/>
      <c r="AT436" s="171"/>
      <c r="AU436" s="135" t="s">
        <v>253</v>
      </c>
      <c r="AV436" s="135"/>
      <c r="AW436" s="135"/>
      <c r="AX436" s="136"/>
    </row>
    <row r="437" spans="1:50" ht="18.75" hidden="1" customHeight="1">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528</v>
      </c>
      <c r="AJ441" s="182"/>
      <c r="AK441" s="182"/>
      <c r="AL441" s="177"/>
      <c r="AM441" s="182" t="s">
        <v>520</v>
      </c>
      <c r="AN441" s="182"/>
      <c r="AO441" s="182"/>
      <c r="AP441" s="177"/>
      <c r="AQ441" s="177" t="s">
        <v>354</v>
      </c>
      <c r="AR441" s="170"/>
      <c r="AS441" s="170"/>
      <c r="AT441" s="171"/>
      <c r="AU441" s="135" t="s">
        <v>253</v>
      </c>
      <c r="AV441" s="135"/>
      <c r="AW441" s="135"/>
      <c r="AX441" s="136"/>
    </row>
    <row r="442" spans="1:50" ht="18.75" hidden="1" customHeight="1">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528</v>
      </c>
      <c r="AJ446" s="182"/>
      <c r="AK446" s="182"/>
      <c r="AL446" s="177"/>
      <c r="AM446" s="182" t="s">
        <v>525</v>
      </c>
      <c r="AN446" s="182"/>
      <c r="AO446" s="182"/>
      <c r="AP446" s="177"/>
      <c r="AQ446" s="177" t="s">
        <v>354</v>
      </c>
      <c r="AR446" s="170"/>
      <c r="AS446" s="170"/>
      <c r="AT446" s="171"/>
      <c r="AU446" s="135" t="s">
        <v>253</v>
      </c>
      <c r="AV446" s="135"/>
      <c r="AW446" s="135"/>
      <c r="AX446" s="136"/>
    </row>
    <row r="447" spans="1:50" ht="18.75" hidden="1" customHeight="1">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528</v>
      </c>
      <c r="AJ451" s="182"/>
      <c r="AK451" s="182"/>
      <c r="AL451" s="177"/>
      <c r="AM451" s="182" t="s">
        <v>524</v>
      </c>
      <c r="AN451" s="182"/>
      <c r="AO451" s="182"/>
      <c r="AP451" s="177"/>
      <c r="AQ451" s="177" t="s">
        <v>354</v>
      </c>
      <c r="AR451" s="170"/>
      <c r="AS451" s="170"/>
      <c r="AT451" s="171"/>
      <c r="AU451" s="135" t="s">
        <v>253</v>
      </c>
      <c r="AV451" s="135"/>
      <c r="AW451" s="135"/>
      <c r="AX451" s="136"/>
    </row>
    <row r="452" spans="1:50" ht="18.75" hidden="1" customHeight="1">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hidden="1" customHeight="1">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528</v>
      </c>
      <c r="AJ456" s="182"/>
      <c r="AK456" s="182"/>
      <c r="AL456" s="177"/>
      <c r="AM456" s="182" t="s">
        <v>524</v>
      </c>
      <c r="AN456" s="182"/>
      <c r="AO456" s="182"/>
      <c r="AP456" s="177"/>
      <c r="AQ456" s="177" t="s">
        <v>354</v>
      </c>
      <c r="AR456" s="170"/>
      <c r="AS456" s="170"/>
      <c r="AT456" s="171"/>
      <c r="AU456" s="135" t="s">
        <v>253</v>
      </c>
      <c r="AV456" s="135"/>
      <c r="AW456" s="135"/>
      <c r="AX456" s="136"/>
    </row>
    <row r="457" spans="1:50" ht="18.75" hidden="1" customHeight="1">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c r="AF457" s="137"/>
      <c r="AG457" s="138" t="s">
        <v>355</v>
      </c>
      <c r="AH457" s="173"/>
      <c r="AI457" s="183"/>
      <c r="AJ457" s="183"/>
      <c r="AK457" s="183"/>
      <c r="AL457" s="178"/>
      <c r="AM457" s="183"/>
      <c r="AN457" s="183"/>
      <c r="AO457" s="183"/>
      <c r="AP457" s="178"/>
      <c r="AQ457" s="218"/>
      <c r="AR457" s="137"/>
      <c r="AS457" s="138" t="s">
        <v>355</v>
      </c>
      <c r="AT457" s="173"/>
      <c r="AU457" s="137"/>
      <c r="AV457" s="137"/>
      <c r="AW457" s="138" t="s">
        <v>300</v>
      </c>
      <c r="AX457" s="139"/>
    </row>
    <row r="458" spans="1:50" ht="23.25" hidden="1" customHeight="1">
      <c r="A458" s="995"/>
      <c r="B458" s="253"/>
      <c r="C458" s="252"/>
      <c r="D458" s="253"/>
      <c r="E458" s="167"/>
      <c r="F458" s="168"/>
      <c r="G458" s="231"/>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c r="AC458" s="134"/>
      <c r="AD458" s="134"/>
      <c r="AE458" s="112"/>
      <c r="AF458" s="113"/>
      <c r="AG458" s="113"/>
      <c r="AH458" s="113"/>
      <c r="AI458" s="112"/>
      <c r="AJ458" s="113"/>
      <c r="AK458" s="113"/>
      <c r="AL458" s="113"/>
      <c r="AM458" s="112"/>
      <c r="AN458" s="113"/>
      <c r="AO458" s="113"/>
      <c r="AP458" s="114"/>
      <c r="AQ458" s="112"/>
      <c r="AR458" s="113"/>
      <c r="AS458" s="113"/>
      <c r="AT458" s="114"/>
      <c r="AU458" s="113"/>
      <c r="AV458" s="113"/>
      <c r="AW458" s="113"/>
      <c r="AX458" s="223"/>
    </row>
    <row r="459" spans="1:50" ht="23.25" hidden="1" customHeight="1">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c r="AC459" s="222"/>
      <c r="AD459" s="222"/>
      <c r="AE459" s="112"/>
      <c r="AF459" s="113"/>
      <c r="AG459" s="113"/>
      <c r="AH459" s="114"/>
      <c r="AI459" s="112"/>
      <c r="AJ459" s="113"/>
      <c r="AK459" s="113"/>
      <c r="AL459" s="113"/>
      <c r="AM459" s="112"/>
      <c r="AN459" s="113"/>
      <c r="AO459" s="113"/>
      <c r="AP459" s="114"/>
      <c r="AQ459" s="112"/>
      <c r="AR459" s="113"/>
      <c r="AS459" s="113"/>
      <c r="AT459" s="114"/>
      <c r="AU459" s="113"/>
      <c r="AV459" s="113"/>
      <c r="AW459" s="113"/>
      <c r="AX459" s="223"/>
    </row>
    <row r="460" spans="1:50" ht="23.25" hidden="1" customHeight="1">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c r="AF460" s="113"/>
      <c r="AG460" s="113"/>
      <c r="AH460" s="114"/>
      <c r="AI460" s="112"/>
      <c r="AJ460" s="113"/>
      <c r="AK460" s="113"/>
      <c r="AL460" s="113"/>
      <c r="AM460" s="112"/>
      <c r="AN460" s="113"/>
      <c r="AO460" s="113"/>
      <c r="AP460" s="114"/>
      <c r="AQ460" s="112"/>
      <c r="AR460" s="113"/>
      <c r="AS460" s="113"/>
      <c r="AT460" s="114"/>
      <c r="AU460" s="113"/>
      <c r="AV460" s="113"/>
      <c r="AW460" s="113"/>
      <c r="AX460" s="223"/>
    </row>
    <row r="461" spans="1:50" ht="18.75" hidden="1" customHeight="1">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528</v>
      </c>
      <c r="AJ461" s="182"/>
      <c r="AK461" s="182"/>
      <c r="AL461" s="177"/>
      <c r="AM461" s="182" t="s">
        <v>526</v>
      </c>
      <c r="AN461" s="182"/>
      <c r="AO461" s="182"/>
      <c r="AP461" s="177"/>
      <c r="AQ461" s="177" t="s">
        <v>354</v>
      </c>
      <c r="AR461" s="170"/>
      <c r="AS461" s="170"/>
      <c r="AT461" s="171"/>
      <c r="AU461" s="135" t="s">
        <v>253</v>
      </c>
      <c r="AV461" s="135"/>
      <c r="AW461" s="135"/>
      <c r="AX461" s="136"/>
    </row>
    <row r="462" spans="1:50" ht="18.75" hidden="1" customHeight="1">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528</v>
      </c>
      <c r="AJ466" s="182"/>
      <c r="AK466" s="182"/>
      <c r="AL466" s="177"/>
      <c r="AM466" s="182" t="s">
        <v>524</v>
      </c>
      <c r="AN466" s="182"/>
      <c r="AO466" s="182"/>
      <c r="AP466" s="177"/>
      <c r="AQ466" s="177" t="s">
        <v>354</v>
      </c>
      <c r="AR466" s="170"/>
      <c r="AS466" s="170"/>
      <c r="AT466" s="171"/>
      <c r="AU466" s="135" t="s">
        <v>253</v>
      </c>
      <c r="AV466" s="135"/>
      <c r="AW466" s="135"/>
      <c r="AX466" s="136"/>
    </row>
    <row r="467" spans="1:50" ht="18.75" hidden="1" customHeight="1">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528</v>
      </c>
      <c r="AJ471" s="182"/>
      <c r="AK471" s="182"/>
      <c r="AL471" s="177"/>
      <c r="AM471" s="182" t="s">
        <v>520</v>
      </c>
      <c r="AN471" s="182"/>
      <c r="AO471" s="182"/>
      <c r="AP471" s="177"/>
      <c r="AQ471" s="177" t="s">
        <v>354</v>
      </c>
      <c r="AR471" s="170"/>
      <c r="AS471" s="170"/>
      <c r="AT471" s="171"/>
      <c r="AU471" s="135" t="s">
        <v>253</v>
      </c>
      <c r="AV471" s="135"/>
      <c r="AW471" s="135"/>
      <c r="AX471" s="136"/>
    </row>
    <row r="472" spans="1:50" ht="18.75" hidden="1" customHeight="1">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528</v>
      </c>
      <c r="AJ476" s="182"/>
      <c r="AK476" s="182"/>
      <c r="AL476" s="177"/>
      <c r="AM476" s="182" t="s">
        <v>524</v>
      </c>
      <c r="AN476" s="182"/>
      <c r="AO476" s="182"/>
      <c r="AP476" s="177"/>
      <c r="AQ476" s="177" t="s">
        <v>354</v>
      </c>
      <c r="AR476" s="170"/>
      <c r="AS476" s="170"/>
      <c r="AT476" s="171"/>
      <c r="AU476" s="135" t="s">
        <v>253</v>
      </c>
      <c r="AV476" s="135"/>
      <c r="AW476" s="135"/>
      <c r="AX476" s="136"/>
    </row>
    <row r="477" spans="1:50" ht="18.75" hidden="1" customHeight="1">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hidden="1" customHeight="1">
      <c r="A481" s="995"/>
      <c r="B481" s="253"/>
      <c r="C481" s="252"/>
      <c r="D481" s="253"/>
      <c r="E481" s="158" t="s">
        <v>568</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hidden="1" customHeight="1">
      <c r="A482" s="995"/>
      <c r="B482" s="253"/>
      <c r="C482" s="252"/>
      <c r="D482" s="253"/>
      <c r="E482" s="161"/>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hidden="1" customHeight="1">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c r="A484" s="995"/>
      <c r="B484" s="253"/>
      <c r="C484" s="252"/>
      <c r="D484" s="253"/>
      <c r="E484" s="239" t="s">
        <v>563</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529</v>
      </c>
      <c r="AJ485" s="182"/>
      <c r="AK485" s="182"/>
      <c r="AL485" s="177"/>
      <c r="AM485" s="182" t="s">
        <v>526</v>
      </c>
      <c r="AN485" s="182"/>
      <c r="AO485" s="182"/>
      <c r="AP485" s="177"/>
      <c r="AQ485" s="177" t="s">
        <v>354</v>
      </c>
      <c r="AR485" s="170"/>
      <c r="AS485" s="170"/>
      <c r="AT485" s="171"/>
      <c r="AU485" s="135" t="s">
        <v>253</v>
      </c>
      <c r="AV485" s="135"/>
      <c r="AW485" s="135"/>
      <c r="AX485" s="136"/>
    </row>
    <row r="486" spans="1:50" ht="18.75" hidden="1" customHeight="1">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528</v>
      </c>
      <c r="AJ490" s="182"/>
      <c r="AK490" s="182"/>
      <c r="AL490" s="177"/>
      <c r="AM490" s="182" t="s">
        <v>526</v>
      </c>
      <c r="AN490" s="182"/>
      <c r="AO490" s="182"/>
      <c r="AP490" s="177"/>
      <c r="AQ490" s="177" t="s">
        <v>354</v>
      </c>
      <c r="AR490" s="170"/>
      <c r="AS490" s="170"/>
      <c r="AT490" s="171"/>
      <c r="AU490" s="135" t="s">
        <v>253</v>
      </c>
      <c r="AV490" s="135"/>
      <c r="AW490" s="135"/>
      <c r="AX490" s="136"/>
    </row>
    <row r="491" spans="1:50" ht="18.75" hidden="1" customHeight="1">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528</v>
      </c>
      <c r="AJ495" s="182"/>
      <c r="AK495" s="182"/>
      <c r="AL495" s="177"/>
      <c r="AM495" s="182" t="s">
        <v>524</v>
      </c>
      <c r="AN495" s="182"/>
      <c r="AO495" s="182"/>
      <c r="AP495" s="177"/>
      <c r="AQ495" s="177" t="s">
        <v>354</v>
      </c>
      <c r="AR495" s="170"/>
      <c r="AS495" s="170"/>
      <c r="AT495" s="171"/>
      <c r="AU495" s="135" t="s">
        <v>253</v>
      </c>
      <c r="AV495" s="135"/>
      <c r="AW495" s="135"/>
      <c r="AX495" s="136"/>
    </row>
    <row r="496" spans="1:50" ht="18.75" hidden="1" customHeight="1">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528</v>
      </c>
      <c r="AJ500" s="182"/>
      <c r="AK500" s="182"/>
      <c r="AL500" s="177"/>
      <c r="AM500" s="182" t="s">
        <v>525</v>
      </c>
      <c r="AN500" s="182"/>
      <c r="AO500" s="182"/>
      <c r="AP500" s="177"/>
      <c r="AQ500" s="177" t="s">
        <v>354</v>
      </c>
      <c r="AR500" s="170"/>
      <c r="AS500" s="170"/>
      <c r="AT500" s="171"/>
      <c r="AU500" s="135" t="s">
        <v>253</v>
      </c>
      <c r="AV500" s="135"/>
      <c r="AW500" s="135"/>
      <c r="AX500" s="136"/>
    </row>
    <row r="501" spans="1:50" ht="18.75" hidden="1" customHeight="1">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528</v>
      </c>
      <c r="AJ505" s="182"/>
      <c r="AK505" s="182"/>
      <c r="AL505" s="177"/>
      <c r="AM505" s="182" t="s">
        <v>526</v>
      </c>
      <c r="AN505" s="182"/>
      <c r="AO505" s="182"/>
      <c r="AP505" s="177"/>
      <c r="AQ505" s="177" t="s">
        <v>354</v>
      </c>
      <c r="AR505" s="170"/>
      <c r="AS505" s="170"/>
      <c r="AT505" s="171"/>
      <c r="AU505" s="135" t="s">
        <v>253</v>
      </c>
      <c r="AV505" s="135"/>
      <c r="AW505" s="135"/>
      <c r="AX505" s="136"/>
    </row>
    <row r="506" spans="1:50" ht="18.75" hidden="1" customHeight="1">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528</v>
      </c>
      <c r="AJ510" s="182"/>
      <c r="AK510" s="182"/>
      <c r="AL510" s="177"/>
      <c r="AM510" s="182" t="s">
        <v>524</v>
      </c>
      <c r="AN510" s="182"/>
      <c r="AO510" s="182"/>
      <c r="AP510" s="177"/>
      <c r="AQ510" s="177" t="s">
        <v>354</v>
      </c>
      <c r="AR510" s="170"/>
      <c r="AS510" s="170"/>
      <c r="AT510" s="171"/>
      <c r="AU510" s="135" t="s">
        <v>253</v>
      </c>
      <c r="AV510" s="135"/>
      <c r="AW510" s="135"/>
      <c r="AX510" s="136"/>
    </row>
    <row r="511" spans="1:50" ht="18.75" hidden="1" customHeight="1">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529</v>
      </c>
      <c r="AJ515" s="182"/>
      <c r="AK515" s="182"/>
      <c r="AL515" s="177"/>
      <c r="AM515" s="182" t="s">
        <v>524</v>
      </c>
      <c r="AN515" s="182"/>
      <c r="AO515" s="182"/>
      <c r="AP515" s="177"/>
      <c r="AQ515" s="177" t="s">
        <v>354</v>
      </c>
      <c r="AR515" s="170"/>
      <c r="AS515" s="170"/>
      <c r="AT515" s="171"/>
      <c r="AU515" s="135" t="s">
        <v>253</v>
      </c>
      <c r="AV515" s="135"/>
      <c r="AW515" s="135"/>
      <c r="AX515" s="136"/>
    </row>
    <row r="516" spans="1:50" ht="18.75" hidden="1" customHeight="1">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529</v>
      </c>
      <c r="AJ520" s="182"/>
      <c r="AK520" s="182"/>
      <c r="AL520" s="177"/>
      <c r="AM520" s="182" t="s">
        <v>524</v>
      </c>
      <c r="AN520" s="182"/>
      <c r="AO520" s="182"/>
      <c r="AP520" s="177"/>
      <c r="AQ520" s="177" t="s">
        <v>354</v>
      </c>
      <c r="AR520" s="170"/>
      <c r="AS520" s="170"/>
      <c r="AT520" s="171"/>
      <c r="AU520" s="135" t="s">
        <v>253</v>
      </c>
      <c r="AV520" s="135"/>
      <c r="AW520" s="135"/>
      <c r="AX520" s="136"/>
    </row>
    <row r="521" spans="1:50" ht="18.75" hidden="1" customHeight="1">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528</v>
      </c>
      <c r="AJ525" s="182"/>
      <c r="AK525" s="182"/>
      <c r="AL525" s="177"/>
      <c r="AM525" s="182" t="s">
        <v>520</v>
      </c>
      <c r="AN525" s="182"/>
      <c r="AO525" s="182"/>
      <c r="AP525" s="177"/>
      <c r="AQ525" s="177" t="s">
        <v>354</v>
      </c>
      <c r="AR525" s="170"/>
      <c r="AS525" s="170"/>
      <c r="AT525" s="171"/>
      <c r="AU525" s="135" t="s">
        <v>253</v>
      </c>
      <c r="AV525" s="135"/>
      <c r="AW525" s="135"/>
      <c r="AX525" s="136"/>
    </row>
    <row r="526" spans="1:50" ht="18.75" hidden="1" customHeight="1">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528</v>
      </c>
      <c r="AJ530" s="182"/>
      <c r="AK530" s="182"/>
      <c r="AL530" s="177"/>
      <c r="AM530" s="182" t="s">
        <v>524</v>
      </c>
      <c r="AN530" s="182"/>
      <c r="AO530" s="182"/>
      <c r="AP530" s="177"/>
      <c r="AQ530" s="177" t="s">
        <v>354</v>
      </c>
      <c r="AR530" s="170"/>
      <c r="AS530" s="170"/>
      <c r="AT530" s="171"/>
      <c r="AU530" s="135" t="s">
        <v>253</v>
      </c>
      <c r="AV530" s="135"/>
      <c r="AW530" s="135"/>
      <c r="AX530" s="136"/>
    </row>
    <row r="531" spans="1:50" ht="18.75" hidden="1" customHeight="1">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c r="A535" s="995"/>
      <c r="B535" s="253"/>
      <c r="C535" s="252"/>
      <c r="D535" s="253"/>
      <c r="E535" s="158" t="s">
        <v>569</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c r="A538" s="995"/>
      <c r="B538" s="253"/>
      <c r="C538" s="252"/>
      <c r="D538" s="253"/>
      <c r="E538" s="239" t="s">
        <v>564</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529</v>
      </c>
      <c r="AJ539" s="182"/>
      <c r="AK539" s="182"/>
      <c r="AL539" s="177"/>
      <c r="AM539" s="182" t="s">
        <v>524</v>
      </c>
      <c r="AN539" s="182"/>
      <c r="AO539" s="182"/>
      <c r="AP539" s="177"/>
      <c r="AQ539" s="177" t="s">
        <v>354</v>
      </c>
      <c r="AR539" s="170"/>
      <c r="AS539" s="170"/>
      <c r="AT539" s="171"/>
      <c r="AU539" s="135" t="s">
        <v>253</v>
      </c>
      <c r="AV539" s="135"/>
      <c r="AW539" s="135"/>
      <c r="AX539" s="136"/>
    </row>
    <row r="540" spans="1:50" ht="18.75" hidden="1" customHeight="1">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528</v>
      </c>
      <c r="AJ544" s="182"/>
      <c r="AK544" s="182"/>
      <c r="AL544" s="177"/>
      <c r="AM544" s="182" t="s">
        <v>526</v>
      </c>
      <c r="AN544" s="182"/>
      <c r="AO544" s="182"/>
      <c r="AP544" s="177"/>
      <c r="AQ544" s="177" t="s">
        <v>354</v>
      </c>
      <c r="AR544" s="170"/>
      <c r="AS544" s="170"/>
      <c r="AT544" s="171"/>
      <c r="AU544" s="135" t="s">
        <v>253</v>
      </c>
      <c r="AV544" s="135"/>
      <c r="AW544" s="135"/>
      <c r="AX544" s="136"/>
    </row>
    <row r="545" spans="1:50" ht="18.75" hidden="1" customHeight="1">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528</v>
      </c>
      <c r="AJ549" s="182"/>
      <c r="AK549" s="182"/>
      <c r="AL549" s="177"/>
      <c r="AM549" s="182" t="s">
        <v>520</v>
      </c>
      <c r="AN549" s="182"/>
      <c r="AO549" s="182"/>
      <c r="AP549" s="177"/>
      <c r="AQ549" s="177" t="s">
        <v>354</v>
      </c>
      <c r="AR549" s="170"/>
      <c r="AS549" s="170"/>
      <c r="AT549" s="171"/>
      <c r="AU549" s="135" t="s">
        <v>253</v>
      </c>
      <c r="AV549" s="135"/>
      <c r="AW549" s="135"/>
      <c r="AX549" s="136"/>
    </row>
    <row r="550" spans="1:50" ht="18.75" hidden="1" customHeight="1">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528</v>
      </c>
      <c r="AJ554" s="182"/>
      <c r="AK554" s="182"/>
      <c r="AL554" s="177"/>
      <c r="AM554" s="182" t="s">
        <v>520</v>
      </c>
      <c r="AN554" s="182"/>
      <c r="AO554" s="182"/>
      <c r="AP554" s="177"/>
      <c r="AQ554" s="177" t="s">
        <v>354</v>
      </c>
      <c r="AR554" s="170"/>
      <c r="AS554" s="170"/>
      <c r="AT554" s="171"/>
      <c r="AU554" s="135" t="s">
        <v>253</v>
      </c>
      <c r="AV554" s="135"/>
      <c r="AW554" s="135"/>
      <c r="AX554" s="136"/>
    </row>
    <row r="555" spans="1:50" ht="18.75" hidden="1" customHeight="1">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528</v>
      </c>
      <c r="AJ559" s="182"/>
      <c r="AK559" s="182"/>
      <c r="AL559" s="177"/>
      <c r="AM559" s="182" t="s">
        <v>524</v>
      </c>
      <c r="AN559" s="182"/>
      <c r="AO559" s="182"/>
      <c r="AP559" s="177"/>
      <c r="AQ559" s="177" t="s">
        <v>354</v>
      </c>
      <c r="AR559" s="170"/>
      <c r="AS559" s="170"/>
      <c r="AT559" s="171"/>
      <c r="AU559" s="135" t="s">
        <v>253</v>
      </c>
      <c r="AV559" s="135"/>
      <c r="AW559" s="135"/>
      <c r="AX559" s="136"/>
    </row>
    <row r="560" spans="1:50" ht="18.75" hidden="1" customHeight="1">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528</v>
      </c>
      <c r="AJ564" s="182"/>
      <c r="AK564" s="182"/>
      <c r="AL564" s="177"/>
      <c r="AM564" s="182" t="s">
        <v>520</v>
      </c>
      <c r="AN564" s="182"/>
      <c r="AO564" s="182"/>
      <c r="AP564" s="177"/>
      <c r="AQ564" s="177" t="s">
        <v>354</v>
      </c>
      <c r="AR564" s="170"/>
      <c r="AS564" s="170"/>
      <c r="AT564" s="171"/>
      <c r="AU564" s="135" t="s">
        <v>253</v>
      </c>
      <c r="AV564" s="135"/>
      <c r="AW564" s="135"/>
      <c r="AX564" s="136"/>
    </row>
    <row r="565" spans="1:50" ht="18.75" hidden="1" customHeight="1">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529</v>
      </c>
      <c r="AJ569" s="182"/>
      <c r="AK569" s="182"/>
      <c r="AL569" s="177"/>
      <c r="AM569" s="182" t="s">
        <v>520</v>
      </c>
      <c r="AN569" s="182"/>
      <c r="AO569" s="182"/>
      <c r="AP569" s="177"/>
      <c r="AQ569" s="177" t="s">
        <v>354</v>
      </c>
      <c r="AR569" s="170"/>
      <c r="AS569" s="170"/>
      <c r="AT569" s="171"/>
      <c r="AU569" s="135" t="s">
        <v>253</v>
      </c>
      <c r="AV569" s="135"/>
      <c r="AW569" s="135"/>
      <c r="AX569" s="136"/>
    </row>
    <row r="570" spans="1:50" ht="18.75" hidden="1" customHeight="1">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528</v>
      </c>
      <c r="AJ574" s="182"/>
      <c r="AK574" s="182"/>
      <c r="AL574" s="177"/>
      <c r="AM574" s="182" t="s">
        <v>520</v>
      </c>
      <c r="AN574" s="182"/>
      <c r="AO574" s="182"/>
      <c r="AP574" s="177"/>
      <c r="AQ574" s="177" t="s">
        <v>354</v>
      </c>
      <c r="AR574" s="170"/>
      <c r="AS574" s="170"/>
      <c r="AT574" s="171"/>
      <c r="AU574" s="135" t="s">
        <v>253</v>
      </c>
      <c r="AV574" s="135"/>
      <c r="AW574" s="135"/>
      <c r="AX574" s="136"/>
    </row>
    <row r="575" spans="1:50" ht="18.75" hidden="1" customHeight="1">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528</v>
      </c>
      <c r="AJ579" s="182"/>
      <c r="AK579" s="182"/>
      <c r="AL579" s="177"/>
      <c r="AM579" s="182" t="s">
        <v>520</v>
      </c>
      <c r="AN579" s="182"/>
      <c r="AO579" s="182"/>
      <c r="AP579" s="177"/>
      <c r="AQ579" s="177" t="s">
        <v>354</v>
      </c>
      <c r="AR579" s="170"/>
      <c r="AS579" s="170"/>
      <c r="AT579" s="171"/>
      <c r="AU579" s="135" t="s">
        <v>253</v>
      </c>
      <c r="AV579" s="135"/>
      <c r="AW579" s="135"/>
      <c r="AX579" s="136"/>
    </row>
    <row r="580" spans="1:50" ht="18.75" hidden="1" customHeight="1">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528</v>
      </c>
      <c r="AJ584" s="182"/>
      <c r="AK584" s="182"/>
      <c r="AL584" s="177"/>
      <c r="AM584" s="182" t="s">
        <v>524</v>
      </c>
      <c r="AN584" s="182"/>
      <c r="AO584" s="182"/>
      <c r="AP584" s="177"/>
      <c r="AQ584" s="177" t="s">
        <v>354</v>
      </c>
      <c r="AR584" s="170"/>
      <c r="AS584" s="170"/>
      <c r="AT584" s="171"/>
      <c r="AU584" s="135" t="s">
        <v>253</v>
      </c>
      <c r="AV584" s="135"/>
      <c r="AW584" s="135"/>
      <c r="AX584" s="136"/>
    </row>
    <row r="585" spans="1:50" ht="18.75" hidden="1" customHeight="1">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c r="A589" s="995"/>
      <c r="B589" s="253"/>
      <c r="C589" s="252"/>
      <c r="D589" s="253"/>
      <c r="E589" s="158" t="s">
        <v>569</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c r="A592" s="995"/>
      <c r="B592" s="253"/>
      <c r="C592" s="252"/>
      <c r="D592" s="253"/>
      <c r="E592" s="239" t="s">
        <v>563</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528</v>
      </c>
      <c r="AJ593" s="182"/>
      <c r="AK593" s="182"/>
      <c r="AL593" s="177"/>
      <c r="AM593" s="182" t="s">
        <v>520</v>
      </c>
      <c r="AN593" s="182"/>
      <c r="AO593" s="182"/>
      <c r="AP593" s="177"/>
      <c r="AQ593" s="177" t="s">
        <v>354</v>
      </c>
      <c r="AR593" s="170"/>
      <c r="AS593" s="170"/>
      <c r="AT593" s="171"/>
      <c r="AU593" s="135" t="s">
        <v>253</v>
      </c>
      <c r="AV593" s="135"/>
      <c r="AW593" s="135"/>
      <c r="AX593" s="136"/>
    </row>
    <row r="594" spans="1:50" ht="18.75" hidden="1" customHeight="1">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529</v>
      </c>
      <c r="AJ598" s="182"/>
      <c r="AK598" s="182"/>
      <c r="AL598" s="177"/>
      <c r="AM598" s="182" t="s">
        <v>525</v>
      </c>
      <c r="AN598" s="182"/>
      <c r="AO598" s="182"/>
      <c r="AP598" s="177"/>
      <c r="AQ598" s="177" t="s">
        <v>354</v>
      </c>
      <c r="AR598" s="170"/>
      <c r="AS598" s="170"/>
      <c r="AT598" s="171"/>
      <c r="AU598" s="135" t="s">
        <v>253</v>
      </c>
      <c r="AV598" s="135"/>
      <c r="AW598" s="135"/>
      <c r="AX598" s="136"/>
    </row>
    <row r="599" spans="1:50" ht="18.75" hidden="1" customHeight="1">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528</v>
      </c>
      <c r="AJ603" s="182"/>
      <c r="AK603" s="182"/>
      <c r="AL603" s="177"/>
      <c r="AM603" s="182" t="s">
        <v>520</v>
      </c>
      <c r="AN603" s="182"/>
      <c r="AO603" s="182"/>
      <c r="AP603" s="177"/>
      <c r="AQ603" s="177" t="s">
        <v>354</v>
      </c>
      <c r="AR603" s="170"/>
      <c r="AS603" s="170"/>
      <c r="AT603" s="171"/>
      <c r="AU603" s="135" t="s">
        <v>253</v>
      </c>
      <c r="AV603" s="135"/>
      <c r="AW603" s="135"/>
      <c r="AX603" s="136"/>
    </row>
    <row r="604" spans="1:50" ht="18.75" hidden="1" customHeight="1">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528</v>
      </c>
      <c r="AJ608" s="182"/>
      <c r="AK608" s="182"/>
      <c r="AL608" s="177"/>
      <c r="AM608" s="182" t="s">
        <v>520</v>
      </c>
      <c r="AN608" s="182"/>
      <c r="AO608" s="182"/>
      <c r="AP608" s="177"/>
      <c r="AQ608" s="177" t="s">
        <v>354</v>
      </c>
      <c r="AR608" s="170"/>
      <c r="AS608" s="170"/>
      <c r="AT608" s="171"/>
      <c r="AU608" s="135" t="s">
        <v>253</v>
      </c>
      <c r="AV608" s="135"/>
      <c r="AW608" s="135"/>
      <c r="AX608" s="136"/>
    </row>
    <row r="609" spans="1:50" ht="18.75" hidden="1" customHeight="1">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528</v>
      </c>
      <c r="AJ613" s="182"/>
      <c r="AK613" s="182"/>
      <c r="AL613" s="177"/>
      <c r="AM613" s="182" t="s">
        <v>524</v>
      </c>
      <c r="AN613" s="182"/>
      <c r="AO613" s="182"/>
      <c r="AP613" s="177"/>
      <c r="AQ613" s="177" t="s">
        <v>354</v>
      </c>
      <c r="AR613" s="170"/>
      <c r="AS613" s="170"/>
      <c r="AT613" s="171"/>
      <c r="AU613" s="135" t="s">
        <v>253</v>
      </c>
      <c r="AV613" s="135"/>
      <c r="AW613" s="135"/>
      <c r="AX613" s="136"/>
    </row>
    <row r="614" spans="1:50" ht="18.75" hidden="1" customHeight="1">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528</v>
      </c>
      <c r="AJ618" s="182"/>
      <c r="AK618" s="182"/>
      <c r="AL618" s="177"/>
      <c r="AM618" s="182" t="s">
        <v>524</v>
      </c>
      <c r="AN618" s="182"/>
      <c r="AO618" s="182"/>
      <c r="AP618" s="177"/>
      <c r="AQ618" s="177" t="s">
        <v>354</v>
      </c>
      <c r="AR618" s="170"/>
      <c r="AS618" s="170"/>
      <c r="AT618" s="171"/>
      <c r="AU618" s="135" t="s">
        <v>253</v>
      </c>
      <c r="AV618" s="135"/>
      <c r="AW618" s="135"/>
      <c r="AX618" s="136"/>
    </row>
    <row r="619" spans="1:50" ht="18.75" hidden="1" customHeight="1">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528</v>
      </c>
      <c r="AJ623" s="182"/>
      <c r="AK623" s="182"/>
      <c r="AL623" s="177"/>
      <c r="AM623" s="182" t="s">
        <v>525</v>
      </c>
      <c r="AN623" s="182"/>
      <c r="AO623" s="182"/>
      <c r="AP623" s="177"/>
      <c r="AQ623" s="177" t="s">
        <v>354</v>
      </c>
      <c r="AR623" s="170"/>
      <c r="AS623" s="170"/>
      <c r="AT623" s="171"/>
      <c r="AU623" s="135" t="s">
        <v>253</v>
      </c>
      <c r="AV623" s="135"/>
      <c r="AW623" s="135"/>
      <c r="AX623" s="136"/>
    </row>
    <row r="624" spans="1:50" ht="18.75" hidden="1" customHeight="1">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528</v>
      </c>
      <c r="AJ628" s="182"/>
      <c r="AK628" s="182"/>
      <c r="AL628" s="177"/>
      <c r="AM628" s="182" t="s">
        <v>524</v>
      </c>
      <c r="AN628" s="182"/>
      <c r="AO628" s="182"/>
      <c r="AP628" s="177"/>
      <c r="AQ628" s="177" t="s">
        <v>354</v>
      </c>
      <c r="AR628" s="170"/>
      <c r="AS628" s="170"/>
      <c r="AT628" s="171"/>
      <c r="AU628" s="135" t="s">
        <v>253</v>
      </c>
      <c r="AV628" s="135"/>
      <c r="AW628" s="135"/>
      <c r="AX628" s="136"/>
    </row>
    <row r="629" spans="1:50" ht="18.75" hidden="1" customHeight="1">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528</v>
      </c>
      <c r="AJ633" s="182"/>
      <c r="AK633" s="182"/>
      <c r="AL633" s="177"/>
      <c r="AM633" s="182" t="s">
        <v>520</v>
      </c>
      <c r="AN633" s="182"/>
      <c r="AO633" s="182"/>
      <c r="AP633" s="177"/>
      <c r="AQ633" s="177" t="s">
        <v>354</v>
      </c>
      <c r="AR633" s="170"/>
      <c r="AS633" s="170"/>
      <c r="AT633" s="171"/>
      <c r="AU633" s="135" t="s">
        <v>253</v>
      </c>
      <c r="AV633" s="135"/>
      <c r="AW633" s="135"/>
      <c r="AX633" s="136"/>
    </row>
    <row r="634" spans="1:50" ht="18.75" hidden="1" customHeight="1">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528</v>
      </c>
      <c r="AJ638" s="182"/>
      <c r="AK638" s="182"/>
      <c r="AL638" s="177"/>
      <c r="AM638" s="182" t="s">
        <v>524</v>
      </c>
      <c r="AN638" s="182"/>
      <c r="AO638" s="182"/>
      <c r="AP638" s="177"/>
      <c r="AQ638" s="177" t="s">
        <v>354</v>
      </c>
      <c r="AR638" s="170"/>
      <c r="AS638" s="170"/>
      <c r="AT638" s="171"/>
      <c r="AU638" s="135" t="s">
        <v>253</v>
      </c>
      <c r="AV638" s="135"/>
      <c r="AW638" s="135"/>
      <c r="AX638" s="136"/>
    </row>
    <row r="639" spans="1:50" ht="18.75" hidden="1" customHeight="1">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c r="A643" s="995"/>
      <c r="B643" s="253"/>
      <c r="C643" s="252"/>
      <c r="D643" s="253"/>
      <c r="E643" s="158" t="s">
        <v>569</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c r="A646" s="995"/>
      <c r="B646" s="253"/>
      <c r="C646" s="252"/>
      <c r="D646" s="253"/>
      <c r="E646" s="239" t="s">
        <v>564</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529</v>
      </c>
      <c r="AJ647" s="182"/>
      <c r="AK647" s="182"/>
      <c r="AL647" s="177"/>
      <c r="AM647" s="182" t="s">
        <v>520</v>
      </c>
      <c r="AN647" s="182"/>
      <c r="AO647" s="182"/>
      <c r="AP647" s="177"/>
      <c r="AQ647" s="177" t="s">
        <v>354</v>
      </c>
      <c r="AR647" s="170"/>
      <c r="AS647" s="170"/>
      <c r="AT647" s="171"/>
      <c r="AU647" s="135" t="s">
        <v>253</v>
      </c>
      <c r="AV647" s="135"/>
      <c r="AW647" s="135"/>
      <c r="AX647" s="136"/>
    </row>
    <row r="648" spans="1:50" ht="18.75" hidden="1" customHeight="1">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528</v>
      </c>
      <c r="AJ652" s="182"/>
      <c r="AK652" s="182"/>
      <c r="AL652" s="177"/>
      <c r="AM652" s="182" t="s">
        <v>520</v>
      </c>
      <c r="AN652" s="182"/>
      <c r="AO652" s="182"/>
      <c r="AP652" s="177"/>
      <c r="AQ652" s="177" t="s">
        <v>354</v>
      </c>
      <c r="AR652" s="170"/>
      <c r="AS652" s="170"/>
      <c r="AT652" s="171"/>
      <c r="AU652" s="135" t="s">
        <v>253</v>
      </c>
      <c r="AV652" s="135"/>
      <c r="AW652" s="135"/>
      <c r="AX652" s="136"/>
    </row>
    <row r="653" spans="1:50" ht="18.75" hidden="1" customHeight="1">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528</v>
      </c>
      <c r="AJ657" s="182"/>
      <c r="AK657" s="182"/>
      <c r="AL657" s="177"/>
      <c r="AM657" s="182" t="s">
        <v>524</v>
      </c>
      <c r="AN657" s="182"/>
      <c r="AO657" s="182"/>
      <c r="AP657" s="177"/>
      <c r="AQ657" s="177" t="s">
        <v>354</v>
      </c>
      <c r="AR657" s="170"/>
      <c r="AS657" s="170"/>
      <c r="AT657" s="171"/>
      <c r="AU657" s="135" t="s">
        <v>253</v>
      </c>
      <c r="AV657" s="135"/>
      <c r="AW657" s="135"/>
      <c r="AX657" s="136"/>
    </row>
    <row r="658" spans="1:50" ht="18.75" hidden="1" customHeight="1">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528</v>
      </c>
      <c r="AJ662" s="182"/>
      <c r="AK662" s="182"/>
      <c r="AL662" s="177"/>
      <c r="AM662" s="182" t="s">
        <v>520</v>
      </c>
      <c r="AN662" s="182"/>
      <c r="AO662" s="182"/>
      <c r="AP662" s="177"/>
      <c r="AQ662" s="177" t="s">
        <v>354</v>
      </c>
      <c r="AR662" s="170"/>
      <c r="AS662" s="170"/>
      <c r="AT662" s="171"/>
      <c r="AU662" s="135" t="s">
        <v>253</v>
      </c>
      <c r="AV662" s="135"/>
      <c r="AW662" s="135"/>
      <c r="AX662" s="136"/>
    </row>
    <row r="663" spans="1:50" ht="18.75" hidden="1" customHeight="1">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528</v>
      </c>
      <c r="AJ667" s="182"/>
      <c r="AK667" s="182"/>
      <c r="AL667" s="177"/>
      <c r="AM667" s="182" t="s">
        <v>520</v>
      </c>
      <c r="AN667" s="182"/>
      <c r="AO667" s="182"/>
      <c r="AP667" s="177"/>
      <c r="AQ667" s="177" t="s">
        <v>354</v>
      </c>
      <c r="AR667" s="170"/>
      <c r="AS667" s="170"/>
      <c r="AT667" s="171"/>
      <c r="AU667" s="135" t="s">
        <v>253</v>
      </c>
      <c r="AV667" s="135"/>
      <c r="AW667" s="135"/>
      <c r="AX667" s="136"/>
    </row>
    <row r="668" spans="1:50" ht="18.75" hidden="1" customHeight="1">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529</v>
      </c>
      <c r="AJ672" s="182"/>
      <c r="AK672" s="182"/>
      <c r="AL672" s="177"/>
      <c r="AM672" s="182" t="s">
        <v>520</v>
      </c>
      <c r="AN672" s="182"/>
      <c r="AO672" s="182"/>
      <c r="AP672" s="177"/>
      <c r="AQ672" s="177" t="s">
        <v>354</v>
      </c>
      <c r="AR672" s="170"/>
      <c r="AS672" s="170"/>
      <c r="AT672" s="171"/>
      <c r="AU672" s="135" t="s">
        <v>253</v>
      </c>
      <c r="AV672" s="135"/>
      <c r="AW672" s="135"/>
      <c r="AX672" s="136"/>
    </row>
    <row r="673" spans="1:50" ht="18.75" hidden="1" customHeight="1">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528</v>
      </c>
      <c r="AJ677" s="182"/>
      <c r="AK677" s="182"/>
      <c r="AL677" s="177"/>
      <c r="AM677" s="182" t="s">
        <v>526</v>
      </c>
      <c r="AN677" s="182"/>
      <c r="AO677" s="182"/>
      <c r="AP677" s="177"/>
      <c r="AQ677" s="177" t="s">
        <v>354</v>
      </c>
      <c r="AR677" s="170"/>
      <c r="AS677" s="170"/>
      <c r="AT677" s="171"/>
      <c r="AU677" s="135" t="s">
        <v>253</v>
      </c>
      <c r="AV677" s="135"/>
      <c r="AW677" s="135"/>
      <c r="AX677" s="136"/>
    </row>
    <row r="678" spans="1:50" ht="18.75" hidden="1" customHeight="1">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529</v>
      </c>
      <c r="AJ682" s="182"/>
      <c r="AK682" s="182"/>
      <c r="AL682" s="177"/>
      <c r="AM682" s="182" t="s">
        <v>524</v>
      </c>
      <c r="AN682" s="182"/>
      <c r="AO682" s="182"/>
      <c r="AP682" s="177"/>
      <c r="AQ682" s="177" t="s">
        <v>354</v>
      </c>
      <c r="AR682" s="170"/>
      <c r="AS682" s="170"/>
      <c r="AT682" s="171"/>
      <c r="AU682" s="135" t="s">
        <v>253</v>
      </c>
      <c r="AV682" s="135"/>
      <c r="AW682" s="135"/>
      <c r="AX682" s="136"/>
    </row>
    <row r="683" spans="1:50" ht="18.75" hidden="1" customHeight="1">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528</v>
      </c>
      <c r="AJ687" s="182"/>
      <c r="AK687" s="182"/>
      <c r="AL687" s="177"/>
      <c r="AM687" s="182" t="s">
        <v>520</v>
      </c>
      <c r="AN687" s="182"/>
      <c r="AO687" s="182"/>
      <c r="AP687" s="177"/>
      <c r="AQ687" s="177" t="s">
        <v>354</v>
      </c>
      <c r="AR687" s="170"/>
      <c r="AS687" s="170"/>
      <c r="AT687" s="171"/>
      <c r="AU687" s="135" t="s">
        <v>253</v>
      </c>
      <c r="AV687" s="135"/>
      <c r="AW687" s="135"/>
      <c r="AX687" s="136"/>
    </row>
    <row r="688" spans="1:50" ht="18.75" hidden="1" customHeight="1">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528</v>
      </c>
      <c r="AJ692" s="182"/>
      <c r="AK692" s="182"/>
      <c r="AL692" s="177"/>
      <c r="AM692" s="182" t="s">
        <v>525</v>
      </c>
      <c r="AN692" s="182"/>
      <c r="AO692" s="182"/>
      <c r="AP692" s="177"/>
      <c r="AQ692" s="177" t="s">
        <v>354</v>
      </c>
      <c r="AR692" s="170"/>
      <c r="AS692" s="170"/>
      <c r="AT692" s="171"/>
      <c r="AU692" s="135" t="s">
        <v>253</v>
      </c>
      <c r="AV692" s="135"/>
      <c r="AW692" s="135"/>
      <c r="AX692" s="136"/>
    </row>
    <row r="693" spans="1:50" ht="18.75" hidden="1" customHeight="1">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c r="A697" s="995"/>
      <c r="B697" s="253"/>
      <c r="C697" s="252"/>
      <c r="D697" s="253"/>
      <c r="E697" s="158" t="s">
        <v>569</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27" customHeight="1">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575</v>
      </c>
      <c r="AE702" s="897"/>
      <c r="AF702" s="897"/>
      <c r="AG702" s="886" t="s">
        <v>597</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575</v>
      </c>
      <c r="AE703" s="156"/>
      <c r="AF703" s="156"/>
      <c r="AG703" s="665" t="s">
        <v>598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575</v>
      </c>
      <c r="AE704" s="587"/>
      <c r="AF704" s="587"/>
      <c r="AG704" s="429" t="s">
        <v>599</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584</v>
      </c>
      <c r="AE705" s="734"/>
      <c r="AF705" s="734"/>
      <c r="AG705" s="161"/>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c r="A706" s="656"/>
      <c r="B706" s="771"/>
      <c r="C706" s="615"/>
      <c r="D706" s="616"/>
      <c r="E706" s="684" t="s">
        <v>507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584</v>
      </c>
      <c r="AE708" s="669"/>
      <c r="AF708" s="669"/>
      <c r="AG708" s="527"/>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584</v>
      </c>
      <c r="AE709" s="156"/>
      <c r="AF709" s="157"/>
      <c r="AG709" s="665"/>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584</v>
      </c>
      <c r="AE710" s="156"/>
      <c r="AF710" s="157"/>
      <c r="AG710" s="665"/>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584</v>
      </c>
      <c r="AE711" s="156"/>
      <c r="AF711" s="157"/>
      <c r="AG711" s="665"/>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155" t="s">
        <v>584</v>
      </c>
      <c r="AE712" s="156"/>
      <c r="AF712" s="157"/>
      <c r="AG712" s="595"/>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584</v>
      </c>
      <c r="AE713" s="156"/>
      <c r="AF713" s="157"/>
      <c r="AG713" s="665"/>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584</v>
      </c>
      <c r="AE714" s="593"/>
      <c r="AF714" s="594"/>
      <c r="AG714" s="690"/>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584</v>
      </c>
      <c r="AE715" s="669"/>
      <c r="AF715" s="778"/>
      <c r="AG715" s="527"/>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584</v>
      </c>
      <c r="AE716" s="760"/>
      <c r="AF716" s="760"/>
      <c r="AG716" s="665"/>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584</v>
      </c>
      <c r="AE717" s="156"/>
      <c r="AF717" s="156"/>
      <c r="AG717" s="665"/>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584</v>
      </c>
      <c r="AE718" s="156"/>
      <c r="AF718" s="156"/>
      <c r="AG718" s="164"/>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584</v>
      </c>
      <c r="AE719" s="669"/>
      <c r="AF719" s="669"/>
      <c r="AG719" s="161"/>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customHeight="1">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customHeight="1">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customHeight="1">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customHeight="1">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c r="A726" s="622" t="s">
        <v>48</v>
      </c>
      <c r="B726" s="623"/>
      <c r="C726" s="444" t="s">
        <v>53</v>
      </c>
      <c r="D726" s="582"/>
      <c r="E726" s="582"/>
      <c r="F726" s="583"/>
      <c r="G726" s="798" t="s">
        <v>585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24"/>
      <c r="B727" s="625"/>
      <c r="C727" s="696" t="s">
        <v>57</v>
      </c>
      <c r="D727" s="697"/>
      <c r="E727" s="697"/>
      <c r="F727" s="698"/>
      <c r="G727" s="796" t="s">
        <v>585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c r="A729" s="766" t="s">
        <v>605</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c r="A731" s="619" t="s">
        <v>604</v>
      </c>
      <c r="B731" s="620"/>
      <c r="C731" s="620"/>
      <c r="D731" s="620"/>
      <c r="E731" s="621"/>
      <c r="F731" s="681" t="s">
        <v>607</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c r="A733" s="750" t="s">
        <v>508</v>
      </c>
      <c r="B733" s="751"/>
      <c r="C733" s="751"/>
      <c r="D733" s="751"/>
      <c r="E733" s="752"/>
      <c r="F733" s="767" t="s">
        <v>606</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c r="A735" s="612" t="s">
        <v>602</v>
      </c>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c r="A737" s="124" t="s">
        <v>550</v>
      </c>
      <c r="B737" s="125"/>
      <c r="C737" s="125"/>
      <c r="D737" s="126"/>
      <c r="E737" s="123"/>
      <c r="F737" s="123"/>
      <c r="G737" s="123"/>
      <c r="H737" s="123"/>
      <c r="I737" s="123"/>
      <c r="J737" s="123"/>
      <c r="K737" s="123"/>
      <c r="L737" s="123"/>
      <c r="M737" s="123"/>
      <c r="N737" s="102" t="s">
        <v>543</v>
      </c>
      <c r="O737" s="102"/>
      <c r="P737" s="102"/>
      <c r="Q737" s="102"/>
      <c r="R737" s="123"/>
      <c r="S737" s="123"/>
      <c r="T737" s="123"/>
      <c r="U737" s="123"/>
      <c r="V737" s="123"/>
      <c r="W737" s="123"/>
      <c r="X737" s="123"/>
      <c r="Y737" s="123"/>
      <c r="Z737" s="123"/>
      <c r="AA737" s="102" t="s">
        <v>542</v>
      </c>
      <c r="AB737" s="102"/>
      <c r="AC737" s="102"/>
      <c r="AD737" s="102"/>
      <c r="AE737" s="123"/>
      <c r="AF737" s="123"/>
      <c r="AG737" s="123"/>
      <c r="AH737" s="123"/>
      <c r="AI737" s="123"/>
      <c r="AJ737" s="123"/>
      <c r="AK737" s="123"/>
      <c r="AL737" s="123"/>
      <c r="AM737" s="123"/>
      <c r="AN737" s="102" t="s">
        <v>541</v>
      </c>
      <c r="AO737" s="102"/>
      <c r="AP737" s="102"/>
      <c r="AQ737" s="102"/>
      <c r="AR737" s="103"/>
      <c r="AS737" s="104"/>
      <c r="AT737" s="104"/>
      <c r="AU737" s="104"/>
      <c r="AV737" s="104"/>
      <c r="AW737" s="104"/>
      <c r="AX737" s="105"/>
      <c r="AY737" s="89"/>
      <c r="AZ737" s="89"/>
    </row>
    <row r="738" spans="1:52" ht="24.75" customHeight="1">
      <c r="A738" s="124" t="s">
        <v>540</v>
      </c>
      <c r="B738" s="125"/>
      <c r="C738" s="125"/>
      <c r="D738" s="126"/>
      <c r="E738" s="123"/>
      <c r="F738" s="123"/>
      <c r="G738" s="123"/>
      <c r="H738" s="123"/>
      <c r="I738" s="123"/>
      <c r="J738" s="123"/>
      <c r="K738" s="123"/>
      <c r="L738" s="123"/>
      <c r="M738" s="123"/>
      <c r="N738" s="102" t="s">
        <v>539</v>
      </c>
      <c r="O738" s="102"/>
      <c r="P738" s="102"/>
      <c r="Q738" s="102"/>
      <c r="R738" s="123"/>
      <c r="S738" s="123"/>
      <c r="T738" s="123"/>
      <c r="U738" s="123"/>
      <c r="V738" s="123"/>
      <c r="W738" s="123"/>
      <c r="X738" s="123"/>
      <c r="Y738" s="123"/>
      <c r="Z738" s="123"/>
      <c r="AA738" s="102" t="s">
        <v>538</v>
      </c>
      <c r="AB738" s="102"/>
      <c r="AC738" s="102"/>
      <c r="AD738" s="102"/>
      <c r="AE738" s="123"/>
      <c r="AF738" s="123"/>
      <c r="AG738" s="123"/>
      <c r="AH738" s="123"/>
      <c r="AI738" s="123"/>
      <c r="AJ738" s="123"/>
      <c r="AK738" s="123"/>
      <c r="AL738" s="123"/>
      <c r="AM738" s="123"/>
      <c r="AN738" s="102" t="s">
        <v>534</v>
      </c>
      <c r="AO738" s="102"/>
      <c r="AP738" s="102"/>
      <c r="AQ738" s="102"/>
      <c r="AR738" s="103"/>
      <c r="AS738" s="104"/>
      <c r="AT738" s="104"/>
      <c r="AU738" s="104"/>
      <c r="AV738" s="104"/>
      <c r="AW738" s="104"/>
      <c r="AX738" s="105"/>
    </row>
    <row r="739" spans="1:52" ht="24.75" customHeight="1" thickBot="1">
      <c r="A739" s="127" t="s">
        <v>530</v>
      </c>
      <c r="B739" s="128"/>
      <c r="C739" s="128"/>
      <c r="D739" s="129"/>
      <c r="E739" s="130" t="s">
        <v>572</v>
      </c>
      <c r="F739" s="118"/>
      <c r="G739" s="118"/>
      <c r="H739" s="93" t="str">
        <f>IF(E739="", "", "(")</f>
        <v>(</v>
      </c>
      <c r="I739" s="118" t="s">
        <v>515</v>
      </c>
      <c r="J739" s="118"/>
      <c r="K739" s="93" t="str">
        <f>IF(OR(I739="　", I739=""), "", "-")</f>
        <v>-</v>
      </c>
      <c r="L739" s="119">
        <v>16</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c r="A740" s="143" t="s">
        <v>510</v>
      </c>
      <c r="B740" s="144"/>
      <c r="C740" s="144"/>
      <c r="D740" s="144"/>
      <c r="E740" s="144"/>
      <c r="F740" s="145"/>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143"/>
      <c r="B741" s="144"/>
      <c r="C741" s="144"/>
      <c r="D741" s="144"/>
      <c r="E741" s="144"/>
      <c r="F741" s="1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101"/>
      <c r="AI755" s="47"/>
      <c r="AJ755" s="47"/>
      <c r="AK755" s="47"/>
      <c r="AL755" s="47"/>
      <c r="AM755" s="47"/>
      <c r="AN755" s="47"/>
      <c r="AO755" s="47"/>
      <c r="AP755" s="47"/>
      <c r="AQ755" s="47"/>
      <c r="AR755" s="47"/>
      <c r="AS755" s="47"/>
      <c r="AT755" s="47"/>
      <c r="AU755" s="47"/>
      <c r="AV755" s="47"/>
      <c r="AW755" s="47"/>
      <c r="AX755" s="48"/>
    </row>
    <row r="756" spans="1:50" ht="28.35" customHeight="1">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43"/>
      <c r="B759" s="144"/>
      <c r="C759" s="144"/>
      <c r="D759" s="144"/>
      <c r="E759" s="144"/>
      <c r="F759" s="1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143"/>
      <c r="B760" s="144"/>
      <c r="C760" s="144"/>
      <c r="D760" s="144"/>
      <c r="E760" s="144"/>
      <c r="F760" s="1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761" t="s">
        <v>512</v>
      </c>
      <c r="B779" s="762"/>
      <c r="C779" s="762"/>
      <c r="D779" s="762"/>
      <c r="E779" s="762"/>
      <c r="F779" s="763"/>
      <c r="G779" s="440" t="s">
        <v>486</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487</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hidden="1" customHeight="1">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hidden="1" customHeight="1">
      <c r="A781" s="557"/>
      <c r="B781" s="764"/>
      <c r="C781" s="764"/>
      <c r="D781" s="764"/>
      <c r="E781" s="764"/>
      <c r="F781" s="765"/>
      <c r="G781" s="450"/>
      <c r="H781" s="451"/>
      <c r="I781" s="451"/>
      <c r="J781" s="451"/>
      <c r="K781" s="452"/>
      <c r="L781" s="453"/>
      <c r="M781" s="454"/>
      <c r="N781" s="454"/>
      <c r="O781" s="454"/>
      <c r="P781" s="454"/>
      <c r="Q781" s="454"/>
      <c r="R781" s="454"/>
      <c r="S781" s="454"/>
      <c r="T781" s="454"/>
      <c r="U781" s="454"/>
      <c r="V781" s="454"/>
      <c r="W781" s="454"/>
      <c r="X781" s="455"/>
      <c r="Y781" s="456"/>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hidden="1" customHeight="1">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hidden="1" customHeight="1" thickBot="1">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493</v>
      </c>
      <c r="AI836" s="347"/>
      <c r="AJ836" s="347"/>
      <c r="AK836" s="347"/>
      <c r="AL836" s="347" t="s">
        <v>21</v>
      </c>
      <c r="AM836" s="347"/>
      <c r="AN836" s="347"/>
      <c r="AO836" s="427"/>
      <c r="AP836" s="428" t="s">
        <v>420</v>
      </c>
      <c r="AQ836" s="428"/>
      <c r="AR836" s="428"/>
      <c r="AS836" s="428"/>
      <c r="AT836" s="428"/>
      <c r="AU836" s="428"/>
      <c r="AV836" s="428"/>
      <c r="AW836" s="428"/>
      <c r="AX836" s="428"/>
    </row>
    <row r="837" spans="1:50" ht="30" hidden="1" customHeight="1">
      <c r="A837" s="405">
        <v>1</v>
      </c>
      <c r="B837" s="405">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9"/>
      <c r="AD837" s="424"/>
      <c r="AE837" s="424"/>
      <c r="AF837" s="424"/>
      <c r="AG837" s="424"/>
      <c r="AH837" s="422"/>
      <c r="AI837" s="423"/>
      <c r="AJ837" s="423"/>
      <c r="AK837" s="423"/>
      <c r="AL837" s="326"/>
      <c r="AM837" s="327"/>
      <c r="AN837" s="327"/>
      <c r="AO837" s="328"/>
      <c r="AP837" s="322"/>
      <c r="AQ837" s="322"/>
      <c r="AR837" s="322"/>
      <c r="AS837" s="322"/>
      <c r="AT837" s="322"/>
      <c r="AU837" s="322"/>
      <c r="AV837" s="322"/>
      <c r="AW837" s="322"/>
      <c r="AX837" s="322"/>
    </row>
    <row r="838" spans="1:50" ht="30" hidden="1" customHeight="1">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493</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493</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493</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493</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493</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493</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493</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hidden="1" customHeight="1">
      <c r="A1102" s="405">
        <v>1</v>
      </c>
      <c r="B1102" s="405">
        <v>1</v>
      </c>
      <c r="C1102" s="894"/>
      <c r="D1102" s="894"/>
      <c r="E1102" s="893"/>
      <c r="F1102" s="893"/>
      <c r="G1102" s="893"/>
      <c r="H1102" s="893"/>
      <c r="I1102" s="893"/>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30" hidden="1" customHeight="1">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75" priority="14003">
      <formula>IF(RIGHT(TEXT(P14,"0.#"),1)=".",FALSE,TRUE)</formula>
    </cfRule>
    <cfRule type="expression" dxfId="2774" priority="14004">
      <formula>IF(RIGHT(TEXT(P14,"0.#"),1)=".",TRUE,FALSE)</formula>
    </cfRule>
  </conditionalFormatting>
  <conditionalFormatting sqref="AE32 AI32 AM32 AQ32">
    <cfRule type="expression" dxfId="2773" priority="13993">
      <formula>IF(RIGHT(TEXT(AE32,"0.#"),1)=".",FALSE,TRUE)</formula>
    </cfRule>
    <cfRule type="expression" dxfId="2772" priority="13994">
      <formula>IF(RIGHT(TEXT(AE32,"0.#"),1)=".",TRUE,FALSE)</formula>
    </cfRule>
  </conditionalFormatting>
  <conditionalFormatting sqref="P18:AX18">
    <cfRule type="expression" dxfId="2771" priority="13879">
      <formula>IF(RIGHT(TEXT(P18,"0.#"),1)=".",FALSE,TRUE)</formula>
    </cfRule>
    <cfRule type="expression" dxfId="2770" priority="13880">
      <formula>IF(RIGHT(TEXT(P18,"0.#"),1)=".",TRUE,FALSE)</formula>
    </cfRule>
  </conditionalFormatting>
  <conditionalFormatting sqref="Y782">
    <cfRule type="expression" dxfId="2769" priority="13875">
      <formula>IF(RIGHT(TEXT(Y782,"0.#"),1)=".",FALSE,TRUE)</formula>
    </cfRule>
    <cfRule type="expression" dxfId="2768" priority="13876">
      <formula>IF(RIGHT(TEXT(Y782,"0.#"),1)=".",TRUE,FALSE)</formula>
    </cfRule>
  </conditionalFormatting>
  <conditionalFormatting sqref="Y791">
    <cfRule type="expression" dxfId="2767" priority="13871">
      <formula>IF(RIGHT(TEXT(Y791,"0.#"),1)=".",FALSE,TRUE)</formula>
    </cfRule>
    <cfRule type="expression" dxfId="2766" priority="13872">
      <formula>IF(RIGHT(TEXT(Y791,"0.#"),1)=".",TRUE,FALSE)</formula>
    </cfRule>
  </conditionalFormatting>
  <conditionalFormatting sqref="Y822:Y829 Y820 Y809:Y816 Y807 Y796:Y803 Y794">
    <cfRule type="expression" dxfId="2765" priority="13653">
      <formula>IF(RIGHT(TEXT(Y794,"0.#"),1)=".",FALSE,TRUE)</formula>
    </cfRule>
    <cfRule type="expression" dxfId="2764" priority="13654">
      <formula>IF(RIGHT(TEXT(Y794,"0.#"),1)=".",TRUE,FALSE)</formula>
    </cfRule>
  </conditionalFormatting>
  <conditionalFormatting sqref="P16:AQ17 P15:AX15 P13:AX13">
    <cfRule type="expression" dxfId="2763" priority="13701">
      <formula>IF(RIGHT(TEXT(P13,"0.#"),1)=".",FALSE,TRUE)</formula>
    </cfRule>
    <cfRule type="expression" dxfId="2762" priority="13702">
      <formula>IF(RIGHT(TEXT(P13,"0.#"),1)=".",TRUE,FALSE)</formula>
    </cfRule>
  </conditionalFormatting>
  <conditionalFormatting sqref="P19:AJ19">
    <cfRule type="expression" dxfId="2761" priority="13699">
      <formula>IF(RIGHT(TEXT(P19,"0.#"),1)=".",FALSE,TRUE)</formula>
    </cfRule>
    <cfRule type="expression" dxfId="2760" priority="13700">
      <formula>IF(RIGHT(TEXT(P19,"0.#"),1)=".",TRUE,FALSE)</formula>
    </cfRule>
  </conditionalFormatting>
  <conditionalFormatting sqref="AE101 AQ101">
    <cfRule type="expression" dxfId="2759" priority="13691">
      <formula>IF(RIGHT(TEXT(AE101,"0.#"),1)=".",FALSE,TRUE)</formula>
    </cfRule>
    <cfRule type="expression" dxfId="2758" priority="13692">
      <formula>IF(RIGHT(TEXT(AE101,"0.#"),1)=".",TRUE,FALSE)</formula>
    </cfRule>
  </conditionalFormatting>
  <conditionalFormatting sqref="Y783:Y790 Y781">
    <cfRule type="expression" dxfId="2757" priority="13677">
      <formula>IF(RIGHT(TEXT(Y781,"0.#"),1)=".",FALSE,TRUE)</formula>
    </cfRule>
    <cfRule type="expression" dxfId="2756" priority="13678">
      <formula>IF(RIGHT(TEXT(Y781,"0.#"),1)=".",TRUE,FALSE)</formula>
    </cfRule>
  </conditionalFormatting>
  <conditionalFormatting sqref="AU782">
    <cfRule type="expression" dxfId="2755" priority="13675">
      <formula>IF(RIGHT(TEXT(AU782,"0.#"),1)=".",FALSE,TRUE)</formula>
    </cfRule>
    <cfRule type="expression" dxfId="2754" priority="13676">
      <formula>IF(RIGHT(TEXT(AU782,"0.#"),1)=".",TRUE,FALSE)</formula>
    </cfRule>
  </conditionalFormatting>
  <conditionalFormatting sqref="AU791">
    <cfRule type="expression" dxfId="2753" priority="13673">
      <formula>IF(RIGHT(TEXT(AU791,"0.#"),1)=".",FALSE,TRUE)</formula>
    </cfRule>
    <cfRule type="expression" dxfId="2752" priority="13674">
      <formula>IF(RIGHT(TEXT(AU791,"0.#"),1)=".",TRUE,FALSE)</formula>
    </cfRule>
  </conditionalFormatting>
  <conditionalFormatting sqref="AU783:AU790 AU781">
    <cfRule type="expression" dxfId="2751" priority="13671">
      <formula>IF(RIGHT(TEXT(AU781,"0.#"),1)=".",FALSE,TRUE)</formula>
    </cfRule>
    <cfRule type="expression" dxfId="2750" priority="13672">
      <formula>IF(RIGHT(TEXT(AU781,"0.#"),1)=".",TRUE,FALSE)</formula>
    </cfRule>
  </conditionalFormatting>
  <conditionalFormatting sqref="Y821 Y808 Y795">
    <cfRule type="expression" dxfId="2749" priority="13657">
      <formula>IF(RIGHT(TEXT(Y795,"0.#"),1)=".",FALSE,TRUE)</formula>
    </cfRule>
    <cfRule type="expression" dxfId="2748" priority="13658">
      <formula>IF(RIGHT(TEXT(Y795,"0.#"),1)=".",TRUE,FALSE)</formula>
    </cfRule>
  </conditionalFormatting>
  <conditionalFormatting sqref="Y830 Y817 Y804">
    <cfRule type="expression" dxfId="2747" priority="13655">
      <formula>IF(RIGHT(TEXT(Y804,"0.#"),1)=".",FALSE,TRUE)</formula>
    </cfRule>
    <cfRule type="expression" dxfId="2746" priority="13656">
      <formula>IF(RIGHT(TEXT(Y804,"0.#"),1)=".",TRUE,FALSE)</formula>
    </cfRule>
  </conditionalFormatting>
  <conditionalFormatting sqref="AU821 AU808 AU795">
    <cfRule type="expression" dxfId="2745" priority="13651">
      <formula>IF(RIGHT(TEXT(AU795,"0.#"),1)=".",FALSE,TRUE)</formula>
    </cfRule>
    <cfRule type="expression" dxfId="2744" priority="13652">
      <formula>IF(RIGHT(TEXT(AU795,"0.#"),1)=".",TRUE,FALSE)</formula>
    </cfRule>
  </conditionalFormatting>
  <conditionalFormatting sqref="AU830 AU817 AU804">
    <cfRule type="expression" dxfId="2743" priority="13649">
      <formula>IF(RIGHT(TEXT(AU804,"0.#"),1)=".",FALSE,TRUE)</formula>
    </cfRule>
    <cfRule type="expression" dxfId="2742" priority="13650">
      <formula>IF(RIGHT(TEXT(AU804,"0.#"),1)=".",TRUE,FALSE)</formula>
    </cfRule>
  </conditionalFormatting>
  <conditionalFormatting sqref="AU822:AU829 AU820 AU809:AU816 AU807 AU796:AU803 AU794">
    <cfRule type="expression" dxfId="2741" priority="13647">
      <formula>IF(RIGHT(TEXT(AU794,"0.#"),1)=".",FALSE,TRUE)</formula>
    </cfRule>
    <cfRule type="expression" dxfId="2740" priority="13648">
      <formula>IF(RIGHT(TEXT(AU794,"0.#"),1)=".",TRUE,FALSE)</formula>
    </cfRule>
  </conditionalFormatting>
  <conditionalFormatting sqref="AM87">
    <cfRule type="expression" dxfId="2739" priority="13301">
      <formula>IF(RIGHT(TEXT(AM87,"0.#"),1)=".",FALSE,TRUE)</formula>
    </cfRule>
    <cfRule type="expression" dxfId="2738" priority="13302">
      <formula>IF(RIGHT(TEXT(AM87,"0.#"),1)=".",TRUE,FALSE)</formula>
    </cfRule>
  </conditionalFormatting>
  <conditionalFormatting sqref="AE55">
    <cfRule type="expression" dxfId="2737" priority="13369">
      <formula>IF(RIGHT(TEXT(AE55,"0.#"),1)=".",FALSE,TRUE)</formula>
    </cfRule>
    <cfRule type="expression" dxfId="2736" priority="13370">
      <formula>IF(RIGHT(TEXT(AE55,"0.#"),1)=".",TRUE,FALSE)</formula>
    </cfRule>
  </conditionalFormatting>
  <conditionalFormatting sqref="AI55">
    <cfRule type="expression" dxfId="2735" priority="13367">
      <formula>IF(RIGHT(TEXT(AI55,"0.#"),1)=".",FALSE,TRUE)</formula>
    </cfRule>
    <cfRule type="expression" dxfId="2734" priority="13368">
      <formula>IF(RIGHT(TEXT(AI55,"0.#"),1)=".",TRUE,FALSE)</formula>
    </cfRule>
  </conditionalFormatting>
  <conditionalFormatting sqref="AM34">
    <cfRule type="expression" dxfId="2733" priority="13447">
      <formula>IF(RIGHT(TEXT(AM34,"0.#"),1)=".",FALSE,TRUE)</formula>
    </cfRule>
    <cfRule type="expression" dxfId="2732" priority="13448">
      <formula>IF(RIGHT(TEXT(AM34,"0.#"),1)=".",TRUE,FALSE)</formula>
    </cfRule>
  </conditionalFormatting>
  <conditionalFormatting sqref="AE33 AI33 AM33 AQ33">
    <cfRule type="expression" dxfId="2731" priority="13461">
      <formula>IF(RIGHT(TEXT(AE33,"0.#"),1)=".",FALSE,TRUE)</formula>
    </cfRule>
    <cfRule type="expression" dxfId="2730" priority="13462">
      <formula>IF(RIGHT(TEXT(AE33,"0.#"),1)=".",TRUE,FALSE)</formula>
    </cfRule>
  </conditionalFormatting>
  <conditionalFormatting sqref="AE34">
    <cfRule type="expression" dxfId="2729" priority="13459">
      <formula>IF(RIGHT(TEXT(AE34,"0.#"),1)=".",FALSE,TRUE)</formula>
    </cfRule>
    <cfRule type="expression" dxfId="2728" priority="13460">
      <formula>IF(RIGHT(TEXT(AE34,"0.#"),1)=".",TRUE,FALSE)</formula>
    </cfRule>
  </conditionalFormatting>
  <conditionalFormatting sqref="AI34">
    <cfRule type="expression" dxfId="2727" priority="13457">
      <formula>IF(RIGHT(TEXT(AI34,"0.#"),1)=".",FALSE,TRUE)</formula>
    </cfRule>
    <cfRule type="expression" dxfId="2726" priority="13458">
      <formula>IF(RIGHT(TEXT(AI34,"0.#"),1)=".",TRUE,FALSE)</formula>
    </cfRule>
  </conditionalFormatting>
  <conditionalFormatting sqref="AQ34">
    <cfRule type="expression" dxfId="2725" priority="13441">
      <formula>IF(RIGHT(TEXT(AQ34,"0.#"),1)=".",FALSE,TRUE)</formula>
    </cfRule>
    <cfRule type="expression" dxfId="2724" priority="13442">
      <formula>IF(RIGHT(TEXT(AQ34,"0.#"),1)=".",TRUE,FALSE)</formula>
    </cfRule>
  </conditionalFormatting>
  <conditionalFormatting sqref="AU32:AU34">
    <cfRule type="expression" dxfId="2723" priority="13439">
      <formula>IF(RIGHT(TEXT(AU32,"0.#"),1)=".",FALSE,TRUE)</formula>
    </cfRule>
    <cfRule type="expression" dxfId="2722" priority="13440">
      <formula>IF(RIGHT(TEXT(AU32,"0.#"),1)=".",TRUE,FALSE)</formula>
    </cfRule>
  </conditionalFormatting>
  <conditionalFormatting sqref="AE53">
    <cfRule type="expression" dxfId="2721" priority="13373">
      <formula>IF(RIGHT(TEXT(AE53,"0.#"),1)=".",FALSE,TRUE)</formula>
    </cfRule>
    <cfRule type="expression" dxfId="2720" priority="13374">
      <formula>IF(RIGHT(TEXT(AE53,"0.#"),1)=".",TRUE,FALSE)</formula>
    </cfRule>
  </conditionalFormatting>
  <conditionalFormatting sqref="AE54">
    <cfRule type="expression" dxfId="2719" priority="13371">
      <formula>IF(RIGHT(TEXT(AE54,"0.#"),1)=".",FALSE,TRUE)</formula>
    </cfRule>
    <cfRule type="expression" dxfId="2718" priority="13372">
      <formula>IF(RIGHT(TEXT(AE54,"0.#"),1)=".",TRUE,FALSE)</formula>
    </cfRule>
  </conditionalFormatting>
  <conditionalFormatting sqref="AI54">
    <cfRule type="expression" dxfId="2717" priority="13365">
      <formula>IF(RIGHT(TEXT(AI54,"0.#"),1)=".",FALSE,TRUE)</formula>
    </cfRule>
    <cfRule type="expression" dxfId="2716" priority="13366">
      <formula>IF(RIGHT(TEXT(AI54,"0.#"),1)=".",TRUE,FALSE)</formula>
    </cfRule>
  </conditionalFormatting>
  <conditionalFormatting sqref="AI53">
    <cfRule type="expression" dxfId="2715" priority="13363">
      <formula>IF(RIGHT(TEXT(AI53,"0.#"),1)=".",FALSE,TRUE)</formula>
    </cfRule>
    <cfRule type="expression" dxfId="2714" priority="13364">
      <formula>IF(RIGHT(TEXT(AI53,"0.#"),1)=".",TRUE,FALSE)</formula>
    </cfRule>
  </conditionalFormatting>
  <conditionalFormatting sqref="AM53">
    <cfRule type="expression" dxfId="2713" priority="13361">
      <formula>IF(RIGHT(TEXT(AM53,"0.#"),1)=".",FALSE,TRUE)</formula>
    </cfRule>
    <cfRule type="expression" dxfId="2712" priority="13362">
      <formula>IF(RIGHT(TEXT(AM53,"0.#"),1)=".",TRUE,FALSE)</formula>
    </cfRule>
  </conditionalFormatting>
  <conditionalFormatting sqref="AM54">
    <cfRule type="expression" dxfId="2711" priority="13359">
      <formula>IF(RIGHT(TEXT(AM54,"0.#"),1)=".",FALSE,TRUE)</formula>
    </cfRule>
    <cfRule type="expression" dxfId="2710" priority="13360">
      <formula>IF(RIGHT(TEXT(AM54,"0.#"),1)=".",TRUE,FALSE)</formula>
    </cfRule>
  </conditionalFormatting>
  <conditionalFormatting sqref="AM55">
    <cfRule type="expression" dxfId="2709" priority="13357">
      <formula>IF(RIGHT(TEXT(AM55,"0.#"),1)=".",FALSE,TRUE)</formula>
    </cfRule>
    <cfRule type="expression" dxfId="2708" priority="13358">
      <formula>IF(RIGHT(TEXT(AM55,"0.#"),1)=".",TRUE,FALSE)</formula>
    </cfRule>
  </conditionalFormatting>
  <conditionalFormatting sqref="AE60">
    <cfRule type="expression" dxfId="2707" priority="13343">
      <formula>IF(RIGHT(TEXT(AE60,"0.#"),1)=".",FALSE,TRUE)</formula>
    </cfRule>
    <cfRule type="expression" dxfId="2706" priority="13344">
      <formula>IF(RIGHT(TEXT(AE60,"0.#"),1)=".",TRUE,FALSE)</formula>
    </cfRule>
  </conditionalFormatting>
  <conditionalFormatting sqref="AE61">
    <cfRule type="expression" dxfId="2705" priority="13341">
      <formula>IF(RIGHT(TEXT(AE61,"0.#"),1)=".",FALSE,TRUE)</formula>
    </cfRule>
    <cfRule type="expression" dxfId="2704" priority="13342">
      <formula>IF(RIGHT(TEXT(AE61,"0.#"),1)=".",TRUE,FALSE)</formula>
    </cfRule>
  </conditionalFormatting>
  <conditionalFormatting sqref="AE62">
    <cfRule type="expression" dxfId="2703" priority="13339">
      <formula>IF(RIGHT(TEXT(AE62,"0.#"),1)=".",FALSE,TRUE)</formula>
    </cfRule>
    <cfRule type="expression" dxfId="2702" priority="13340">
      <formula>IF(RIGHT(TEXT(AE62,"0.#"),1)=".",TRUE,FALSE)</formula>
    </cfRule>
  </conditionalFormatting>
  <conditionalFormatting sqref="AI62">
    <cfRule type="expression" dxfId="2701" priority="13337">
      <formula>IF(RIGHT(TEXT(AI62,"0.#"),1)=".",FALSE,TRUE)</formula>
    </cfRule>
    <cfRule type="expression" dxfId="2700" priority="13338">
      <formula>IF(RIGHT(TEXT(AI62,"0.#"),1)=".",TRUE,FALSE)</formula>
    </cfRule>
  </conditionalFormatting>
  <conditionalFormatting sqref="AI61">
    <cfRule type="expression" dxfId="2699" priority="13335">
      <formula>IF(RIGHT(TEXT(AI61,"0.#"),1)=".",FALSE,TRUE)</formula>
    </cfRule>
    <cfRule type="expression" dxfId="2698" priority="13336">
      <formula>IF(RIGHT(TEXT(AI61,"0.#"),1)=".",TRUE,FALSE)</formula>
    </cfRule>
  </conditionalFormatting>
  <conditionalFormatting sqref="AI60">
    <cfRule type="expression" dxfId="2697" priority="13333">
      <formula>IF(RIGHT(TEXT(AI60,"0.#"),1)=".",FALSE,TRUE)</formula>
    </cfRule>
    <cfRule type="expression" dxfId="2696" priority="13334">
      <formula>IF(RIGHT(TEXT(AI60,"0.#"),1)=".",TRUE,FALSE)</formula>
    </cfRule>
  </conditionalFormatting>
  <conditionalFormatting sqref="AM60">
    <cfRule type="expression" dxfId="2695" priority="13331">
      <formula>IF(RIGHT(TEXT(AM60,"0.#"),1)=".",FALSE,TRUE)</formula>
    </cfRule>
    <cfRule type="expression" dxfId="2694" priority="13332">
      <formula>IF(RIGHT(TEXT(AM60,"0.#"),1)=".",TRUE,FALSE)</formula>
    </cfRule>
  </conditionalFormatting>
  <conditionalFormatting sqref="AM61">
    <cfRule type="expression" dxfId="2693" priority="13329">
      <formula>IF(RIGHT(TEXT(AM61,"0.#"),1)=".",FALSE,TRUE)</formula>
    </cfRule>
    <cfRule type="expression" dxfId="2692" priority="13330">
      <formula>IF(RIGHT(TEXT(AM61,"0.#"),1)=".",TRUE,FALSE)</formula>
    </cfRule>
  </conditionalFormatting>
  <conditionalFormatting sqref="AM62">
    <cfRule type="expression" dxfId="2691" priority="13327">
      <formula>IF(RIGHT(TEXT(AM62,"0.#"),1)=".",FALSE,TRUE)</formula>
    </cfRule>
    <cfRule type="expression" dxfId="2690" priority="13328">
      <formula>IF(RIGHT(TEXT(AM62,"0.#"),1)=".",TRUE,FALSE)</formula>
    </cfRule>
  </conditionalFormatting>
  <conditionalFormatting sqref="AE87">
    <cfRule type="expression" dxfId="2689" priority="13313">
      <formula>IF(RIGHT(TEXT(AE87,"0.#"),1)=".",FALSE,TRUE)</formula>
    </cfRule>
    <cfRule type="expression" dxfId="2688" priority="13314">
      <formula>IF(RIGHT(TEXT(AE87,"0.#"),1)=".",TRUE,FALSE)</formula>
    </cfRule>
  </conditionalFormatting>
  <conditionalFormatting sqref="AE88">
    <cfRule type="expression" dxfId="2687" priority="13311">
      <formula>IF(RIGHT(TEXT(AE88,"0.#"),1)=".",FALSE,TRUE)</formula>
    </cfRule>
    <cfRule type="expression" dxfId="2686" priority="13312">
      <formula>IF(RIGHT(TEXT(AE88,"0.#"),1)=".",TRUE,FALSE)</formula>
    </cfRule>
  </conditionalFormatting>
  <conditionalFormatting sqref="AE89">
    <cfRule type="expression" dxfId="2685" priority="13309">
      <formula>IF(RIGHT(TEXT(AE89,"0.#"),1)=".",FALSE,TRUE)</formula>
    </cfRule>
    <cfRule type="expression" dxfId="2684" priority="13310">
      <formula>IF(RIGHT(TEXT(AE89,"0.#"),1)=".",TRUE,FALSE)</formula>
    </cfRule>
  </conditionalFormatting>
  <conditionalFormatting sqref="AI89">
    <cfRule type="expression" dxfId="2683" priority="13307">
      <formula>IF(RIGHT(TEXT(AI89,"0.#"),1)=".",FALSE,TRUE)</formula>
    </cfRule>
    <cfRule type="expression" dxfId="2682" priority="13308">
      <formula>IF(RIGHT(TEXT(AI89,"0.#"),1)=".",TRUE,FALSE)</formula>
    </cfRule>
  </conditionalFormatting>
  <conditionalFormatting sqref="AI88">
    <cfRule type="expression" dxfId="2681" priority="13305">
      <formula>IF(RIGHT(TEXT(AI88,"0.#"),1)=".",FALSE,TRUE)</formula>
    </cfRule>
    <cfRule type="expression" dxfId="2680" priority="13306">
      <formula>IF(RIGHT(TEXT(AI88,"0.#"),1)=".",TRUE,FALSE)</formula>
    </cfRule>
  </conditionalFormatting>
  <conditionalFormatting sqref="AI87">
    <cfRule type="expression" dxfId="2679" priority="13303">
      <formula>IF(RIGHT(TEXT(AI87,"0.#"),1)=".",FALSE,TRUE)</formula>
    </cfRule>
    <cfRule type="expression" dxfId="2678" priority="13304">
      <formula>IF(RIGHT(TEXT(AI87,"0.#"),1)=".",TRUE,FALSE)</formula>
    </cfRule>
  </conditionalFormatting>
  <conditionalFormatting sqref="AM88">
    <cfRule type="expression" dxfId="2677" priority="13299">
      <formula>IF(RIGHT(TEXT(AM88,"0.#"),1)=".",FALSE,TRUE)</formula>
    </cfRule>
    <cfRule type="expression" dxfId="2676" priority="13300">
      <formula>IF(RIGHT(TEXT(AM88,"0.#"),1)=".",TRUE,FALSE)</formula>
    </cfRule>
  </conditionalFormatting>
  <conditionalFormatting sqref="AM89">
    <cfRule type="expression" dxfId="2675" priority="13297">
      <formula>IF(RIGHT(TEXT(AM89,"0.#"),1)=".",FALSE,TRUE)</formula>
    </cfRule>
    <cfRule type="expression" dxfId="2674" priority="13298">
      <formula>IF(RIGHT(TEXT(AM89,"0.#"),1)=".",TRUE,FALSE)</formula>
    </cfRule>
  </conditionalFormatting>
  <conditionalFormatting sqref="AE92">
    <cfRule type="expression" dxfId="2673" priority="13283">
      <formula>IF(RIGHT(TEXT(AE92,"0.#"),1)=".",FALSE,TRUE)</formula>
    </cfRule>
    <cfRule type="expression" dxfId="2672" priority="13284">
      <formula>IF(RIGHT(TEXT(AE92,"0.#"),1)=".",TRUE,FALSE)</formula>
    </cfRule>
  </conditionalFormatting>
  <conditionalFormatting sqref="AE93">
    <cfRule type="expression" dxfId="2671" priority="13281">
      <formula>IF(RIGHT(TEXT(AE93,"0.#"),1)=".",FALSE,TRUE)</formula>
    </cfRule>
    <cfRule type="expression" dxfId="2670" priority="13282">
      <formula>IF(RIGHT(TEXT(AE93,"0.#"),1)=".",TRUE,FALSE)</formula>
    </cfRule>
  </conditionalFormatting>
  <conditionalFormatting sqref="AE94">
    <cfRule type="expression" dxfId="2669" priority="13279">
      <formula>IF(RIGHT(TEXT(AE94,"0.#"),1)=".",FALSE,TRUE)</formula>
    </cfRule>
    <cfRule type="expression" dxfId="2668" priority="13280">
      <formula>IF(RIGHT(TEXT(AE94,"0.#"),1)=".",TRUE,FALSE)</formula>
    </cfRule>
  </conditionalFormatting>
  <conditionalFormatting sqref="AI94">
    <cfRule type="expression" dxfId="2667" priority="13277">
      <formula>IF(RIGHT(TEXT(AI94,"0.#"),1)=".",FALSE,TRUE)</formula>
    </cfRule>
    <cfRule type="expression" dxfId="2666" priority="13278">
      <formula>IF(RIGHT(TEXT(AI94,"0.#"),1)=".",TRUE,FALSE)</formula>
    </cfRule>
  </conditionalFormatting>
  <conditionalFormatting sqref="AI93">
    <cfRule type="expression" dxfId="2665" priority="13275">
      <formula>IF(RIGHT(TEXT(AI93,"0.#"),1)=".",FALSE,TRUE)</formula>
    </cfRule>
    <cfRule type="expression" dxfId="2664" priority="13276">
      <formula>IF(RIGHT(TEXT(AI93,"0.#"),1)=".",TRUE,FALSE)</formula>
    </cfRule>
  </conditionalFormatting>
  <conditionalFormatting sqref="AI92">
    <cfRule type="expression" dxfId="2663" priority="13273">
      <formula>IF(RIGHT(TEXT(AI92,"0.#"),1)=".",FALSE,TRUE)</formula>
    </cfRule>
    <cfRule type="expression" dxfId="2662" priority="13274">
      <formula>IF(RIGHT(TEXT(AI92,"0.#"),1)=".",TRUE,FALSE)</formula>
    </cfRule>
  </conditionalFormatting>
  <conditionalFormatting sqref="AM92">
    <cfRule type="expression" dxfId="2661" priority="13271">
      <formula>IF(RIGHT(TEXT(AM92,"0.#"),1)=".",FALSE,TRUE)</formula>
    </cfRule>
    <cfRule type="expression" dxfId="2660" priority="13272">
      <formula>IF(RIGHT(TEXT(AM92,"0.#"),1)=".",TRUE,FALSE)</formula>
    </cfRule>
  </conditionalFormatting>
  <conditionalFormatting sqref="AM93">
    <cfRule type="expression" dxfId="2659" priority="13269">
      <formula>IF(RIGHT(TEXT(AM93,"0.#"),1)=".",FALSE,TRUE)</formula>
    </cfRule>
    <cfRule type="expression" dxfId="2658" priority="13270">
      <formula>IF(RIGHT(TEXT(AM93,"0.#"),1)=".",TRUE,FALSE)</formula>
    </cfRule>
  </conditionalFormatting>
  <conditionalFormatting sqref="AM94">
    <cfRule type="expression" dxfId="2657" priority="13267">
      <formula>IF(RIGHT(TEXT(AM94,"0.#"),1)=".",FALSE,TRUE)</formula>
    </cfRule>
    <cfRule type="expression" dxfId="2656" priority="13268">
      <formula>IF(RIGHT(TEXT(AM94,"0.#"),1)=".",TRUE,FALSE)</formula>
    </cfRule>
  </conditionalFormatting>
  <conditionalFormatting sqref="AE97">
    <cfRule type="expression" dxfId="2655" priority="13253">
      <formula>IF(RIGHT(TEXT(AE97,"0.#"),1)=".",FALSE,TRUE)</formula>
    </cfRule>
    <cfRule type="expression" dxfId="2654" priority="13254">
      <formula>IF(RIGHT(TEXT(AE97,"0.#"),1)=".",TRUE,FALSE)</formula>
    </cfRule>
  </conditionalFormatting>
  <conditionalFormatting sqref="AE98">
    <cfRule type="expression" dxfId="2653" priority="13251">
      <formula>IF(RIGHT(TEXT(AE98,"0.#"),1)=".",FALSE,TRUE)</formula>
    </cfRule>
    <cfRule type="expression" dxfId="2652" priority="13252">
      <formula>IF(RIGHT(TEXT(AE98,"0.#"),1)=".",TRUE,FALSE)</formula>
    </cfRule>
  </conditionalFormatting>
  <conditionalFormatting sqref="AE99">
    <cfRule type="expression" dxfId="2651" priority="13249">
      <formula>IF(RIGHT(TEXT(AE99,"0.#"),1)=".",FALSE,TRUE)</formula>
    </cfRule>
    <cfRule type="expression" dxfId="2650" priority="13250">
      <formula>IF(RIGHT(TEXT(AE99,"0.#"),1)=".",TRUE,FALSE)</formula>
    </cfRule>
  </conditionalFormatting>
  <conditionalFormatting sqref="AI99">
    <cfRule type="expression" dxfId="2649" priority="13247">
      <formula>IF(RIGHT(TEXT(AI99,"0.#"),1)=".",FALSE,TRUE)</formula>
    </cfRule>
    <cfRule type="expression" dxfId="2648" priority="13248">
      <formula>IF(RIGHT(TEXT(AI99,"0.#"),1)=".",TRUE,FALSE)</formula>
    </cfRule>
  </conditionalFormatting>
  <conditionalFormatting sqref="AI98">
    <cfRule type="expression" dxfId="2647" priority="13245">
      <formula>IF(RIGHT(TEXT(AI98,"0.#"),1)=".",FALSE,TRUE)</formula>
    </cfRule>
    <cfRule type="expression" dxfId="2646" priority="13246">
      <formula>IF(RIGHT(TEXT(AI98,"0.#"),1)=".",TRUE,FALSE)</formula>
    </cfRule>
  </conditionalFormatting>
  <conditionalFormatting sqref="AI97">
    <cfRule type="expression" dxfId="2645" priority="13243">
      <formula>IF(RIGHT(TEXT(AI97,"0.#"),1)=".",FALSE,TRUE)</formula>
    </cfRule>
    <cfRule type="expression" dxfId="2644" priority="13244">
      <formula>IF(RIGHT(TEXT(AI97,"0.#"),1)=".",TRUE,FALSE)</formula>
    </cfRule>
  </conditionalFormatting>
  <conditionalFormatting sqref="AM97">
    <cfRule type="expression" dxfId="2643" priority="13241">
      <formula>IF(RIGHT(TEXT(AM97,"0.#"),1)=".",FALSE,TRUE)</formula>
    </cfRule>
    <cfRule type="expression" dxfId="2642" priority="13242">
      <formula>IF(RIGHT(TEXT(AM97,"0.#"),1)=".",TRUE,FALSE)</formula>
    </cfRule>
  </conditionalFormatting>
  <conditionalFormatting sqref="AM98">
    <cfRule type="expression" dxfId="2641" priority="13239">
      <formula>IF(RIGHT(TEXT(AM98,"0.#"),1)=".",FALSE,TRUE)</formula>
    </cfRule>
    <cfRule type="expression" dxfId="2640" priority="13240">
      <formula>IF(RIGHT(TEXT(AM98,"0.#"),1)=".",TRUE,FALSE)</formula>
    </cfRule>
  </conditionalFormatting>
  <conditionalFormatting sqref="AM99">
    <cfRule type="expression" dxfId="2639" priority="13237">
      <formula>IF(RIGHT(TEXT(AM99,"0.#"),1)=".",FALSE,TRUE)</formula>
    </cfRule>
    <cfRule type="expression" dxfId="2638" priority="13238">
      <formula>IF(RIGHT(TEXT(AM99,"0.#"),1)=".",TRUE,FALSE)</formula>
    </cfRule>
  </conditionalFormatting>
  <conditionalFormatting sqref="AI101">
    <cfRule type="expression" dxfId="2637" priority="13223">
      <formula>IF(RIGHT(TEXT(AI101,"0.#"),1)=".",FALSE,TRUE)</formula>
    </cfRule>
    <cfRule type="expression" dxfId="2636" priority="13224">
      <formula>IF(RIGHT(TEXT(AI101,"0.#"),1)=".",TRUE,FALSE)</formula>
    </cfRule>
  </conditionalFormatting>
  <conditionalFormatting sqref="AM101">
    <cfRule type="expression" dxfId="2635" priority="13221">
      <formula>IF(RIGHT(TEXT(AM101,"0.#"),1)=".",FALSE,TRUE)</formula>
    </cfRule>
    <cfRule type="expression" dxfId="2634" priority="13222">
      <formula>IF(RIGHT(TEXT(AM101,"0.#"),1)=".",TRUE,FALSE)</formula>
    </cfRule>
  </conditionalFormatting>
  <conditionalFormatting sqref="AE102">
    <cfRule type="expression" dxfId="2633" priority="13219">
      <formula>IF(RIGHT(TEXT(AE102,"0.#"),1)=".",FALSE,TRUE)</formula>
    </cfRule>
    <cfRule type="expression" dxfId="2632" priority="13220">
      <formula>IF(RIGHT(TEXT(AE102,"0.#"),1)=".",TRUE,FALSE)</formula>
    </cfRule>
  </conditionalFormatting>
  <conditionalFormatting sqref="AI102">
    <cfRule type="expression" dxfId="2631" priority="13217">
      <formula>IF(RIGHT(TEXT(AI102,"0.#"),1)=".",FALSE,TRUE)</formula>
    </cfRule>
    <cfRule type="expression" dxfId="2630" priority="13218">
      <formula>IF(RIGHT(TEXT(AI102,"0.#"),1)=".",TRUE,FALSE)</formula>
    </cfRule>
  </conditionalFormatting>
  <conditionalFormatting sqref="AM102">
    <cfRule type="expression" dxfId="2629" priority="13215">
      <formula>IF(RIGHT(TEXT(AM102,"0.#"),1)=".",FALSE,TRUE)</formula>
    </cfRule>
    <cfRule type="expression" dxfId="2628" priority="13216">
      <formula>IF(RIGHT(TEXT(AM102,"0.#"),1)=".",TRUE,FALSE)</formula>
    </cfRule>
  </conditionalFormatting>
  <conditionalFormatting sqref="AQ102">
    <cfRule type="expression" dxfId="2627" priority="13213">
      <formula>IF(RIGHT(TEXT(AQ102,"0.#"),1)=".",FALSE,TRUE)</formula>
    </cfRule>
    <cfRule type="expression" dxfId="2626" priority="13214">
      <formula>IF(RIGHT(TEXT(AQ102,"0.#"),1)=".",TRUE,FALSE)</formula>
    </cfRule>
  </conditionalFormatting>
  <conditionalFormatting sqref="AE104">
    <cfRule type="expression" dxfId="2625" priority="13211">
      <formula>IF(RIGHT(TEXT(AE104,"0.#"),1)=".",FALSE,TRUE)</formula>
    </cfRule>
    <cfRule type="expression" dxfId="2624" priority="13212">
      <formula>IF(RIGHT(TEXT(AE104,"0.#"),1)=".",TRUE,FALSE)</formula>
    </cfRule>
  </conditionalFormatting>
  <conditionalFormatting sqref="AI104">
    <cfRule type="expression" dxfId="2623" priority="13209">
      <formula>IF(RIGHT(TEXT(AI104,"0.#"),1)=".",FALSE,TRUE)</formula>
    </cfRule>
    <cfRule type="expression" dxfId="2622" priority="13210">
      <formula>IF(RIGHT(TEXT(AI104,"0.#"),1)=".",TRUE,FALSE)</formula>
    </cfRule>
  </conditionalFormatting>
  <conditionalFormatting sqref="AM104">
    <cfRule type="expression" dxfId="2621" priority="13207">
      <formula>IF(RIGHT(TEXT(AM104,"0.#"),1)=".",FALSE,TRUE)</formula>
    </cfRule>
    <cfRule type="expression" dxfId="2620" priority="13208">
      <formula>IF(RIGHT(TEXT(AM104,"0.#"),1)=".",TRUE,FALSE)</formula>
    </cfRule>
  </conditionalFormatting>
  <conditionalFormatting sqref="AE105">
    <cfRule type="expression" dxfId="2619" priority="13205">
      <formula>IF(RIGHT(TEXT(AE105,"0.#"),1)=".",FALSE,TRUE)</formula>
    </cfRule>
    <cfRule type="expression" dxfId="2618" priority="13206">
      <formula>IF(RIGHT(TEXT(AE105,"0.#"),1)=".",TRUE,FALSE)</formula>
    </cfRule>
  </conditionalFormatting>
  <conditionalFormatting sqref="AI105">
    <cfRule type="expression" dxfId="2617" priority="13203">
      <formula>IF(RIGHT(TEXT(AI105,"0.#"),1)=".",FALSE,TRUE)</formula>
    </cfRule>
    <cfRule type="expression" dxfId="2616" priority="13204">
      <formula>IF(RIGHT(TEXT(AI105,"0.#"),1)=".",TRUE,FALSE)</formula>
    </cfRule>
  </conditionalFormatting>
  <conditionalFormatting sqref="AM105">
    <cfRule type="expression" dxfId="2615" priority="13201">
      <formula>IF(RIGHT(TEXT(AM105,"0.#"),1)=".",FALSE,TRUE)</formula>
    </cfRule>
    <cfRule type="expression" dxfId="2614" priority="13202">
      <formula>IF(RIGHT(TEXT(AM105,"0.#"),1)=".",TRUE,FALSE)</formula>
    </cfRule>
  </conditionalFormatting>
  <conditionalFormatting sqref="AE107">
    <cfRule type="expression" dxfId="2613" priority="13197">
      <formula>IF(RIGHT(TEXT(AE107,"0.#"),1)=".",FALSE,TRUE)</formula>
    </cfRule>
    <cfRule type="expression" dxfId="2612" priority="13198">
      <formula>IF(RIGHT(TEXT(AE107,"0.#"),1)=".",TRUE,FALSE)</formula>
    </cfRule>
  </conditionalFormatting>
  <conditionalFormatting sqref="AI107">
    <cfRule type="expression" dxfId="2611" priority="13195">
      <formula>IF(RIGHT(TEXT(AI107,"0.#"),1)=".",FALSE,TRUE)</formula>
    </cfRule>
    <cfRule type="expression" dxfId="2610" priority="13196">
      <formula>IF(RIGHT(TEXT(AI107,"0.#"),1)=".",TRUE,FALSE)</formula>
    </cfRule>
  </conditionalFormatting>
  <conditionalFormatting sqref="AM107">
    <cfRule type="expression" dxfId="2609" priority="13193">
      <formula>IF(RIGHT(TEXT(AM107,"0.#"),1)=".",FALSE,TRUE)</formula>
    </cfRule>
    <cfRule type="expression" dxfId="2608" priority="13194">
      <formula>IF(RIGHT(TEXT(AM107,"0.#"),1)=".",TRUE,FALSE)</formula>
    </cfRule>
  </conditionalFormatting>
  <conditionalFormatting sqref="AE108">
    <cfRule type="expression" dxfId="2607" priority="13191">
      <formula>IF(RIGHT(TEXT(AE108,"0.#"),1)=".",FALSE,TRUE)</formula>
    </cfRule>
    <cfRule type="expression" dxfId="2606" priority="13192">
      <formula>IF(RIGHT(TEXT(AE108,"0.#"),1)=".",TRUE,FALSE)</formula>
    </cfRule>
  </conditionalFormatting>
  <conditionalFormatting sqref="AI108">
    <cfRule type="expression" dxfId="2605" priority="13189">
      <formula>IF(RIGHT(TEXT(AI108,"0.#"),1)=".",FALSE,TRUE)</formula>
    </cfRule>
    <cfRule type="expression" dxfId="2604" priority="13190">
      <formula>IF(RIGHT(TEXT(AI108,"0.#"),1)=".",TRUE,FALSE)</formula>
    </cfRule>
  </conditionalFormatting>
  <conditionalFormatting sqref="AM108">
    <cfRule type="expression" dxfId="2603" priority="13187">
      <formula>IF(RIGHT(TEXT(AM108,"0.#"),1)=".",FALSE,TRUE)</formula>
    </cfRule>
    <cfRule type="expression" dxfId="2602" priority="13188">
      <formula>IF(RIGHT(TEXT(AM108,"0.#"),1)=".",TRUE,FALSE)</formula>
    </cfRule>
  </conditionalFormatting>
  <conditionalFormatting sqref="AE110">
    <cfRule type="expression" dxfId="2601" priority="13183">
      <formula>IF(RIGHT(TEXT(AE110,"0.#"),1)=".",FALSE,TRUE)</formula>
    </cfRule>
    <cfRule type="expression" dxfId="2600" priority="13184">
      <formula>IF(RIGHT(TEXT(AE110,"0.#"),1)=".",TRUE,FALSE)</formula>
    </cfRule>
  </conditionalFormatting>
  <conditionalFormatting sqref="AI110">
    <cfRule type="expression" dxfId="2599" priority="13181">
      <formula>IF(RIGHT(TEXT(AI110,"0.#"),1)=".",FALSE,TRUE)</formula>
    </cfRule>
    <cfRule type="expression" dxfId="2598" priority="13182">
      <formula>IF(RIGHT(TEXT(AI110,"0.#"),1)=".",TRUE,FALSE)</formula>
    </cfRule>
  </conditionalFormatting>
  <conditionalFormatting sqref="AM110">
    <cfRule type="expression" dxfId="2597" priority="13179">
      <formula>IF(RIGHT(TEXT(AM110,"0.#"),1)=".",FALSE,TRUE)</formula>
    </cfRule>
    <cfRule type="expression" dxfId="2596" priority="13180">
      <formula>IF(RIGHT(TEXT(AM110,"0.#"),1)=".",TRUE,FALSE)</formula>
    </cfRule>
  </conditionalFormatting>
  <conditionalFormatting sqref="AE111">
    <cfRule type="expression" dxfId="2595" priority="13177">
      <formula>IF(RIGHT(TEXT(AE111,"0.#"),1)=".",FALSE,TRUE)</formula>
    </cfRule>
    <cfRule type="expression" dxfId="2594" priority="13178">
      <formula>IF(RIGHT(TEXT(AE111,"0.#"),1)=".",TRUE,FALSE)</formula>
    </cfRule>
  </conditionalFormatting>
  <conditionalFormatting sqref="AI111">
    <cfRule type="expression" dxfId="2593" priority="13175">
      <formula>IF(RIGHT(TEXT(AI111,"0.#"),1)=".",FALSE,TRUE)</formula>
    </cfRule>
    <cfRule type="expression" dxfId="2592" priority="13176">
      <formula>IF(RIGHT(TEXT(AI111,"0.#"),1)=".",TRUE,FALSE)</formula>
    </cfRule>
  </conditionalFormatting>
  <conditionalFormatting sqref="AM111">
    <cfRule type="expression" dxfId="2591" priority="13173">
      <formula>IF(RIGHT(TEXT(AM111,"0.#"),1)=".",FALSE,TRUE)</formula>
    </cfRule>
    <cfRule type="expression" dxfId="2590" priority="13174">
      <formula>IF(RIGHT(TEXT(AM111,"0.#"),1)=".",TRUE,FALSE)</formula>
    </cfRule>
  </conditionalFormatting>
  <conditionalFormatting sqref="AE113 AI113 AM113">
    <cfRule type="expression" dxfId="2589" priority="13169">
      <formula>IF(RIGHT(TEXT(AE113,"0.#"),1)=".",FALSE,TRUE)</formula>
    </cfRule>
    <cfRule type="expression" dxfId="2588" priority="13170">
      <formula>IF(RIGHT(TEXT(AE113,"0.#"),1)=".",TRUE,FALSE)</formula>
    </cfRule>
  </conditionalFormatting>
  <conditionalFormatting sqref="AE114 AI114 AM114">
    <cfRule type="expression" dxfId="2587" priority="13163">
      <formula>IF(RIGHT(TEXT(AE114,"0.#"),1)=".",FALSE,TRUE)</formula>
    </cfRule>
    <cfRule type="expression" dxfId="2586" priority="13164">
      <formula>IF(RIGHT(TEXT(AE114,"0.#"),1)=".",TRUE,FALSE)</formula>
    </cfRule>
  </conditionalFormatting>
  <conditionalFormatting sqref="AE116 AQ116 AI116 AM116">
    <cfRule type="expression" dxfId="2585" priority="13155">
      <formula>IF(RIGHT(TEXT(AE116,"0.#"),1)=".",FALSE,TRUE)</formula>
    </cfRule>
    <cfRule type="expression" dxfId="2584" priority="13156">
      <formula>IF(RIGHT(TEXT(AE116,"0.#"),1)=".",TRUE,FALSE)</formula>
    </cfRule>
  </conditionalFormatting>
  <conditionalFormatting sqref="AE117 AI117 AM117">
    <cfRule type="expression" dxfId="2583" priority="13149">
      <formula>IF(RIGHT(TEXT(AE117,"0.#"),1)=".",FALSE,TRUE)</formula>
    </cfRule>
    <cfRule type="expression" dxfId="2582" priority="13150">
      <formula>IF(RIGHT(TEXT(AE117,"0.#"),1)=".",TRUE,FALSE)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U134:AU135 AI134:AI135 AM134:AM135 AQ134:AQ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727" max="49" man="1"/>
  </rowBreaks>
  <ignoredErrors>
    <ignoredError sqref="K739 N739 P739 T739 W739 Z739 AB739 AF739 AI739 AL739 AN739 P29 W29" unlockedFormula="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575</v>
      </c>
      <c r="R3" s="13" t="str">
        <f t="shared" ref="R3:R8" si="3">IF(Q3="","",P3)</f>
        <v>委託・請負</v>
      </c>
      <c r="S3" s="13" t="str">
        <f t="shared" ref="S3:S8" si="4">IF(R3="",S2,IF(S2&lt;&gt;"",CONCATENATE(S2,"、",R3),R3))</f>
        <v>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557</v>
      </c>
      <c r="AF2" s="997"/>
      <c r="AG2" s="997"/>
      <c r="AH2" s="997"/>
      <c r="AI2" s="997" t="s">
        <v>554</v>
      </c>
      <c r="AJ2" s="997"/>
      <c r="AK2" s="997"/>
      <c r="AL2" s="997"/>
      <c r="AM2" s="997" t="s">
        <v>528</v>
      </c>
      <c r="AN2" s="997"/>
      <c r="AO2" s="997"/>
      <c r="AP2" s="459"/>
      <c r="AQ2" s="177" t="s">
        <v>354</v>
      </c>
      <c r="AR2" s="170"/>
      <c r="AS2" s="170"/>
      <c r="AT2" s="171"/>
      <c r="AU2" s="374" t="s">
        <v>253</v>
      </c>
      <c r="AV2" s="374"/>
      <c r="AW2" s="374"/>
      <c r="AX2" s="375"/>
    </row>
    <row r="3" spans="1:50" ht="18.75" customHeight="1">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c r="A7" s="898" t="s">
        <v>506</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558</v>
      </c>
      <c r="AF9" s="997"/>
      <c r="AG9" s="997"/>
      <c r="AH9" s="997"/>
      <c r="AI9" s="997" t="s">
        <v>554</v>
      </c>
      <c r="AJ9" s="997"/>
      <c r="AK9" s="997"/>
      <c r="AL9" s="997"/>
      <c r="AM9" s="997" t="s">
        <v>528</v>
      </c>
      <c r="AN9" s="997"/>
      <c r="AO9" s="997"/>
      <c r="AP9" s="459"/>
      <c r="AQ9" s="177" t="s">
        <v>354</v>
      </c>
      <c r="AR9" s="170"/>
      <c r="AS9" s="170"/>
      <c r="AT9" s="171"/>
      <c r="AU9" s="374" t="s">
        <v>253</v>
      </c>
      <c r="AV9" s="374"/>
      <c r="AW9" s="374"/>
      <c r="AX9" s="375"/>
    </row>
    <row r="10" spans="1:50" ht="18.75" customHeight="1">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c r="A14" s="898" t="s">
        <v>506</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557</v>
      </c>
      <c r="AF16" s="997"/>
      <c r="AG16" s="997"/>
      <c r="AH16" s="997"/>
      <c r="AI16" s="997" t="s">
        <v>555</v>
      </c>
      <c r="AJ16" s="997"/>
      <c r="AK16" s="997"/>
      <c r="AL16" s="997"/>
      <c r="AM16" s="997" t="s">
        <v>528</v>
      </c>
      <c r="AN16" s="997"/>
      <c r="AO16" s="997"/>
      <c r="AP16" s="459"/>
      <c r="AQ16" s="177" t="s">
        <v>354</v>
      </c>
      <c r="AR16" s="170"/>
      <c r="AS16" s="170"/>
      <c r="AT16" s="171"/>
      <c r="AU16" s="374" t="s">
        <v>253</v>
      </c>
      <c r="AV16" s="374"/>
      <c r="AW16" s="374"/>
      <c r="AX16" s="375"/>
    </row>
    <row r="17" spans="1:50" ht="18.75" customHeight="1">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c r="A21" s="898" t="s">
        <v>506</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559</v>
      </c>
      <c r="AF23" s="997"/>
      <c r="AG23" s="997"/>
      <c r="AH23" s="997"/>
      <c r="AI23" s="997" t="s">
        <v>554</v>
      </c>
      <c r="AJ23" s="997"/>
      <c r="AK23" s="997"/>
      <c r="AL23" s="997"/>
      <c r="AM23" s="997" t="s">
        <v>528</v>
      </c>
      <c r="AN23" s="997"/>
      <c r="AO23" s="997"/>
      <c r="AP23" s="459"/>
      <c r="AQ23" s="177" t="s">
        <v>354</v>
      </c>
      <c r="AR23" s="170"/>
      <c r="AS23" s="170"/>
      <c r="AT23" s="171"/>
      <c r="AU23" s="374" t="s">
        <v>253</v>
      </c>
      <c r="AV23" s="374"/>
      <c r="AW23" s="374"/>
      <c r="AX23" s="375"/>
    </row>
    <row r="24" spans="1:50" ht="18.75" customHeight="1">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c r="A28" s="898" t="s">
        <v>506</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557</v>
      </c>
      <c r="AF30" s="997"/>
      <c r="AG30" s="997"/>
      <c r="AH30" s="997"/>
      <c r="AI30" s="997" t="s">
        <v>554</v>
      </c>
      <c r="AJ30" s="997"/>
      <c r="AK30" s="997"/>
      <c r="AL30" s="997"/>
      <c r="AM30" s="997" t="s">
        <v>552</v>
      </c>
      <c r="AN30" s="997"/>
      <c r="AO30" s="997"/>
      <c r="AP30" s="459"/>
      <c r="AQ30" s="177" t="s">
        <v>354</v>
      </c>
      <c r="AR30" s="170"/>
      <c r="AS30" s="170"/>
      <c r="AT30" s="171"/>
      <c r="AU30" s="374" t="s">
        <v>253</v>
      </c>
      <c r="AV30" s="374"/>
      <c r="AW30" s="374"/>
      <c r="AX30" s="375"/>
    </row>
    <row r="31" spans="1:50" ht="18.75" customHeight="1">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c r="A35" s="898" t="s">
        <v>506</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559</v>
      </c>
      <c r="AF37" s="997"/>
      <c r="AG37" s="997"/>
      <c r="AH37" s="997"/>
      <c r="AI37" s="997" t="s">
        <v>556</v>
      </c>
      <c r="AJ37" s="997"/>
      <c r="AK37" s="997"/>
      <c r="AL37" s="997"/>
      <c r="AM37" s="997" t="s">
        <v>553</v>
      </c>
      <c r="AN37" s="997"/>
      <c r="AO37" s="997"/>
      <c r="AP37" s="459"/>
      <c r="AQ37" s="177" t="s">
        <v>354</v>
      </c>
      <c r="AR37" s="170"/>
      <c r="AS37" s="170"/>
      <c r="AT37" s="171"/>
      <c r="AU37" s="374" t="s">
        <v>253</v>
      </c>
      <c r="AV37" s="374"/>
      <c r="AW37" s="374"/>
      <c r="AX37" s="375"/>
    </row>
    <row r="38" spans="1:50" ht="18.75" customHeight="1">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c r="A42" s="898" t="s">
        <v>506</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557</v>
      </c>
      <c r="AF44" s="997"/>
      <c r="AG44" s="997"/>
      <c r="AH44" s="997"/>
      <c r="AI44" s="997" t="s">
        <v>554</v>
      </c>
      <c r="AJ44" s="997"/>
      <c r="AK44" s="997"/>
      <c r="AL44" s="997"/>
      <c r="AM44" s="997" t="s">
        <v>528</v>
      </c>
      <c r="AN44" s="997"/>
      <c r="AO44" s="997"/>
      <c r="AP44" s="459"/>
      <c r="AQ44" s="177" t="s">
        <v>354</v>
      </c>
      <c r="AR44" s="170"/>
      <c r="AS44" s="170"/>
      <c r="AT44" s="171"/>
      <c r="AU44" s="374" t="s">
        <v>253</v>
      </c>
      <c r="AV44" s="374"/>
      <c r="AW44" s="374"/>
      <c r="AX44" s="375"/>
    </row>
    <row r="45" spans="1:50" ht="18.75" customHeight="1">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c r="A49" s="898" t="s">
        <v>506</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557</v>
      </c>
      <c r="AF51" s="997"/>
      <c r="AG51" s="997"/>
      <c r="AH51" s="997"/>
      <c r="AI51" s="997" t="s">
        <v>554</v>
      </c>
      <c r="AJ51" s="997"/>
      <c r="AK51" s="997"/>
      <c r="AL51" s="997"/>
      <c r="AM51" s="997" t="s">
        <v>528</v>
      </c>
      <c r="AN51" s="997"/>
      <c r="AO51" s="997"/>
      <c r="AP51" s="459"/>
      <c r="AQ51" s="177" t="s">
        <v>354</v>
      </c>
      <c r="AR51" s="170"/>
      <c r="AS51" s="170"/>
      <c r="AT51" s="171"/>
      <c r="AU51" s="374" t="s">
        <v>253</v>
      </c>
      <c r="AV51" s="374"/>
      <c r="AW51" s="374"/>
      <c r="AX51" s="375"/>
    </row>
    <row r="52" spans="1:50" ht="18.75" customHeight="1">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c r="A56" s="898" t="s">
        <v>506</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557</v>
      </c>
      <c r="AF58" s="997"/>
      <c r="AG58" s="997"/>
      <c r="AH58" s="997"/>
      <c r="AI58" s="997" t="s">
        <v>554</v>
      </c>
      <c r="AJ58" s="997"/>
      <c r="AK58" s="997"/>
      <c r="AL58" s="997"/>
      <c r="AM58" s="997" t="s">
        <v>528</v>
      </c>
      <c r="AN58" s="997"/>
      <c r="AO58" s="997"/>
      <c r="AP58" s="459"/>
      <c r="AQ58" s="177" t="s">
        <v>354</v>
      </c>
      <c r="AR58" s="170"/>
      <c r="AS58" s="170"/>
      <c r="AT58" s="171"/>
      <c r="AU58" s="374" t="s">
        <v>253</v>
      </c>
      <c r="AV58" s="374"/>
      <c r="AW58" s="374"/>
      <c r="AX58" s="375"/>
    </row>
    <row r="59" spans="1:50" ht="18.75" customHeight="1">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c r="A63" s="898" t="s">
        <v>506</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557</v>
      </c>
      <c r="AF65" s="997"/>
      <c r="AG65" s="997"/>
      <c r="AH65" s="997"/>
      <c r="AI65" s="997" t="s">
        <v>554</v>
      </c>
      <c r="AJ65" s="997"/>
      <c r="AK65" s="997"/>
      <c r="AL65" s="997"/>
      <c r="AM65" s="997" t="s">
        <v>528</v>
      </c>
      <c r="AN65" s="997"/>
      <c r="AO65" s="997"/>
      <c r="AP65" s="459"/>
      <c r="AQ65" s="177" t="s">
        <v>354</v>
      </c>
      <c r="AR65" s="170"/>
      <c r="AS65" s="170"/>
      <c r="AT65" s="171"/>
      <c r="AU65" s="374" t="s">
        <v>253</v>
      </c>
      <c r="AV65" s="374"/>
      <c r="AW65" s="374"/>
      <c r="AX65" s="375"/>
    </row>
    <row r="66" spans="1:50" ht="18.75" customHeight="1">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c r="A70" s="898" t="s">
        <v>506</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4" t="s">
        <v>28</v>
      </c>
      <c r="B2" s="1035"/>
      <c r="C2" s="1035"/>
      <c r="D2" s="1035"/>
      <c r="E2" s="1035"/>
      <c r="F2" s="1036"/>
      <c r="G2" s="440" t="s">
        <v>492</v>
      </c>
      <c r="H2" s="441"/>
      <c r="I2" s="441"/>
      <c r="J2" s="441"/>
      <c r="K2" s="441"/>
      <c r="L2" s="441"/>
      <c r="M2" s="441"/>
      <c r="N2" s="441"/>
      <c r="O2" s="441"/>
      <c r="P2" s="441"/>
      <c r="Q2" s="441"/>
      <c r="R2" s="441"/>
      <c r="S2" s="441"/>
      <c r="T2" s="441"/>
      <c r="U2" s="441"/>
      <c r="V2" s="441"/>
      <c r="W2" s="441"/>
      <c r="X2" s="441"/>
      <c r="Y2" s="441"/>
      <c r="Z2" s="441"/>
      <c r="AA2" s="441"/>
      <c r="AB2" s="442"/>
      <c r="AC2" s="440" t="s">
        <v>494</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2019-08-19T11:02:18Z</cp:lastPrinted>
  <dcterms:created xsi:type="dcterms:W3CDTF">2012-03-13T00:50:25Z</dcterms:created>
  <dcterms:modified xsi:type="dcterms:W3CDTF">2019-09-24T00:57:27Z</dcterms:modified>
</cp:coreProperties>
</file>