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L781" authorId="0" shapeId="0">
      <text>
        <r>
          <rPr>
            <b/>
            <sz val="9"/>
            <color indexed="81"/>
            <rFont val="MS P ゴシック"/>
            <family val="3"/>
            <charset val="128"/>
          </rPr>
          <t>官会:落札がすでにされていれば，記載をお願いします。
使用しない欄は非表示にしてください。</t>
        </r>
        <r>
          <rPr>
            <sz val="9"/>
            <color indexed="81"/>
            <rFont val="MS P ゴシック"/>
            <family val="3"/>
            <charset val="128"/>
          </rPr>
          <t xml:space="preserve">
</t>
        </r>
      </text>
    </comment>
    <comment ref="C837" authorId="0" shapeId="0">
      <text>
        <r>
          <rPr>
            <b/>
            <sz val="9"/>
            <color indexed="81"/>
            <rFont val="MS P ゴシック"/>
            <family val="3"/>
            <charset val="128"/>
          </rPr>
          <t>官会:落札がすでにされていれば，記載をお願いします。
使用しない欄は非表示にしてください。</t>
        </r>
      </text>
    </comment>
  </commentList>
</comments>
</file>

<file path=xl/sharedStrings.xml><?xml version="1.0" encoding="utf-8"?>
<sst xmlns="http://schemas.openxmlformats.org/spreadsheetml/2006/main" count="2794" uniqueCount="607">
  <si>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</si>
  <si>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</si>
  <si>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</si>
  <si>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</si>
  <si>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</si>
  <si>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</si>
  <si>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</si>
  <si>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</si>
  <si>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</si>
  <si>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</si>
  <si>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</si>
  <si>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</si>
  <si>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</si>
  <si>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</si>
  <si>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</si>
  <si>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</si>
  <si>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</si>
  <si>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</si>
  <si>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</si>
  <si>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</si>
  <si>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</si>
  <si>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</si>
  <si>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</si>
  <si>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</si>
  <si>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</si>
  <si>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</si>
  <si>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</si>
  <si>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</si>
  <si>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</si>
  <si>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</si>
  <si>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</si>
  <si>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</si>
  <si>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</si>
  <si>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</si>
  <si>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</si>
  <si>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</si>
  <si>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</si>
  <si>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</si>
  <si>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</si>
  <si>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</si>
  <si>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</si>
  <si>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</si>
  <si>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</si>
  <si>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</si>
  <si>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</si>
  <si>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</si>
  <si>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</si>
  <si>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</si>
  <si>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</si>
  <si>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</si>
  <si>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</si>
  <si>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</si>
  <si>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</si>
  <si>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</si>
  <si>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</si>
  <si>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</si>
  <si>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</si>
  <si>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</si>
  <si>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</si>
  <si>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</si>
  <si>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</si>
  <si>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</si>
  <si>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</si>
  <si>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</si>
  <si>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</si>
  <si>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</si>
  <si>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</si>
  <si>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</si>
  <si>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</si>
  <si>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</si>
  <si>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</si>
  <si>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</si>
  <si>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</si>
  <si>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</si>
  <si>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</si>
  <si>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</si>
  <si>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</si>
  <si>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</si>
  <si>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</si>
  <si>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</si>
  <si>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</si>
  <si>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</si>
  <si>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</si>
  <si>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</si>
  <si>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</si>
  <si>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</si>
  <si>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</si>
  <si>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</si>
  <si>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</si>
  <si>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</si>
  <si>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</si>
  <si>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</si>
  <si>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</si>
  <si>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</si>
  <si>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</si>
  <si>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</si>
  <si>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</si>
  <si>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</si>
  <si>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</si>
  <si>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</si>
  <si>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</si>
  <si>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</si>
  <si>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</si>
  <si>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</si>
  <si>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</si>
  <si>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</si>
  <si>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</si>
  <si>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</si>
  <si>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</si>
  <si>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</si>
  <si>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</si>
  <si>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</si>
  <si>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</si>
  <si>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</si>
  <si>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</si>
  <si>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</si>
  <si>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</si>
  <si>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</si>
  <si>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</si>
  <si>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</si>
  <si>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</si>
  <si>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</si>
  <si>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</si>
  <si>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</si>
  <si>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</si>
  <si>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</si>
  <si>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</si>
  <si>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</si>
  <si>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</si>
  <si>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</si>
  <si>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</si>
  <si>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</si>
  <si>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</si>
  <si>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</si>
  <si>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</si>
  <si>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</si>
  <si>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</si>
  <si>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</si>
  <si>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</si>
  <si>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</si>
  <si>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</si>
  <si>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</si>
  <si>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</si>
  <si>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</si>
  <si>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</si>
  <si>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</si>
  <si>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</si>
  <si>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</si>
  <si>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</si>
  <si>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</si>
  <si>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</si>
  <si>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</si>
  <si>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</si>
  <si>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</si>
  <si>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</si>
  <si>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</si>
  <si>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</si>
  <si>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</si>
  <si>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</si>
  <si>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</si>
  <si>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</si>
  <si>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</si>
  <si>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</si>
  <si>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</si>
  <si>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</si>
  <si>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</si>
  <si>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</si>
  <si>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</si>
  <si>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</si>
  <si>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</si>
  <si>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</si>
  <si>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</si>
  <si>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</si>
  <si>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</si>
  <si>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</si>
  <si>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</si>
  <si>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</si>
  <si>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</si>
  <si>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</si>
  <si>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</si>
  <si>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</si>
  <si>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</si>
  <si>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</si>
  <si>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</si>
  <si>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</si>
  <si>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</si>
  <si>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</si>
  <si>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</si>
  <si>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</si>
  <si>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</si>
  <si>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</si>
  <si>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</si>
  <si>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</si>
  <si>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</si>
  <si>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</si>
  <si>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</si>
  <si>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</si>
  <si>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</si>
  <si>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</si>
  <si>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</si>
  <si>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</si>
  <si>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</si>
  <si>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</si>
  <si>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</si>
  <si>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</si>
  <si>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</si>
  <si>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</si>
  <si>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</si>
  <si>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</si>
  <si>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</si>
  <si>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</si>
  <si>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</si>
  <si>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</si>
  <si>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</si>
  <si>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</si>
  <si>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</si>
  <si>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</si>
  <si>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</si>
  <si>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</si>
  <si>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</si>
  <si>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</si>
  <si>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</si>
  <si>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</si>
  <si>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</si>
  <si>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</si>
  <si>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</si>
  <si>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</si>
  <si>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</si>
  <si>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</si>
  <si>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</si>
  <si>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</si>
  <si>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</si>
  <si>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</si>
  <si>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</si>
  <si>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</si>
  <si>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</si>
  <si>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</si>
  <si>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</si>
  <si>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</si>
  <si>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</si>
  <si>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</si>
  <si>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</si>
  <si>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</si>
  <si>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</si>
  <si>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</si>
  <si>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</si>
  <si>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</si>
  <si>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</si>
  <si>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</si>
  <si>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</si>
  <si>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</si>
  <si>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</si>
  <si>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</si>
  <si>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</si>
  <si>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</si>
  <si>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</si>
  <si>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</si>
  <si>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</si>
  <si>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</si>
  <si>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</si>
  <si>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</si>
  <si>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</si>
  <si>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</si>
  <si>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</si>
  <si>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</si>
  <si>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</si>
  <si>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</si>
  <si>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</si>
  <si>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</si>
  <si>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</si>
  <si>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</si>
  <si>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</si>
  <si>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</si>
  <si>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</si>
  <si>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</si>
  <si>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</si>
  <si>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</si>
  <si>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</si>
  <si>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</si>
  <si>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</si>
  <si>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</si>
  <si>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</si>
  <si>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</si>
  <si>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</si>
  <si>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</si>
  <si>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</si>
  <si>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</si>
  <si>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</si>
  <si>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</si>
  <si>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</si>
  <si>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</si>
  <si>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</si>
  <si>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</si>
  <si>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</si>
  <si>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</si>
  <si>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</si>
  <si>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</si>
  <si>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</si>
  <si>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</si>
  <si>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</si>
  <si>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</si>
  <si>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</si>
  <si>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</si>
  <si>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</si>
  <si>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</si>
  <si>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</si>
  <si>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</si>
  <si>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</si>
  <si>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</si>
  <si>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</si>
  <si>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</si>
  <si>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</si>
  <si>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</si>
  <si>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</si>
  <si>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</si>
  <si>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</si>
  <si>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</si>
  <si>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</si>
  <si>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</si>
  <si>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</si>
  <si>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</si>
  <si>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</si>
  <si>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</si>
  <si>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</si>
  <si>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</si>
  <si>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</si>
  <si>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</si>
  <si>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</si>
  <si>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</si>
  <si>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</si>
  <si>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</si>
  <si>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</si>
  <si>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</si>
  <si>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</si>
  <si>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</si>
  <si>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</si>
  <si>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</si>
  <si>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</si>
  <si>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</si>
  <si>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</si>
  <si>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</si>
  <si>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</si>
  <si>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</si>
  <si>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</si>
  <si>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</si>
  <si>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</si>
  <si>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</si>
  <si>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</si>
  <si>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</si>
  <si>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</si>
  <si>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</si>
  <si>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</si>
  <si>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</si>
  <si>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</si>
  <si>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</si>
  <si>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</si>
  <si>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</si>
  <si>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</si>
  <si>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</si>
  <si>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</si>
  <si>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</si>
  <si>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</si>
  <si>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</si>
  <si>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</si>
  <si>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</si>
  <si>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</si>
  <si>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</si>
  <si>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</si>
  <si>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</si>
  <si>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</si>
  <si>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</si>
  <si>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</si>
  <si>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</si>
  <si>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</si>
  <si>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</si>
  <si>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</si>
  <si>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</si>
  <si>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</si>
  <si>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</si>
  <si>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</si>
  <si>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</si>
  <si>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</si>
  <si>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</si>
  <si>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</si>
  <si>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</si>
  <si>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</si>
  <si>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</si>
  <si>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</si>
  <si>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</si>
  <si>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</si>
  <si>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</si>
  <si>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</si>
  <si>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</si>
  <si>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</si>
  <si>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</si>
  <si>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</si>
  <si>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</si>
  <si>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</si>
  <si>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</si>
  <si>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</si>
  <si>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</si>
  <si>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</si>
  <si>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</si>
  <si>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</si>
  <si>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</si>
  <si>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</si>
  <si>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</si>
  <si>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</si>
  <si>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</si>
  <si>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</si>
  <si>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</si>
  <si>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</si>
  <si>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</si>
  <si>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</si>
  <si>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</si>
  <si>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</si>
  <si>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</si>
  <si>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</si>
  <si>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</si>
  <si>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</si>
  <si>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</si>
  <si>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</si>
  <si>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</si>
  <si>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</si>
  <si>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</si>
  <si>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</si>
  <si>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</si>
  <si>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</si>
  <si>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</si>
  <si>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</si>
  <si>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</si>
  <si>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</si>
  <si>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</si>
  <si>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</si>
  <si>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</si>
  <si>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</si>
  <si>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</si>
  <si>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</si>
  <si>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</si>
  <si>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</si>
  <si>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</si>
  <si>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</si>
  <si>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</si>
  <si>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</si>
  <si>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</si>
  <si>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</si>
  <si>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</si>
  <si>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</si>
  <si>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</si>
  <si>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</si>
  <si>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</si>
  <si>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</si>
  <si>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</si>
  <si>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</si>
  <si>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</si>
  <si>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</si>
  <si>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</si>
  <si>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</si>
  <si>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</si>
  <si>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</si>
  <si>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</si>
  <si>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</si>
  <si>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</si>
  <si>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</si>
  <si>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</si>
  <si>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</si>
  <si>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</si>
  <si>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</si>
  <si>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</si>
  <si>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</si>
  <si>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</si>
  <si>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</si>
  <si>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</si>
  <si>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</si>
  <si>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</si>
  <si>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</si>
  <si>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</si>
  <si>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</si>
  <si>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</si>
  <si>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</si>
  <si>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</si>
  <si>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</si>
  <si>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</si>
  <si>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</si>
  <si>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</si>
  <si>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</si>
  <si>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</si>
  <si>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</si>
  <si>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</si>
  <si>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</si>
  <si>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</si>
  <si>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</si>
  <si>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</si>
  <si>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</si>
  <si>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</si>
  <si>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</si>
  <si>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</si>
  <si>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</si>
  <si>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</si>
  <si>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</si>
  <si>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</si>
  <si>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</si>
  <si>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</si>
  <si>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</si>
  <si>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</si>
  <si>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</si>
  <si>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</si>
  <si>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</si>
  <si>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</si>
  <si>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</si>
  <si>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</si>
  <si>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</si>
  <si>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</si>
  <si>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</si>
  <si>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</si>
  <si>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</si>
  <si>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</si>
  <si>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</si>
  <si>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</si>
  <si>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</si>
  <si>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</si>
  <si>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</si>
  <si>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</si>
  <si>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</si>
  <si>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</si>
  <si>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</si>
  <si>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</si>
  <si>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</si>
  <si>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</si>
  <si>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</si>
  <si>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</si>
  <si>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</si>
  <si>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</si>
  <si>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</si>
  <si>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</si>
  <si>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</si>
  <si>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</si>
  <si>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</si>
  <si>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</si>
  <si>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</si>
  <si>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</si>
  <si>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</si>
  <si>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</si>
  <si>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</si>
  <si>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</si>
  <si>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</si>
  <si>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</si>
  <si>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</si>
  <si>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</si>
  <si>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</si>
  <si>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</si>
  <si>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</si>
  <si>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</si>
  <si>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</si>
  <si>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</si>
  <si>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</si>
  <si>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</si>
  <si>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</si>
  <si>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</si>
  <si>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</si>
  <si>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</si>
  <si>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</si>
  <si>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</si>
  <si>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</si>
  <si>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</si>
  <si>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</si>
  <si>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</si>
  <si>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</si>
  <si>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</si>
  <si>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</si>
  <si>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国際協力局</t>
    <rPh sb="0" eb="5">
      <t>コクサイキョウリョクキョク</t>
    </rPh>
    <phoneticPr fontId="5"/>
  </si>
  <si>
    <t>外務省</t>
  </si>
  <si>
    <t>地球規模課題総括課</t>
    <rPh sb="0" eb="2">
      <t>チキュウ</t>
    </rPh>
    <rPh sb="2" eb="4">
      <t>キボ</t>
    </rPh>
    <rPh sb="4" eb="6">
      <t>カダイ</t>
    </rPh>
    <rPh sb="6" eb="8">
      <t>ソウカツ</t>
    </rPh>
    <rPh sb="8" eb="9">
      <t>カ</t>
    </rPh>
    <phoneticPr fontId="5"/>
  </si>
  <si>
    <t>外務省設置法</t>
    <rPh sb="0" eb="3">
      <t>ガイムショウ</t>
    </rPh>
    <rPh sb="3" eb="6">
      <t>セッチホウ</t>
    </rPh>
    <phoneticPr fontId="5"/>
  </si>
  <si>
    <t>○</t>
  </si>
  <si>
    <t>Ｇ２０大阪サミットの開催に関する閣議了解（平成３０年４月１０日）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</si>
  <si>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諸謝金</t>
    <rPh sb="0" eb="1">
      <t>ショ</t>
    </rPh>
    <rPh sb="1" eb="3">
      <t>シャキン</t>
    </rPh>
    <phoneticPr fontId="5"/>
  </si>
  <si>
    <t>事業が終了したため</t>
    <rPh sb="0" eb="2">
      <t>ジギョウ</t>
    </rPh>
    <rPh sb="3" eb="5">
      <t>シュウリョウ</t>
    </rPh>
    <phoneticPr fontId="5"/>
  </si>
  <si>
    <t>基本目標Ⅵ 経済協力</t>
    <phoneticPr fontId="5"/>
  </si>
  <si>
    <t xml:space="preserve">施策Ⅵ-２ 地球規模の諸問題への取組
１ 人間の安全保障の推進と我が国の貢献 </t>
    <phoneticPr fontId="5"/>
  </si>
  <si>
    <t>‐</t>
  </si>
  <si>
    <t>平成３１年度新規</t>
    <rPh sb="0" eb="2">
      <t>ヘイセイ</t>
    </rPh>
    <rPh sb="4" eb="6">
      <t>ネンド</t>
    </rPh>
    <rPh sb="6" eb="8">
      <t>シンキ</t>
    </rPh>
    <phoneticPr fontId="5"/>
  </si>
  <si>
    <t>「大阪アップデート：持続可能な開発のためのアジェンダ２０３０」の策定経費</t>
    <rPh sb="1" eb="3">
      <t>オオサカ</t>
    </rPh>
    <rPh sb="10" eb="12">
      <t>ジゾク</t>
    </rPh>
    <rPh sb="12" eb="14">
      <t>カノウ</t>
    </rPh>
    <rPh sb="15" eb="17">
      <t>カイハツ</t>
    </rPh>
    <rPh sb="32" eb="34">
      <t>サクテイ</t>
    </rPh>
    <rPh sb="34" eb="36">
      <t>ケイヒ</t>
    </rPh>
    <phoneticPr fontId="5"/>
  </si>
  <si>
    <t>ＳＤＧｓ採択後のＧ２０によるＳＤＧｓの取組や今後の役割を総括する首脳の合意文書を策定。</t>
    <phoneticPr fontId="5"/>
  </si>
  <si>
    <t>ＳＤＧｓ採択後のＧ２０によるＳＤＧｓの取組や今後の役割を総括する首脳の合意文書を策定。</t>
    <phoneticPr fontId="5"/>
  </si>
  <si>
    <t>ＳＤＧｓ採択後のＧ２０によるＳＤＧｓの取組や今後の役割を総括する首脳の合意文書を策定。</t>
    <phoneticPr fontId="5"/>
  </si>
  <si>
    <t>ＳＤＧｓに関するＧ２０首脳の合意文の策定について，質を維持した形で議長国の責任を果たし，また，特にＳＤＧｓのうち日本の優先分野を効果的に発信しつつ，ＳＤＧｓ推進におけるリーダーシップにつなげる。</t>
    <phoneticPr fontId="5"/>
  </si>
  <si>
    <t>外務省調べ</t>
    <rPh sb="0" eb="3">
      <t>ガイムショウ</t>
    </rPh>
    <rPh sb="3" eb="4">
      <t>シラ</t>
    </rPh>
    <phoneticPr fontId="5"/>
  </si>
  <si>
    <t>合意文書作成数／１　　　　　　　</t>
    <rPh sb="0" eb="2">
      <t>ゴウイ</t>
    </rPh>
    <rPh sb="2" eb="4">
      <t>ブンショ</t>
    </rPh>
    <rPh sb="4" eb="6">
      <t>サクセイ</t>
    </rPh>
    <rPh sb="6" eb="7">
      <t>スウ</t>
    </rPh>
    <phoneticPr fontId="5"/>
  </si>
  <si>
    <t>２５</t>
    <phoneticPr fontId="5"/>
  </si>
  <si>
    <t>百万円</t>
    <rPh sb="0" eb="2">
      <t>ヒャクマン</t>
    </rPh>
    <rPh sb="2" eb="3">
      <t>エン</t>
    </rPh>
    <phoneticPr fontId="5"/>
  </si>
  <si>
    <t>左のとおり</t>
    <rPh sb="0" eb="1">
      <t>ヒダリ</t>
    </rPh>
    <phoneticPr fontId="5"/>
  </si>
  <si>
    <t xml:space="preserve">２０１６年以降，毎年必ず策定されることなっている首脳の合意文書『ＳＤＧｓに関するアップデート』について，日本議長下で，ＳＤＧｓ採択後のＧ２０によるＳＤＧｓの取組や今後の役割を総括する『Ｇ２０大阪アップデート』として策定し，質を維持した形で議長国の責任を果たし，また，特にＳＤＧｓのうち日本の優先分野を効果的に発信しつつ，ＳＤＧｓ推進におけるリーダーシップにつなげる。
</t>
    <phoneticPr fontId="5"/>
  </si>
  <si>
    <t>SDGｓの取組や今後の役割についての合意文書の策定数。</t>
    <rPh sb="5" eb="6">
      <t>ト</t>
    </rPh>
    <rPh sb="6" eb="7">
      <t>クミ</t>
    </rPh>
    <rPh sb="8" eb="10">
      <t>コンゴ</t>
    </rPh>
    <rPh sb="11" eb="13">
      <t>ヤクワリ</t>
    </rPh>
    <rPh sb="25" eb="26">
      <t>スウ</t>
    </rPh>
    <phoneticPr fontId="5"/>
  </si>
  <si>
    <t>通</t>
    <rPh sb="0" eb="1">
      <t>ツウ</t>
    </rPh>
    <phoneticPr fontId="5"/>
  </si>
  <si>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5"/>
  </si>
  <si>
    <t>G20議長国として日本政府の取り組みを世界に発信する事業であり，民間等への委託は困難。</t>
    <rPh sb="3" eb="6">
      <t>ギチョウコク</t>
    </rPh>
    <rPh sb="9" eb="11">
      <t>ニホン</t>
    </rPh>
    <rPh sb="11" eb="13">
      <t>セイフ</t>
    </rPh>
    <rPh sb="14" eb="15">
      <t>ト</t>
    </rPh>
    <rPh sb="16" eb="17">
      <t>ク</t>
    </rPh>
    <rPh sb="19" eb="21">
      <t>セカイ</t>
    </rPh>
    <rPh sb="22" eb="24">
      <t>ハッシン</t>
    </rPh>
    <rPh sb="26" eb="28">
      <t>ジギョウ</t>
    </rPh>
    <rPh sb="32" eb="34">
      <t>ミンカン</t>
    </rPh>
    <rPh sb="34" eb="35">
      <t>トウ</t>
    </rPh>
    <rPh sb="37" eb="39">
      <t>イタク</t>
    </rPh>
    <rPh sb="40" eb="42">
      <t>コンナン</t>
    </rPh>
    <phoneticPr fontId="5"/>
  </si>
  <si>
    <t>２０１６年以降，毎年必ず策定されることなっている首脳の合意文書について，継続して締結することは日本政府として重視すべき重要な事業。</t>
    <rPh sb="36" eb="38">
      <t>ケイゾク</t>
    </rPh>
    <rPh sb="40" eb="42">
      <t>テイケツ</t>
    </rPh>
    <rPh sb="47" eb="49">
      <t>ニホン</t>
    </rPh>
    <rPh sb="49" eb="51">
      <t>セイフ</t>
    </rPh>
    <rPh sb="54" eb="56">
      <t>ジュウシ</t>
    </rPh>
    <rPh sb="59" eb="61">
      <t>ジュウヨウ</t>
    </rPh>
    <rPh sb="62" eb="64">
      <t>ジギョウ</t>
    </rPh>
    <phoneticPr fontId="5"/>
  </si>
  <si>
    <t xml:space="preserve">２０１６年以降，毎年必ず策定されている首脳の合意文書『ＳＤＧｓに関するアップデート』及び関連文書について，過去４年分のＧ２０の取組を総括し，今後Ｇ２０が果たすべき役割を示す『大阪アップデート』を策定する。本合意文書の策定は，各議長国が全ての作業に責任を負っている一方，ＳＤＧｓに関する高度な知見や，成果文書の作成・修正能力が不可欠であるため，これまでの議長国は全て，ＳＤＧｓ及び国際交渉に精通した機関と協力しつつ，かかる責任を果たしてきていることを踏まえ，①構成，②草稿，③調整，④デザイン・校正，⑤ 概要（英語・日本語）の作成を委託する。
</t>
    <rPh sb="42" eb="43">
      <t>オヨ</t>
    </rPh>
    <rPh sb="44" eb="46">
      <t>カンレン</t>
    </rPh>
    <rPh sb="46" eb="48">
      <t>ブンショ</t>
    </rPh>
    <rPh sb="198" eb="200">
      <t>キカン</t>
    </rPh>
    <phoneticPr fontId="5"/>
  </si>
  <si>
    <t>吉田　綾</t>
    <rPh sb="0" eb="2">
      <t>ヨシダ</t>
    </rPh>
    <rPh sb="3" eb="4">
      <t>アヤ</t>
    </rPh>
    <phoneticPr fontId="5"/>
  </si>
  <si>
    <t>-</t>
    <phoneticPr fontId="5"/>
  </si>
  <si>
    <t>-</t>
    <phoneticPr fontId="5"/>
  </si>
  <si>
    <t>-</t>
    <phoneticPr fontId="5"/>
  </si>
  <si>
    <t>外部有識者の点検対象外である。</t>
    <phoneticPr fontId="5"/>
  </si>
  <si>
    <t>終了予定</t>
  </si>
  <si>
    <t>単年度限りの事業。本件事業成果物の活用に努める。</t>
    <phoneticPr fontId="5"/>
  </si>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</sst>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54428</xdr:colOff>
      <xdr:row>742</xdr:row>
      <xdr:rowOff>27214</xdr:rowOff>
    </xdr:from>
    <xdr:to>
      <xdr:col>29</xdr:col>
      <xdr:colOff>40821</xdr:colOff>
      <xdr:row>746</xdr:row>
      <xdr:rowOff>163285</xdr:rowOff>
    </xdr:to>
    <xdr:sp macro="" textlink="">
      <xdr:nvSpPr>
        <xdr:cNvPr id="8" name="角丸四角形 7"/>
        <xdr:cNvSpPr/>
      </xdr:nvSpPr>
      <xdr:spPr>
        <a:xfrm>
          <a:off x="4254953" y="360793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15</xdr:col>
      <xdr:colOff>122464</xdr:colOff>
      <xdr:row>749</xdr:row>
      <xdr:rowOff>285750</xdr:rowOff>
    </xdr:from>
    <xdr:to>
      <xdr:col>31</xdr:col>
      <xdr:colOff>13607</xdr:colOff>
      <xdr:row>754</xdr:row>
      <xdr:rowOff>68036</xdr:rowOff>
    </xdr:to>
    <xdr:sp macro="" textlink="">
      <xdr:nvSpPr>
        <xdr:cNvPr id="9" name="角丸四角形 8"/>
        <xdr:cNvSpPr/>
      </xdr:nvSpPr>
      <xdr:spPr>
        <a:xfrm>
          <a:off x="3922939" y="388048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報告書作成委託</a:t>
          </a:r>
          <a:endParaRPr kumimoji="1" lang="en-US" altLang="ja-JP" sz="1400"/>
        </a:p>
        <a:p>
          <a:pPr algn="ctr"/>
          <a:r>
            <a:rPr kumimoji="1" lang="ja-JP" altLang="en-US" sz="1400"/>
            <a:t>２５百万円</a:t>
          </a:r>
          <a:endParaRPr kumimoji="1" lang="en-US" altLang="ja-JP" sz="1400"/>
        </a:p>
      </xdr:txBody>
    </xdr:sp>
    <xdr:clientData/>
  </xdr:twoCellAnchor>
  <xdr:twoCellAnchor>
    <xdr:from>
      <xdr:col>23</xdr:col>
      <xdr:colOff>47625</xdr:colOff>
      <xdr:row>746</xdr:row>
      <xdr:rowOff>163285</xdr:rowOff>
    </xdr:from>
    <xdr:to>
      <xdr:col>23</xdr:col>
      <xdr:colOff>68036</xdr:colOff>
      <xdr:row>749</xdr:row>
      <xdr:rowOff>285750</xdr:rowOff>
    </xdr:to>
    <xdr:cxnSp macro="">
      <xdr:nvCxnSpPr>
        <xdr:cNvPr id="10" name="直線コネクタ 9"/>
        <xdr:cNvCxnSpPr>
          <a:stCxn id="9" idx="0"/>
          <a:endCxn id="8" idx="2"/>
        </xdr:cNvCxnSpPr>
      </xdr:nvCxnSpPr>
      <xdr:spPr>
        <a:xfrm flipH="1" flipV="1">
          <a:off x="5448300" y="376251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54428</xdr:colOff>
      <xdr:row>742</xdr:row>
      <xdr:rowOff>27214</xdr:rowOff>
    </xdr:from>
    <xdr:to>
      <xdr:col>29</xdr:col>
      <xdr:colOff>40821</xdr:colOff>
      <xdr:row>746</xdr:row>
      <xdr:rowOff>163285</xdr:rowOff>
    </xdr:to>
    <xdr:sp macro="" textlink="">
      <xdr:nvSpPr>
        <xdr:cNvPr id="11" name="角丸四角形 10"/>
        <xdr:cNvSpPr/>
      </xdr:nvSpPr>
      <xdr:spPr>
        <a:xfrm>
          <a:off x="4254953" y="36079339"/>
          <a:ext cx="2386693"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15</xdr:col>
      <xdr:colOff>122464</xdr:colOff>
      <xdr:row>749</xdr:row>
      <xdr:rowOff>285750</xdr:rowOff>
    </xdr:from>
    <xdr:to>
      <xdr:col>31</xdr:col>
      <xdr:colOff>13607</xdr:colOff>
      <xdr:row>754</xdr:row>
      <xdr:rowOff>68036</xdr:rowOff>
    </xdr:to>
    <xdr:sp macro="" textlink="">
      <xdr:nvSpPr>
        <xdr:cNvPr id="12" name="角丸四角形 11"/>
        <xdr:cNvSpPr/>
      </xdr:nvSpPr>
      <xdr:spPr>
        <a:xfrm>
          <a:off x="3922939" y="38804850"/>
          <a:ext cx="3091543" cy="15444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報告書作成委託</a:t>
          </a:r>
          <a:endParaRPr kumimoji="1" lang="en-US" altLang="ja-JP" sz="1400"/>
        </a:p>
        <a:p>
          <a:pPr algn="ctr"/>
          <a:r>
            <a:rPr kumimoji="1" lang="ja-JP" altLang="en-US" sz="1400"/>
            <a:t>２５百万円</a:t>
          </a:r>
          <a:endParaRPr kumimoji="1" lang="en-US" altLang="ja-JP" sz="1400"/>
        </a:p>
      </xdr:txBody>
    </xdr:sp>
    <xdr:clientData/>
  </xdr:twoCellAnchor>
  <xdr:twoCellAnchor>
    <xdr:from>
      <xdr:col>23</xdr:col>
      <xdr:colOff>47625</xdr:colOff>
      <xdr:row>746</xdr:row>
      <xdr:rowOff>163285</xdr:rowOff>
    </xdr:from>
    <xdr:to>
      <xdr:col>23</xdr:col>
      <xdr:colOff>68036</xdr:colOff>
      <xdr:row>749</xdr:row>
      <xdr:rowOff>285750</xdr:rowOff>
    </xdr:to>
    <xdr:cxnSp macro="">
      <xdr:nvCxnSpPr>
        <xdr:cNvPr id="13" name="直線コネクタ 12"/>
        <xdr:cNvCxnSpPr>
          <a:stCxn id="12" idx="0"/>
          <a:endCxn id="11" idx="2"/>
        </xdr:cNvCxnSpPr>
      </xdr:nvCxnSpPr>
      <xdr:spPr>
        <a:xfrm flipH="1" flipV="1">
          <a:off x="5448300" y="37625110"/>
          <a:ext cx="20411" cy="117974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754</xdr:row>
      <xdr:rowOff>235324</xdr:rowOff>
    </xdr:from>
    <xdr:to>
      <xdr:col>33</xdr:col>
      <xdr:colOff>22412</xdr:colOff>
      <xdr:row>756</xdr:row>
      <xdr:rowOff>224118</xdr:rowOff>
    </xdr:to>
    <xdr:sp macro="" textlink="">
      <xdr:nvSpPr>
        <xdr:cNvPr id="14" name="角丸四角形 13"/>
        <xdr:cNvSpPr/>
      </xdr:nvSpPr>
      <xdr:spPr>
        <a:xfrm>
          <a:off x="3014382" y="40979912"/>
          <a:ext cx="3664324" cy="6835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u="none" strike="noStrike">
              <a:solidFill>
                <a:schemeClr val="dk1"/>
              </a:solidFill>
              <a:effectLst/>
              <a:latin typeface="+mn-lt"/>
              <a:ea typeface="+mn-ea"/>
              <a:cs typeface="+mn-cs"/>
            </a:rPr>
            <a:t>合意文書に添付する報告書の①構成，②草稿，③調整，</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④デザイン・校正，⑤ 概要（英語・日本語）の作成を委託。</a:t>
          </a:r>
          <a:r>
            <a:rPr lang="ja-JP" altLang="en-US" sz="1400"/>
            <a:t> </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15</v>
      </c>
      <c r="AT2" s="221"/>
      <c r="AU2" s="221"/>
      <c r="AV2" s="52" t="str">
        <f>IF(AW2="", "", "-")</f>
        <v/>
      </c>
      <c r="AW2" s="398"/>
      <c r="AX2" s="398"/>
    </row>
    <row r="3" spans="1:50" ht="21" customHeight="1" thickBot="1">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571</v>
      </c>
      <c r="AK3" s="527"/>
      <c r="AL3" s="527"/>
      <c r="AM3" s="527"/>
      <c r="AN3" s="527"/>
      <c r="AO3" s="527"/>
      <c r="AP3" s="527"/>
      <c r="AQ3" s="527"/>
      <c r="AR3" s="527"/>
      <c r="AS3" s="527"/>
      <c r="AT3" s="527"/>
      <c r="AU3" s="527"/>
      <c r="AV3" s="527"/>
      <c r="AW3" s="527"/>
      <c r="AX3" s="24" t="s">
        <v>65</v>
      </c>
    </row>
    <row r="4" spans="1:50" ht="24.75" customHeight="1">
      <c r="A4" s="723" t="s">
        <v>25</v>
      </c>
      <c r="B4" s="724"/>
      <c r="C4" s="724"/>
      <c r="D4" s="724"/>
      <c r="E4" s="724"/>
      <c r="F4" s="724"/>
      <c r="G4" s="699" t="s">
        <v>582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513</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599</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6" t="s">
        <v>23</v>
      </c>
      <c r="B9" s="147"/>
      <c r="C9" s="147"/>
      <c r="D9" s="147"/>
      <c r="E9" s="147"/>
      <c r="F9" s="147"/>
      <c r="G9" s="573" t="s">
        <v>592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598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c r="Q13" s="110"/>
      <c r="R13" s="110"/>
      <c r="S13" s="110"/>
      <c r="T13" s="110"/>
      <c r="U13" s="110"/>
      <c r="V13" s="111"/>
      <c r="W13" s="109"/>
      <c r="X13" s="110"/>
      <c r="Y13" s="110"/>
      <c r="Z13" s="110"/>
      <c r="AA13" s="110"/>
      <c r="AB13" s="110"/>
      <c r="AC13" s="111"/>
      <c r="AD13" s="109"/>
      <c r="AE13" s="110"/>
      <c r="AF13" s="110"/>
      <c r="AG13" s="110"/>
      <c r="AH13" s="110"/>
      <c r="AI13" s="110"/>
      <c r="AJ13" s="111"/>
      <c r="AK13" s="109">
        <v>25</v>
      </c>
      <c r="AL13" s="110"/>
      <c r="AM13" s="110"/>
      <c r="AN13" s="110"/>
      <c r="AO13" s="110"/>
      <c r="AP13" s="110"/>
      <c r="AQ13" s="111"/>
      <c r="AR13" s="106">
        <v>0</v>
      </c>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25</v>
      </c>
      <c r="AL18" s="116"/>
      <c r="AM18" s="116"/>
      <c r="AN18" s="116"/>
      <c r="AO18" s="116"/>
      <c r="AP18" s="116"/>
      <c r="AQ18" s="117"/>
      <c r="AR18" s="115">
        <f>SUM(AR13:AX17)</f>
        <v>0</v>
      </c>
      <c r="AS18" s="116"/>
      <c r="AT18" s="116"/>
      <c r="AU18" s="116"/>
      <c r="AV18" s="116"/>
      <c r="AW18" s="116"/>
      <c r="AX18" s="539"/>
    </row>
    <row r="19" spans="1:50" ht="24.75" customHeight="1">
      <c r="A19" s="143"/>
      <c r="B19" s="144"/>
      <c r="C19" s="144"/>
      <c r="D19" s="144"/>
      <c r="E19" s="144"/>
      <c r="F19" s="145"/>
      <c r="G19" s="537" t="s">
        <v>9</v>
      </c>
      <c r="H19" s="538"/>
      <c r="I19" s="538"/>
      <c r="J19" s="538"/>
      <c r="K19" s="538"/>
      <c r="L19" s="538"/>
      <c r="M19" s="538"/>
      <c r="N19" s="538"/>
      <c r="O19" s="538"/>
      <c r="P19" s="109"/>
      <c r="Q19" s="110"/>
      <c r="R19" s="110"/>
      <c r="S19" s="110"/>
      <c r="T19" s="110"/>
      <c r="U19" s="110"/>
      <c r="V19" s="111"/>
      <c r="W19" s="109"/>
      <c r="X19" s="110"/>
      <c r="Y19" s="110"/>
      <c r="Z19" s="110"/>
      <c r="AA19" s="110"/>
      <c r="AB19" s="110"/>
      <c r="AC19" s="111"/>
      <c r="AD19" s="109"/>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c r="A20" s="143"/>
      <c r="B20" s="144"/>
      <c r="C20" s="144"/>
      <c r="D20" s="144"/>
      <c r="E20" s="144"/>
      <c r="F20" s="145"/>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6"/>
      <c r="B21" s="147"/>
      <c r="C21" s="147"/>
      <c r="D21" s="147"/>
      <c r="E21" s="147"/>
      <c r="F21" s="148"/>
      <c r="G21" s="927" t="s">
        <v>478</v>
      </c>
      <c r="H21" s="928"/>
      <c r="I21" s="928"/>
      <c r="J21" s="928"/>
      <c r="K21" s="928"/>
      <c r="L21" s="928"/>
      <c r="M21" s="928"/>
      <c r="N21" s="928"/>
      <c r="O21" s="928"/>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576</v>
      </c>
      <c r="H23" s="188"/>
      <c r="I23" s="188"/>
      <c r="J23" s="188"/>
      <c r="K23" s="188"/>
      <c r="L23" s="188"/>
      <c r="M23" s="188"/>
      <c r="N23" s="188"/>
      <c r="O23" s="189"/>
      <c r="P23" s="106">
        <v>25</v>
      </c>
      <c r="Q23" s="107"/>
      <c r="R23" s="107"/>
      <c r="S23" s="107"/>
      <c r="T23" s="107"/>
      <c r="U23" s="107"/>
      <c r="V23" s="108"/>
      <c r="W23" s="106">
        <v>0</v>
      </c>
      <c r="X23" s="107"/>
      <c r="Y23" s="107"/>
      <c r="Z23" s="107"/>
      <c r="AA23" s="107"/>
      <c r="AB23" s="107"/>
      <c r="AC23" s="108"/>
      <c r="AD23" s="210" t="s">
        <v>577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f>AK13</f>
        <v>25</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1" t="s">
        <v>473</v>
      </c>
      <c r="B30" s="512"/>
      <c r="C30" s="512"/>
      <c r="D30" s="512"/>
      <c r="E30" s="512"/>
      <c r="F30" s="513"/>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v>31</v>
      </c>
      <c r="AV31" s="272"/>
      <c r="AW31" s="380" t="s">
        <v>300</v>
      </c>
      <c r="AX31" s="381"/>
    </row>
    <row r="32" spans="1:50" ht="23.25" customHeight="1">
      <c r="A32" s="517"/>
      <c r="B32" s="515"/>
      <c r="C32" s="515"/>
      <c r="D32" s="515"/>
      <c r="E32" s="515"/>
      <c r="F32" s="516"/>
      <c r="G32" s="542" t="s">
        <v>583</v>
      </c>
      <c r="H32" s="543"/>
      <c r="I32" s="543"/>
      <c r="J32" s="543"/>
      <c r="K32" s="543"/>
      <c r="L32" s="543"/>
      <c r="M32" s="543"/>
      <c r="N32" s="543"/>
      <c r="O32" s="544"/>
      <c r="P32" s="162" t="s">
        <v>593</v>
      </c>
      <c r="Q32" s="162"/>
      <c r="R32" s="162"/>
      <c r="S32" s="162"/>
      <c r="T32" s="162"/>
      <c r="U32" s="162"/>
      <c r="V32" s="162"/>
      <c r="W32" s="162"/>
      <c r="X32" s="232"/>
      <c r="Y32" s="339" t="s">
        <v>12</v>
      </c>
      <c r="Z32" s="551"/>
      <c r="AA32" s="552"/>
      <c r="AB32" s="478" t="s">
        <v>594</v>
      </c>
      <c r="AC32" s="478"/>
      <c r="AD32" s="478"/>
      <c r="AE32" s="365" t="s">
        <v>600</v>
      </c>
      <c r="AF32" s="366"/>
      <c r="AG32" s="366"/>
      <c r="AH32" s="366"/>
      <c r="AI32" s="365" t="s">
        <v>600</v>
      </c>
      <c r="AJ32" s="366"/>
      <c r="AK32" s="366"/>
      <c r="AL32" s="366"/>
      <c r="AM32" s="365" t="s">
        <v>600</v>
      </c>
      <c r="AN32" s="366"/>
      <c r="AO32" s="366"/>
      <c r="AP32" s="366"/>
      <c r="AQ32" s="365" t="s">
        <v>600</v>
      </c>
      <c r="AR32" s="366"/>
      <c r="AS32" s="366"/>
      <c r="AT32" s="366"/>
      <c r="AU32" s="366"/>
      <c r="AV32" s="366"/>
      <c r="AW32" s="366"/>
      <c r="AX32" s="368"/>
    </row>
    <row r="33" spans="1:50" ht="23.25" customHeight="1">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594</v>
      </c>
      <c r="AC33" s="524"/>
      <c r="AD33" s="524"/>
      <c r="AE33" s="365" t="s">
        <v>600</v>
      </c>
      <c r="AF33" s="366"/>
      <c r="AG33" s="366"/>
      <c r="AH33" s="366"/>
      <c r="AI33" s="365" t="s">
        <v>600</v>
      </c>
      <c r="AJ33" s="366"/>
      <c r="AK33" s="366"/>
      <c r="AL33" s="366"/>
      <c r="AM33" s="365" t="s">
        <v>600</v>
      </c>
      <c r="AN33" s="366"/>
      <c r="AO33" s="366"/>
      <c r="AP33" s="366"/>
      <c r="AQ33" s="365" t="s">
        <v>600</v>
      </c>
      <c r="AR33" s="366"/>
      <c r="AS33" s="366"/>
      <c r="AT33" s="366"/>
      <c r="AU33" s="366">
        <v>1</v>
      </c>
      <c r="AV33" s="366"/>
      <c r="AW33" s="366"/>
      <c r="AX33" s="368"/>
    </row>
    <row r="34" spans="1:50" ht="23.25" customHeight="1">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t="s">
        <v>601</v>
      </c>
      <c r="AF34" s="366"/>
      <c r="AG34" s="366"/>
      <c r="AH34" s="366"/>
      <c r="AI34" s="365" t="s">
        <v>601</v>
      </c>
      <c r="AJ34" s="366"/>
      <c r="AK34" s="366"/>
      <c r="AL34" s="366"/>
      <c r="AM34" s="365" t="s">
        <v>601</v>
      </c>
      <c r="AN34" s="366"/>
      <c r="AO34" s="366"/>
      <c r="AP34" s="366"/>
      <c r="AQ34" s="365" t="s">
        <v>601</v>
      </c>
      <c r="AR34" s="366"/>
      <c r="AS34" s="366"/>
      <c r="AT34" s="366"/>
      <c r="AU34" s="366"/>
      <c r="AV34" s="366"/>
      <c r="AW34" s="366"/>
      <c r="AX34" s="368"/>
    </row>
    <row r="35" spans="1:50" ht="23.25" customHeight="1">
      <c r="A35" s="898" t="s">
        <v>506</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478"/>
      <c r="AC39" s="478"/>
      <c r="AD39" s="47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c r="A41" s="645"/>
      <c r="B41" s="646"/>
      <c r="C41" s="646"/>
      <c r="D41" s="646"/>
      <c r="E41" s="646"/>
      <c r="F41" s="647"/>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478"/>
      <c r="AC46" s="478"/>
      <c r="AD46" s="47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5"/>
      <c r="B48" s="646"/>
      <c r="C48" s="646"/>
      <c r="D48" s="646"/>
      <c r="E48" s="646"/>
      <c r="F48" s="647"/>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4" t="s">
        <v>473</v>
      </c>
      <c r="B51" s="515"/>
      <c r="C51" s="515"/>
      <c r="D51" s="515"/>
      <c r="E51" s="515"/>
      <c r="F51" s="516"/>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478"/>
      <c r="AC53" s="478"/>
      <c r="AD53" s="47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5"/>
      <c r="B55" s="646"/>
      <c r="C55" s="646"/>
      <c r="D55" s="646"/>
      <c r="E55" s="646"/>
      <c r="F55" s="647"/>
      <c r="G55" s="548"/>
      <c r="H55" s="549"/>
      <c r="I55" s="549"/>
      <c r="J55" s="549"/>
      <c r="K55" s="549"/>
      <c r="L55" s="549"/>
      <c r="M55" s="549"/>
      <c r="N55" s="549"/>
      <c r="O55" s="550"/>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4" t="s">
        <v>473</v>
      </c>
      <c r="B58" s="515"/>
      <c r="C58" s="515"/>
      <c r="D58" s="515"/>
      <c r="E58" s="515"/>
      <c r="F58" s="516"/>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478"/>
      <c r="AC60" s="478"/>
      <c r="AD60" s="47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c r="A80" s="521"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2"/>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0"/>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0"/>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1"/>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c r="A86" s="522"/>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c r="A87" s="522"/>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478"/>
      <c r="AC87" s="478"/>
      <c r="AD87" s="478"/>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2"/>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2"/>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2"/>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c r="A91" s="522"/>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2"/>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478"/>
      <c r="AC92" s="478"/>
      <c r="AD92" s="478"/>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2"/>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2"/>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2"/>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2"/>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2"/>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2"/>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3"/>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2" t="s">
        <v>13</v>
      </c>
      <c r="Z99" s="483"/>
      <c r="AA99" s="484"/>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hidden="1" customHeight="1">
      <c r="A101" s="493"/>
      <c r="B101" s="494"/>
      <c r="C101" s="494"/>
      <c r="D101" s="494"/>
      <c r="E101" s="494"/>
      <c r="F101" s="495"/>
      <c r="G101" s="162"/>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478"/>
      <c r="AC101" s="478"/>
      <c r="AD101" s="478"/>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478"/>
      <c r="AC102" s="478"/>
      <c r="AD102" s="478"/>
      <c r="AE102" s="359"/>
      <c r="AF102" s="359"/>
      <c r="AG102" s="359"/>
      <c r="AH102" s="359"/>
      <c r="AI102" s="359"/>
      <c r="AJ102" s="359"/>
      <c r="AK102" s="359"/>
      <c r="AL102" s="359"/>
      <c r="AM102" s="359"/>
      <c r="AN102" s="359"/>
      <c r="AO102" s="359"/>
      <c r="AP102" s="359"/>
      <c r="AQ102" s="815"/>
      <c r="AR102" s="816"/>
      <c r="AS102" s="816"/>
      <c r="AT102" s="817"/>
      <c r="AU102" s="815"/>
      <c r="AV102" s="816"/>
      <c r="AW102" s="816"/>
      <c r="AX102" s="817"/>
    </row>
    <row r="103" spans="1:60" ht="31.5" hidden="1" customHeight="1">
      <c r="A103" s="490" t="s">
        <v>475</v>
      </c>
      <c r="B103" s="491"/>
      <c r="C103" s="491"/>
      <c r="D103" s="491"/>
      <c r="E103" s="491"/>
      <c r="F103" s="492"/>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90" t="s">
        <v>475</v>
      </c>
      <c r="B106" s="491"/>
      <c r="C106" s="491"/>
      <c r="D106" s="491"/>
      <c r="E106" s="491"/>
      <c r="F106" s="492"/>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90" t="s">
        <v>475</v>
      </c>
      <c r="B109" s="491"/>
      <c r="C109" s="491"/>
      <c r="D109" s="491"/>
      <c r="E109" s="491"/>
      <c r="F109" s="492"/>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customHeight="1">
      <c r="A112" s="490" t="s">
        <v>475</v>
      </c>
      <c r="B112" s="491"/>
      <c r="C112" s="491"/>
      <c r="D112" s="491"/>
      <c r="E112" s="491"/>
      <c r="F112" s="492"/>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customHeight="1">
      <c r="A113" s="493"/>
      <c r="B113" s="494"/>
      <c r="C113" s="494"/>
      <c r="D113" s="494"/>
      <c r="E113" s="494"/>
      <c r="F113" s="495"/>
      <c r="G113" s="162" t="s">
        <v>584</v>
      </c>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8" t="s">
        <v>594</v>
      </c>
      <c r="AC113" s="478"/>
      <c r="AD113" s="478"/>
      <c r="AE113" s="359" t="s">
        <v>600</v>
      </c>
      <c r="AF113" s="359"/>
      <c r="AG113" s="359"/>
      <c r="AH113" s="359"/>
      <c r="AI113" s="359" t="s">
        <v>600</v>
      </c>
      <c r="AJ113" s="359"/>
      <c r="AK113" s="359"/>
      <c r="AL113" s="359"/>
      <c r="AM113" s="359" t="s">
        <v>600</v>
      </c>
      <c r="AN113" s="359"/>
      <c r="AO113" s="359"/>
      <c r="AP113" s="359"/>
      <c r="AQ113" s="365"/>
      <c r="AR113" s="366"/>
      <c r="AS113" s="366"/>
      <c r="AT113" s="367"/>
      <c r="AU113" s="365"/>
      <c r="AV113" s="366"/>
      <c r="AW113" s="366"/>
      <c r="AX113" s="367"/>
    </row>
    <row r="114" spans="1:50" ht="23.25" customHeight="1">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524" t="s">
        <v>594</v>
      </c>
      <c r="AC114" s="524"/>
      <c r="AD114" s="524"/>
      <c r="AE114" s="359" t="s">
        <v>600</v>
      </c>
      <c r="AF114" s="359"/>
      <c r="AG114" s="359"/>
      <c r="AH114" s="359"/>
      <c r="AI114" s="359" t="s">
        <v>600</v>
      </c>
      <c r="AJ114" s="359"/>
      <c r="AK114" s="359"/>
      <c r="AL114" s="359"/>
      <c r="AM114" s="359" t="s">
        <v>600</v>
      </c>
      <c r="AN114" s="359"/>
      <c r="AO114" s="359"/>
      <c r="AP114" s="359"/>
      <c r="AQ114" s="365">
        <v>400</v>
      </c>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590</v>
      </c>
      <c r="AC116" s="302"/>
      <c r="AD116" s="303"/>
      <c r="AE116" s="359" t="s">
        <v>600</v>
      </c>
      <c r="AF116" s="359"/>
      <c r="AG116" s="359"/>
      <c r="AH116" s="359"/>
      <c r="AI116" s="359" t="s">
        <v>600</v>
      </c>
      <c r="AJ116" s="359"/>
      <c r="AK116" s="359"/>
      <c r="AL116" s="359"/>
      <c r="AM116" s="359" t="s">
        <v>600</v>
      </c>
      <c r="AN116" s="359"/>
      <c r="AO116" s="359"/>
      <c r="AP116" s="359"/>
      <c r="AQ116" s="365">
        <v>25</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7" t="s">
        <v>602</v>
      </c>
      <c r="AF117" s="307"/>
      <c r="AG117" s="307"/>
      <c r="AH117" s="307"/>
      <c r="AI117" s="307" t="s">
        <v>602</v>
      </c>
      <c r="AJ117" s="307"/>
      <c r="AK117" s="307"/>
      <c r="AL117" s="307"/>
      <c r="AM117" s="307" t="s">
        <v>567</v>
      </c>
      <c r="AN117" s="307"/>
      <c r="AO117" s="307"/>
      <c r="AP117" s="307"/>
      <c r="AQ117" s="307" t="s">
        <v>589</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566</v>
      </c>
      <c r="B130" s="992"/>
      <c r="C130" s="991" t="s">
        <v>358</v>
      </c>
      <c r="D130" s="992"/>
      <c r="E130" s="309" t="s">
        <v>387</v>
      </c>
      <c r="F130" s="310"/>
      <c r="G130" s="311" t="s">
        <v>578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6" t="s">
        <v>579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c r="A134" s="995"/>
      <c r="B134" s="253"/>
      <c r="C134" s="252"/>
      <c r="D134" s="253"/>
      <c r="E134" s="252"/>
      <c r="F134" s="315"/>
      <c r="G134" s="231" t="s">
        <v>585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t="s">
        <v>600</v>
      </c>
      <c r="AF134" s="113"/>
      <c r="AG134" s="113"/>
      <c r="AH134" s="113"/>
      <c r="AI134" s="267" t="s">
        <v>600</v>
      </c>
      <c r="AJ134" s="113"/>
      <c r="AK134" s="113"/>
      <c r="AL134" s="113"/>
      <c r="AM134" s="267" t="s">
        <v>600</v>
      </c>
      <c r="AN134" s="113"/>
      <c r="AO134" s="113"/>
      <c r="AP134" s="113"/>
      <c r="AQ134" s="267" t="s">
        <v>600</v>
      </c>
      <c r="AR134" s="113"/>
      <c r="AS134" s="113"/>
      <c r="AT134" s="113"/>
      <c r="AU134" s="267"/>
      <c r="AV134" s="113"/>
      <c r="AW134" s="113"/>
      <c r="AX134" s="223"/>
    </row>
    <row r="135" spans="1:50" ht="39.75"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t="s">
        <v>600</v>
      </c>
      <c r="AF135" s="113"/>
      <c r="AG135" s="113"/>
      <c r="AH135" s="113"/>
      <c r="AI135" s="267" t="s">
        <v>600</v>
      </c>
      <c r="AJ135" s="113"/>
      <c r="AK135" s="113"/>
      <c r="AL135" s="113"/>
      <c r="AM135" s="267" t="s">
        <v>600</v>
      </c>
      <c r="AN135" s="113"/>
      <c r="AO135" s="113"/>
      <c r="AP135" s="113"/>
      <c r="AQ135" s="267" t="s">
        <v>600</v>
      </c>
      <c r="AR135" s="113"/>
      <c r="AS135" s="113"/>
      <c r="AT135" s="113"/>
      <c r="AU135" s="267">
        <v>1</v>
      </c>
      <c r="AV135" s="113"/>
      <c r="AW135" s="113"/>
      <c r="AX135" s="223"/>
    </row>
    <row r="136" spans="1:50" ht="18.75" hidden="1"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586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595</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574</v>
      </c>
      <c r="AE703" s="156"/>
      <c r="AF703" s="156"/>
      <c r="AG703" s="665" t="s">
        <v>596</v>
      </c>
      <c r="AH703" s="666"/>
      <c r="AI703" s="666"/>
      <c r="AJ703" s="666"/>
      <c r="AK703" s="666"/>
      <c r="AL703" s="666"/>
      <c r="AM703" s="666"/>
      <c r="AN703" s="666"/>
      <c r="AO703" s="666"/>
      <c r="AP703" s="666"/>
      <c r="AQ703" s="666"/>
      <c r="AR703" s="666"/>
      <c r="AS703" s="666"/>
      <c r="AT703" s="666"/>
      <c r="AU703" s="666"/>
      <c r="AV703" s="666"/>
      <c r="AW703" s="666"/>
      <c r="AX703" s="667"/>
    </row>
    <row r="704" spans="1:50" ht="38.25" customHeight="1">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9" t="s">
        <v>597</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580</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580</v>
      </c>
      <c r="AE708" s="669"/>
      <c r="AF708" s="669"/>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580</v>
      </c>
      <c r="AE709" s="156"/>
      <c r="AF709" s="157"/>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580</v>
      </c>
      <c r="AE710" s="156"/>
      <c r="AF710" s="157"/>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580</v>
      </c>
      <c r="AE711" s="156"/>
      <c r="AF711" s="157"/>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5" t="s">
        <v>580</v>
      </c>
      <c r="AE712" s="156"/>
      <c r="AF712" s="15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580</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580</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580</v>
      </c>
      <c r="AE715" s="669"/>
      <c r="AF715" s="778"/>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580</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580</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580</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581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581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603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604</v>
      </c>
      <c r="B731" s="620"/>
      <c r="C731" s="620"/>
      <c r="D731" s="620"/>
      <c r="E731" s="621"/>
      <c r="F731" s="681" t="s">
        <v>606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508</v>
      </c>
      <c r="B733" s="751"/>
      <c r="C733" s="751"/>
      <c r="D733" s="751"/>
      <c r="E733" s="752"/>
      <c r="F733" s="767" t="s">
        <v>605</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c r="AS737" s="104"/>
      <c r="AT737" s="104"/>
      <c r="AU737" s="104"/>
      <c r="AV737" s="104"/>
      <c r="AW737" s="104"/>
      <c r="AX737" s="105"/>
      <c r="AY737" s="89"/>
      <c r="AZ737" s="89"/>
    </row>
    <row r="738" spans="1:52" ht="24.75" customHeight="1">
      <c r="A738" s="124" t="s">
        <v>540</v>
      </c>
      <c r="B738" s="125"/>
      <c r="C738" s="125"/>
      <c r="D738" s="126"/>
      <c r="E738" s="123"/>
      <c r="F738" s="123"/>
      <c r="G738" s="123"/>
      <c r="H738" s="123"/>
      <c r="I738" s="123"/>
      <c r="J738" s="123"/>
      <c r="K738" s="123"/>
      <c r="L738" s="123"/>
      <c r="M738" s="123"/>
      <c r="N738" s="102" t="s">
        <v>539</v>
      </c>
      <c r="O738" s="102"/>
      <c r="P738" s="102"/>
      <c r="Q738" s="102"/>
      <c r="R738" s="123"/>
      <c r="S738" s="123"/>
      <c r="T738" s="123"/>
      <c r="U738" s="123"/>
      <c r="V738" s="123"/>
      <c r="W738" s="123"/>
      <c r="X738" s="123"/>
      <c r="Y738" s="123"/>
      <c r="Z738" s="123"/>
      <c r="AA738" s="102" t="s">
        <v>538</v>
      </c>
      <c r="AB738" s="102"/>
      <c r="AC738" s="102"/>
      <c r="AD738" s="102"/>
      <c r="AE738" s="123"/>
      <c r="AF738" s="123"/>
      <c r="AG738" s="123"/>
      <c r="AH738" s="123"/>
      <c r="AI738" s="123"/>
      <c r="AJ738" s="123"/>
      <c r="AK738" s="123"/>
      <c r="AL738" s="123"/>
      <c r="AM738" s="123"/>
      <c r="AN738" s="102" t="s">
        <v>534</v>
      </c>
      <c r="AO738" s="102"/>
      <c r="AP738" s="102"/>
      <c r="AQ738" s="102"/>
      <c r="AR738" s="103"/>
      <c r="AS738" s="104"/>
      <c r="AT738" s="104"/>
      <c r="AU738" s="104"/>
      <c r="AV738" s="104"/>
      <c r="AW738" s="104"/>
      <c r="AX738" s="105"/>
    </row>
    <row r="739" spans="1:52" ht="24.75" customHeight="1" thickBot="1">
      <c r="A739" s="127" t="s">
        <v>530</v>
      </c>
      <c r="B739" s="128"/>
      <c r="C739" s="128"/>
      <c r="D739" s="129"/>
      <c r="E739" s="130" t="s">
        <v>571</v>
      </c>
      <c r="F739" s="118"/>
      <c r="G739" s="118"/>
      <c r="H739" s="93" t="str">
        <f>IF(E739="", "", "(")</f>
        <v>(</v>
      </c>
      <c r="I739" s="118" t="s">
        <v>515</v>
      </c>
      <c r="J739" s="118"/>
      <c r="K739" s="93" t="str">
        <f>IF(OR(I739="　", I739=""), "", "-")</f>
        <v>-</v>
      </c>
      <c r="L739" s="119">
        <v>15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101"/>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9" priority="14003">
      <formula>IF(RIGHT(TEXT(P14,"0.#"),1)=".",FALSE,TRUE)</formula>
    </cfRule>
    <cfRule type="expression" dxfId="2768" priority="14004">
      <formula>IF(RIGHT(TEXT(P14,"0.#"),1)=".",TRUE,FALSE)</formula>
    </cfRule>
  </conditionalFormatting>
  <conditionalFormatting sqref="AE32 AI32 AM32 AQ32">
    <cfRule type="expression" dxfId="2767" priority="13993">
      <formula>IF(RIGHT(TEXT(AE32,"0.#"),1)=".",FALSE,TRUE)</formula>
    </cfRule>
    <cfRule type="expression" dxfId="2766" priority="13994">
      <formula>IF(RIGHT(TEXT(AE32,"0.#"),1)=".",TRUE,FALSE)</formula>
    </cfRule>
  </conditionalFormatting>
  <conditionalFormatting sqref="P18:AX18">
    <cfRule type="expression" dxfId="2765" priority="13879">
      <formula>IF(RIGHT(TEXT(P18,"0.#"),1)=".",FALSE,TRUE)</formula>
    </cfRule>
    <cfRule type="expression" dxfId="2764" priority="13880">
      <formula>IF(RIGHT(TEXT(P18,"0.#"),1)=".",TRUE,FALSE)</formula>
    </cfRule>
  </conditionalFormatting>
  <conditionalFormatting sqref="Y782">
    <cfRule type="expression" dxfId="2763" priority="13875">
      <formula>IF(RIGHT(TEXT(Y782,"0.#"),1)=".",FALSE,TRUE)</formula>
    </cfRule>
    <cfRule type="expression" dxfId="2762" priority="13876">
      <formula>IF(RIGHT(TEXT(Y782,"0.#"),1)=".",TRUE,FALSE)</formula>
    </cfRule>
  </conditionalFormatting>
  <conditionalFormatting sqref="Y791">
    <cfRule type="expression" dxfId="2761" priority="13871">
      <formula>IF(RIGHT(TEXT(Y791,"0.#"),1)=".",FALSE,TRUE)</formula>
    </cfRule>
    <cfRule type="expression" dxfId="2760" priority="13872">
      <formula>IF(RIGHT(TEXT(Y791,"0.#"),1)=".",TRUE,FALSE)</formula>
    </cfRule>
  </conditionalFormatting>
  <conditionalFormatting sqref="Y822:Y829 Y820 Y809:Y816 Y807 Y796:Y803 Y794">
    <cfRule type="expression" dxfId="2759" priority="13653">
      <formula>IF(RIGHT(TEXT(Y794,"0.#"),1)=".",FALSE,TRUE)</formula>
    </cfRule>
    <cfRule type="expression" dxfId="2758" priority="13654">
      <formula>IF(RIGHT(TEXT(Y794,"0.#"),1)=".",TRUE,FALSE)</formula>
    </cfRule>
  </conditionalFormatting>
  <conditionalFormatting sqref="P16:AQ17 P15:AX15 P13:AX13">
    <cfRule type="expression" dxfId="2757" priority="13701">
      <formula>IF(RIGHT(TEXT(P13,"0.#"),1)=".",FALSE,TRUE)</formula>
    </cfRule>
    <cfRule type="expression" dxfId="2756" priority="13702">
      <formula>IF(RIGHT(TEXT(P13,"0.#"),1)=".",TRUE,FALSE)</formula>
    </cfRule>
  </conditionalFormatting>
  <conditionalFormatting sqref="P19:AJ19">
    <cfRule type="expression" dxfId="2755" priority="13699">
      <formula>IF(RIGHT(TEXT(P19,"0.#"),1)=".",FALSE,TRUE)</formula>
    </cfRule>
    <cfRule type="expression" dxfId="2754" priority="13700">
      <formula>IF(RIGHT(TEXT(P19,"0.#"),1)=".",TRUE,FALSE)</formula>
    </cfRule>
  </conditionalFormatting>
  <conditionalFormatting sqref="AE101 AQ101">
    <cfRule type="expression" dxfId="2753" priority="13691">
      <formula>IF(RIGHT(TEXT(AE101,"0.#"),1)=".",FALSE,TRUE)</formula>
    </cfRule>
    <cfRule type="expression" dxfId="2752" priority="13692">
      <formula>IF(RIGHT(TEXT(AE101,"0.#"),1)=".",TRUE,FALSE)</formula>
    </cfRule>
  </conditionalFormatting>
  <conditionalFormatting sqref="Y783:Y790 Y781">
    <cfRule type="expression" dxfId="2751" priority="13677">
      <formula>IF(RIGHT(TEXT(Y781,"0.#"),1)=".",FALSE,TRUE)</formula>
    </cfRule>
    <cfRule type="expression" dxfId="2750" priority="13678">
      <formula>IF(RIGHT(TEXT(Y781,"0.#"),1)=".",TRUE,FALSE)</formula>
    </cfRule>
  </conditionalFormatting>
  <conditionalFormatting sqref="AU782">
    <cfRule type="expression" dxfId="2749" priority="13675">
      <formula>IF(RIGHT(TEXT(AU782,"0.#"),1)=".",FALSE,TRUE)</formula>
    </cfRule>
    <cfRule type="expression" dxfId="2748" priority="13676">
      <formula>IF(RIGHT(TEXT(AU782,"0.#"),1)=".",TRUE,FALSE)</formula>
    </cfRule>
  </conditionalFormatting>
  <conditionalFormatting sqref="AU791">
    <cfRule type="expression" dxfId="2747" priority="13673">
      <formula>IF(RIGHT(TEXT(AU791,"0.#"),1)=".",FALSE,TRUE)</formula>
    </cfRule>
    <cfRule type="expression" dxfId="2746" priority="13674">
      <formula>IF(RIGHT(TEXT(AU791,"0.#"),1)=".",TRUE,FALSE)</formula>
    </cfRule>
  </conditionalFormatting>
  <conditionalFormatting sqref="AU783:AU790 AU781">
    <cfRule type="expression" dxfId="2745" priority="13671">
      <formula>IF(RIGHT(TEXT(AU781,"0.#"),1)=".",FALSE,TRUE)</formula>
    </cfRule>
    <cfRule type="expression" dxfId="2744" priority="13672">
      <formula>IF(RIGHT(TEXT(AU781,"0.#"),1)=".",TRUE,FALSE)</formula>
    </cfRule>
  </conditionalFormatting>
  <conditionalFormatting sqref="Y821 Y808 Y795">
    <cfRule type="expression" dxfId="2743" priority="13657">
      <formula>IF(RIGHT(TEXT(Y795,"0.#"),1)=".",FALSE,TRUE)</formula>
    </cfRule>
    <cfRule type="expression" dxfId="2742" priority="13658">
      <formula>IF(RIGHT(TEXT(Y795,"0.#"),1)=".",TRUE,FALSE)</formula>
    </cfRule>
  </conditionalFormatting>
  <conditionalFormatting sqref="Y830 Y817 Y804">
    <cfRule type="expression" dxfId="2741" priority="13655">
      <formula>IF(RIGHT(TEXT(Y804,"0.#"),1)=".",FALSE,TRUE)</formula>
    </cfRule>
    <cfRule type="expression" dxfId="2740" priority="13656">
      <formula>IF(RIGHT(TEXT(Y804,"0.#"),1)=".",TRUE,FALSE)</formula>
    </cfRule>
  </conditionalFormatting>
  <conditionalFormatting sqref="AU821 AU808 AU795">
    <cfRule type="expression" dxfId="2739" priority="13651">
      <formula>IF(RIGHT(TEXT(AU795,"0.#"),1)=".",FALSE,TRUE)</formula>
    </cfRule>
    <cfRule type="expression" dxfId="2738" priority="13652">
      <formula>IF(RIGHT(TEXT(AU795,"0.#"),1)=".",TRUE,FALSE)</formula>
    </cfRule>
  </conditionalFormatting>
  <conditionalFormatting sqref="AU830 AU817 AU804">
    <cfRule type="expression" dxfId="2737" priority="13649">
      <formula>IF(RIGHT(TEXT(AU804,"0.#"),1)=".",FALSE,TRUE)</formula>
    </cfRule>
    <cfRule type="expression" dxfId="2736" priority="13650">
      <formula>IF(RIGHT(TEXT(AU804,"0.#"),1)=".",TRUE,FALSE)</formula>
    </cfRule>
  </conditionalFormatting>
  <conditionalFormatting sqref="AU822:AU829 AU820 AU809:AU816 AU807 AU796:AU803 AU794">
    <cfRule type="expression" dxfId="2735" priority="13647">
      <formula>IF(RIGHT(TEXT(AU794,"0.#"),1)=".",FALSE,TRUE)</formula>
    </cfRule>
    <cfRule type="expression" dxfId="2734" priority="13648">
      <formula>IF(RIGHT(TEXT(AU794,"0.#"),1)=".",TRUE,FALSE)</formula>
    </cfRule>
  </conditionalFormatting>
  <conditionalFormatting sqref="AM87">
    <cfRule type="expression" dxfId="2733" priority="13301">
      <formula>IF(RIGHT(TEXT(AM87,"0.#"),1)=".",FALSE,TRUE)</formula>
    </cfRule>
    <cfRule type="expression" dxfId="2732" priority="13302">
      <formula>IF(RIGHT(TEXT(AM87,"0.#"),1)=".",TRUE,FALSE)</formula>
    </cfRule>
  </conditionalFormatting>
  <conditionalFormatting sqref="AE55">
    <cfRule type="expression" dxfId="2731" priority="13369">
      <formula>IF(RIGHT(TEXT(AE55,"0.#"),1)=".",FALSE,TRUE)</formula>
    </cfRule>
    <cfRule type="expression" dxfId="2730" priority="13370">
      <formula>IF(RIGHT(TEXT(AE55,"0.#"),1)=".",TRUE,FALSE)</formula>
    </cfRule>
  </conditionalFormatting>
  <conditionalFormatting sqref="AI55">
    <cfRule type="expression" dxfId="2729" priority="13367">
      <formula>IF(RIGHT(TEXT(AI55,"0.#"),1)=".",FALSE,TRUE)</formula>
    </cfRule>
    <cfRule type="expression" dxfId="2728" priority="13368">
      <formula>IF(RIGHT(TEXT(AI55,"0.#"),1)=".",TRUE,FALSE)</formula>
    </cfRule>
  </conditionalFormatting>
  <conditionalFormatting sqref="AE33 AI33 AM33 AQ33">
    <cfRule type="expression" dxfId="2727" priority="13461">
      <formula>IF(RIGHT(TEXT(AE33,"0.#"),1)=".",FALSE,TRUE)</formula>
    </cfRule>
    <cfRule type="expression" dxfId="2726" priority="13462">
      <formula>IF(RIGHT(TEXT(AE33,"0.#"),1)=".",TRUE,FALSE)</formula>
    </cfRule>
  </conditionalFormatting>
  <conditionalFormatting sqref="AE34 AI34 AM34 AQ34">
    <cfRule type="expression" dxfId="2725" priority="13459">
      <formula>IF(RIGHT(TEXT(AE34,"0.#"),1)=".",FALSE,TRUE)</formula>
    </cfRule>
    <cfRule type="expression" dxfId="2724" priority="13460">
      <formula>IF(RIGHT(TEXT(AE34,"0.#"),1)=".",TRUE,FALSE)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cfRule type="expression" dxfId="2637" priority="13223">
      <formula>IF(RIGHT(TEXT(AI101,"0.#"),1)=".",FALSE,TRUE)</formula>
    </cfRule>
    <cfRule type="expression" dxfId="2636" priority="13224">
      <formula>IF(RIGHT(TEXT(AI101,"0.#"),1)=".",TRUE,FALSE)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cfRule type="expression" dxfId="2631" priority="13217">
      <formula>IF(RIGHT(TEXT(AI102,"0.#"),1)=".",FALSE,TRUE)</formula>
    </cfRule>
    <cfRule type="expression" dxfId="2630" priority="13218">
      <formula>IF(RIGHT(TEXT(AI102,"0.#"),1)=".",TRUE,FALSE)</formula>
    </cfRule>
  </conditionalFormatting>
  <conditionalFormatting sqref="AM102">
    <cfRule type="expression" dxfId="2629" priority="13215">
      <formula>IF(RIGHT(TEXT(AM102,"0.#"),1)=".",FALSE,TRUE)</formula>
    </cfRule>
    <cfRule type="expression" dxfId="2628" priority="13216">
      <formula>IF(RIGHT(TEXT(AM102,"0.#"),1)=".",TRUE,FALSE)</formula>
    </cfRule>
  </conditionalFormatting>
  <conditionalFormatting sqref="AQ102">
    <cfRule type="expression" dxfId="2627" priority="13213">
      <formula>IF(RIGHT(TEXT(AQ102,"0.#"),1)=".",FALSE,TRUE)</formula>
    </cfRule>
    <cfRule type="expression" dxfId="2626" priority="13214">
      <formula>IF(RIGHT(TEXT(AQ102,"0.#"),1)=".",TRUE,FALSE)</formula>
    </cfRule>
  </conditionalFormatting>
  <conditionalFormatting sqref="AE104">
    <cfRule type="expression" dxfId="2625" priority="13211">
      <formula>IF(RIGHT(TEXT(AE104,"0.#"),1)=".",FALSE,TRUE)</formula>
    </cfRule>
    <cfRule type="expression" dxfId="2624" priority="13212">
      <formula>IF(RIGHT(TEXT(AE104,"0.#"),1)=".",TRUE,FALSE)</formula>
    </cfRule>
  </conditionalFormatting>
  <conditionalFormatting sqref="AI104">
    <cfRule type="expression" dxfId="2623" priority="13209">
      <formula>IF(RIGHT(TEXT(AI104,"0.#"),1)=".",FALSE,TRUE)</formula>
    </cfRule>
    <cfRule type="expression" dxfId="2622" priority="13210">
      <formula>IF(RIGHT(TEXT(AI104,"0.#"),1)=".",TRUE,FALSE)</formula>
    </cfRule>
  </conditionalFormatting>
  <conditionalFormatting sqref="AM104">
    <cfRule type="expression" dxfId="2621" priority="13207">
      <formula>IF(RIGHT(TEXT(AM104,"0.#"),1)=".",FALSE,TRUE)</formula>
    </cfRule>
    <cfRule type="expression" dxfId="2620" priority="13208">
      <formula>IF(RIGHT(TEXT(AM104,"0.#"),1)=".",TRUE,FALSE)</formula>
    </cfRule>
  </conditionalFormatting>
  <conditionalFormatting sqref="AE105">
    <cfRule type="expression" dxfId="2619" priority="13205">
      <formula>IF(RIGHT(TEXT(AE105,"0.#"),1)=".",FALSE,TRUE)</formula>
    </cfRule>
    <cfRule type="expression" dxfId="2618" priority="13206">
      <formula>IF(RIGHT(TEXT(AE105,"0.#"),1)=".",TRUE,FALSE)</formula>
    </cfRule>
  </conditionalFormatting>
  <conditionalFormatting sqref="AI105">
    <cfRule type="expression" dxfId="2617" priority="13203">
      <formula>IF(RIGHT(TEXT(AI105,"0.#"),1)=".",FALSE,TRUE)</formula>
    </cfRule>
    <cfRule type="expression" dxfId="2616" priority="13204">
      <formula>IF(RIGHT(TEXT(AI105,"0.#"),1)=".",TRUE,FALSE)</formula>
    </cfRule>
  </conditionalFormatting>
  <conditionalFormatting sqref="AM105">
    <cfRule type="expression" dxfId="2615" priority="13201">
      <formula>IF(RIGHT(TEXT(AM105,"0.#"),1)=".",FALSE,TRUE)</formula>
    </cfRule>
    <cfRule type="expression" dxfId="2614" priority="13202">
      <formula>IF(RIGHT(TEXT(AM105,"0.#"),1)=".",TRUE,FALSE)</formula>
    </cfRule>
  </conditionalFormatting>
  <conditionalFormatting sqref="AE107">
    <cfRule type="expression" dxfId="2613" priority="13197">
      <formula>IF(RIGHT(TEXT(AE107,"0.#"),1)=".",FALSE,TRUE)</formula>
    </cfRule>
    <cfRule type="expression" dxfId="2612" priority="13198">
      <formula>IF(RIGHT(TEXT(AE107,"0.#"),1)=".",TRUE,FALSE)</formula>
    </cfRule>
  </conditionalFormatting>
  <conditionalFormatting sqref="AI107">
    <cfRule type="expression" dxfId="2611" priority="13195">
      <formula>IF(RIGHT(TEXT(AI107,"0.#"),1)=".",FALSE,TRUE)</formula>
    </cfRule>
    <cfRule type="expression" dxfId="2610" priority="13196">
      <formula>IF(RIGHT(TEXT(AI107,"0.#"),1)=".",TRUE,FALSE)</formula>
    </cfRule>
  </conditionalFormatting>
  <conditionalFormatting sqref="AM107">
    <cfRule type="expression" dxfId="2609" priority="13193">
      <formula>IF(RIGHT(TEXT(AM107,"0.#"),1)=".",FALSE,TRUE)</formula>
    </cfRule>
    <cfRule type="expression" dxfId="2608" priority="13194">
      <formula>IF(RIGHT(TEXT(AM107,"0.#"),1)=".",TRUE,FALSE)</formula>
    </cfRule>
  </conditionalFormatting>
  <conditionalFormatting sqref="AE108">
    <cfRule type="expression" dxfId="2607" priority="13191">
      <formula>IF(RIGHT(TEXT(AE108,"0.#"),1)=".",FALSE,TRUE)</formula>
    </cfRule>
    <cfRule type="expression" dxfId="2606" priority="13192">
      <formula>IF(RIGHT(TEXT(AE108,"0.#"),1)=".",TRUE,FALSE)</formula>
    </cfRule>
  </conditionalFormatting>
  <conditionalFormatting sqref="AI108">
    <cfRule type="expression" dxfId="2605" priority="13189">
      <formula>IF(RIGHT(TEXT(AI108,"0.#"),1)=".",FALSE,TRUE)</formula>
    </cfRule>
    <cfRule type="expression" dxfId="2604" priority="13190">
      <formula>IF(RIGHT(TEXT(AI108,"0.#"),1)=".",TRUE,FALSE)</formula>
    </cfRule>
  </conditionalFormatting>
  <conditionalFormatting sqref="AM108">
    <cfRule type="expression" dxfId="2603" priority="13187">
      <formula>IF(RIGHT(TEXT(AM108,"0.#"),1)=".",FALSE,TRUE)</formula>
    </cfRule>
    <cfRule type="expression" dxfId="2602" priority="13188">
      <formula>IF(RIGHT(TEXT(AM108,"0.#"),1)=".",TRUE,FALSE)</formula>
    </cfRule>
  </conditionalFormatting>
  <conditionalFormatting sqref="AE110">
    <cfRule type="expression" dxfId="2601" priority="13183">
      <formula>IF(RIGHT(TEXT(AE110,"0.#"),1)=".",FALSE,TRUE)</formula>
    </cfRule>
    <cfRule type="expression" dxfId="2600" priority="13184">
      <formula>IF(RIGHT(TEXT(AE110,"0.#"),1)=".",TRUE,FALSE)</formula>
    </cfRule>
  </conditionalFormatting>
  <conditionalFormatting sqref="AI110">
    <cfRule type="expression" dxfId="2599" priority="13181">
      <formula>IF(RIGHT(TEXT(AI110,"0.#"),1)=".",FALSE,TRUE)</formula>
    </cfRule>
    <cfRule type="expression" dxfId="2598" priority="13182">
      <formula>IF(RIGHT(TEXT(AI110,"0.#"),1)=".",TRUE,FALSE)</formula>
    </cfRule>
  </conditionalFormatting>
  <conditionalFormatting sqref="AM110">
    <cfRule type="expression" dxfId="2597" priority="13179">
      <formula>IF(RIGHT(TEXT(AM110,"0.#"),1)=".",FALSE,TRUE)</formula>
    </cfRule>
    <cfRule type="expression" dxfId="2596" priority="13180">
      <formula>IF(RIGHT(TEXT(AM110,"0.#"),1)=".",TRUE,FALSE)</formula>
    </cfRule>
  </conditionalFormatting>
  <conditionalFormatting sqref="AE111">
    <cfRule type="expression" dxfId="2595" priority="13177">
      <formula>IF(RIGHT(TEXT(AE111,"0.#"),1)=".",FALSE,TRUE)</formula>
    </cfRule>
    <cfRule type="expression" dxfId="2594" priority="13178">
      <formula>IF(RIGHT(TEXT(AE111,"0.#"),1)=".",TRUE,FALSE)</formula>
    </cfRule>
  </conditionalFormatting>
  <conditionalFormatting sqref="AI111">
    <cfRule type="expression" dxfId="2593" priority="13175">
      <formula>IF(RIGHT(TEXT(AI111,"0.#"),1)=".",FALSE,TRUE)</formula>
    </cfRule>
    <cfRule type="expression" dxfId="2592" priority="13176">
      <formula>IF(RIGHT(TEXT(AI111,"0.#"),1)=".",TRUE,FALSE)</formula>
    </cfRule>
  </conditionalFormatting>
  <conditionalFormatting sqref="AM111">
    <cfRule type="expression" dxfId="2591" priority="13173">
      <formula>IF(RIGHT(TEXT(AM111,"0.#"),1)=".",FALSE,TRUE)</formula>
    </cfRule>
    <cfRule type="expression" dxfId="2590" priority="13174">
      <formula>IF(RIGHT(TEXT(AM111,"0.#"),1)=".",TRUE,FALSE)</formula>
    </cfRule>
  </conditionalFormatting>
  <conditionalFormatting sqref="AE113 AI113 AM113">
    <cfRule type="expression" dxfId="2589" priority="13169">
      <formula>IF(RIGHT(TEXT(AE113,"0.#"),1)=".",FALSE,TRUE)</formula>
    </cfRule>
    <cfRule type="expression" dxfId="2588" priority="13170">
      <formula>IF(RIGHT(TEXT(AE113,"0.#"),1)=".",TRUE,FALSE)</formula>
    </cfRule>
  </conditionalFormatting>
  <conditionalFormatting sqref="AE114 AI114 AM114">
    <cfRule type="expression" dxfId="2587" priority="13163">
      <formula>IF(RIGHT(TEXT(AE114,"0.#"),1)=".",FALSE,TRUE)</formula>
    </cfRule>
    <cfRule type="expression" dxfId="2586" priority="13164">
      <formula>IF(RIGHT(TEXT(AE114,"0.#"),1)=".",TRUE,FALSE)</formula>
    </cfRule>
  </conditionalFormatting>
  <conditionalFormatting sqref="AE116 AQ116 AI116 AM116">
    <cfRule type="expression" dxfId="2585" priority="13155">
      <formula>IF(RIGHT(TEXT(AE116,"0.#"),1)=".",FALSE,TRUE)</formula>
    </cfRule>
    <cfRule type="expression" dxfId="2584" priority="13156">
      <formula>IF(RIGHT(TEXT(AE116,"0.#"),1)=".",TRUE,FALSE)</formula>
    </cfRule>
  </conditionalFormatting>
  <conditionalFormatting sqref="AE117 AI117 AM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U134:AU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78" max="49" man="1"/>
    <brk id="831" max="49" man="1"/>
    <brk id="932" max="49" man="1"/>
    <brk id="1031"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c r="A3" s="514"/>
      <c r="B3" s="515"/>
      <c r="C3" s="515"/>
      <c r="D3" s="515"/>
      <c r="E3" s="515"/>
      <c r="F3" s="516"/>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7"/>
      <c r="B4" s="515"/>
      <c r="C4" s="515"/>
      <c r="D4" s="515"/>
      <c r="E4" s="515"/>
      <c r="F4" s="516"/>
      <c r="G4" s="542"/>
      <c r="H4" s="1015"/>
      <c r="I4" s="1015"/>
      <c r="J4" s="1015"/>
      <c r="K4" s="1015"/>
      <c r="L4" s="1015"/>
      <c r="M4" s="1015"/>
      <c r="N4" s="1015"/>
      <c r="O4" s="1016"/>
      <c r="P4" s="162"/>
      <c r="Q4" s="1023"/>
      <c r="R4" s="1023"/>
      <c r="S4" s="1023"/>
      <c r="T4" s="1023"/>
      <c r="U4" s="1023"/>
      <c r="V4" s="1023"/>
      <c r="W4" s="1023"/>
      <c r="X4" s="1024"/>
      <c r="Y4" s="1001" t="s">
        <v>12</v>
      </c>
      <c r="Z4" s="1002"/>
      <c r="AA4" s="1003"/>
      <c r="AB4" s="478"/>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8"/>
      <c r="B5" s="519"/>
      <c r="C5" s="519"/>
      <c r="D5" s="519"/>
      <c r="E5" s="519"/>
      <c r="F5" s="520"/>
      <c r="G5" s="1017"/>
      <c r="H5" s="1018"/>
      <c r="I5" s="1018"/>
      <c r="J5" s="1018"/>
      <c r="K5" s="1018"/>
      <c r="L5" s="1018"/>
      <c r="M5" s="1018"/>
      <c r="N5" s="1018"/>
      <c r="O5" s="1019"/>
      <c r="P5" s="1025"/>
      <c r="Q5" s="1025"/>
      <c r="R5" s="1025"/>
      <c r="S5" s="1025"/>
      <c r="T5" s="1025"/>
      <c r="U5" s="1025"/>
      <c r="V5" s="1025"/>
      <c r="W5" s="1025"/>
      <c r="X5" s="1026"/>
      <c r="Y5" s="304" t="s">
        <v>54</v>
      </c>
      <c r="Z5" s="998"/>
      <c r="AA5" s="999"/>
      <c r="AB5" s="524"/>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8"/>
      <c r="B6" s="519"/>
      <c r="C6" s="519"/>
      <c r="D6" s="519"/>
      <c r="E6" s="519"/>
      <c r="F6" s="520"/>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4" t="s">
        <v>473</v>
      </c>
      <c r="B9" s="515"/>
      <c r="C9" s="515"/>
      <c r="D9" s="515"/>
      <c r="E9" s="515"/>
      <c r="F9" s="516"/>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c r="A10" s="514"/>
      <c r="B10" s="515"/>
      <c r="C10" s="515"/>
      <c r="D10" s="515"/>
      <c r="E10" s="515"/>
      <c r="F10" s="516"/>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7"/>
      <c r="B11" s="515"/>
      <c r="C11" s="515"/>
      <c r="D11" s="515"/>
      <c r="E11" s="515"/>
      <c r="F11" s="516"/>
      <c r="G11" s="542"/>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478"/>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8"/>
      <c r="B12" s="519"/>
      <c r="C12" s="519"/>
      <c r="D12" s="519"/>
      <c r="E12" s="519"/>
      <c r="F12" s="520"/>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4"/>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4" t="s">
        <v>473</v>
      </c>
      <c r="B16" s="515"/>
      <c r="C16" s="515"/>
      <c r="D16" s="515"/>
      <c r="E16" s="515"/>
      <c r="F16" s="516"/>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c r="A17" s="514"/>
      <c r="B17" s="515"/>
      <c r="C17" s="515"/>
      <c r="D17" s="515"/>
      <c r="E17" s="515"/>
      <c r="F17" s="516"/>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7"/>
      <c r="B18" s="515"/>
      <c r="C18" s="515"/>
      <c r="D18" s="515"/>
      <c r="E18" s="515"/>
      <c r="F18" s="516"/>
      <c r="G18" s="542"/>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478"/>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8"/>
      <c r="B19" s="519"/>
      <c r="C19" s="519"/>
      <c r="D19" s="519"/>
      <c r="E19" s="519"/>
      <c r="F19" s="520"/>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4"/>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4" t="s">
        <v>473</v>
      </c>
      <c r="B23" s="515"/>
      <c r="C23" s="515"/>
      <c r="D23" s="515"/>
      <c r="E23" s="515"/>
      <c r="F23" s="516"/>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c r="A24" s="514"/>
      <c r="B24" s="515"/>
      <c r="C24" s="515"/>
      <c r="D24" s="515"/>
      <c r="E24" s="515"/>
      <c r="F24" s="516"/>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7"/>
      <c r="B25" s="515"/>
      <c r="C25" s="515"/>
      <c r="D25" s="515"/>
      <c r="E25" s="515"/>
      <c r="F25" s="516"/>
      <c r="G25" s="542"/>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478"/>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8"/>
      <c r="B26" s="519"/>
      <c r="C26" s="519"/>
      <c r="D26" s="519"/>
      <c r="E26" s="519"/>
      <c r="F26" s="520"/>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4"/>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4" t="s">
        <v>473</v>
      </c>
      <c r="B30" s="515"/>
      <c r="C30" s="515"/>
      <c r="D30" s="515"/>
      <c r="E30" s="515"/>
      <c r="F30" s="516"/>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c r="A31" s="514"/>
      <c r="B31" s="515"/>
      <c r="C31" s="515"/>
      <c r="D31" s="515"/>
      <c r="E31" s="515"/>
      <c r="F31" s="516"/>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7"/>
      <c r="B32" s="515"/>
      <c r="C32" s="515"/>
      <c r="D32" s="515"/>
      <c r="E32" s="515"/>
      <c r="F32" s="516"/>
      <c r="G32" s="542"/>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478"/>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8"/>
      <c r="B33" s="519"/>
      <c r="C33" s="519"/>
      <c r="D33" s="519"/>
      <c r="E33" s="519"/>
      <c r="F33" s="520"/>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4"/>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4" t="s">
        <v>473</v>
      </c>
      <c r="B37" s="515"/>
      <c r="C37" s="515"/>
      <c r="D37" s="515"/>
      <c r="E37" s="515"/>
      <c r="F37" s="516"/>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c r="A38" s="514"/>
      <c r="B38" s="515"/>
      <c r="C38" s="515"/>
      <c r="D38" s="515"/>
      <c r="E38" s="515"/>
      <c r="F38" s="516"/>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7"/>
      <c r="B39" s="515"/>
      <c r="C39" s="515"/>
      <c r="D39" s="515"/>
      <c r="E39" s="515"/>
      <c r="F39" s="516"/>
      <c r="G39" s="542"/>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478"/>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8"/>
      <c r="B40" s="519"/>
      <c r="C40" s="519"/>
      <c r="D40" s="519"/>
      <c r="E40" s="519"/>
      <c r="F40" s="520"/>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4"/>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4" t="s">
        <v>473</v>
      </c>
      <c r="B44" s="515"/>
      <c r="C44" s="515"/>
      <c r="D44" s="515"/>
      <c r="E44" s="515"/>
      <c r="F44" s="516"/>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c r="A45" s="514"/>
      <c r="B45" s="515"/>
      <c r="C45" s="515"/>
      <c r="D45" s="515"/>
      <c r="E45" s="515"/>
      <c r="F45" s="516"/>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7"/>
      <c r="B46" s="515"/>
      <c r="C46" s="515"/>
      <c r="D46" s="515"/>
      <c r="E46" s="515"/>
      <c r="F46" s="516"/>
      <c r="G46" s="542"/>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478"/>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8"/>
      <c r="B47" s="519"/>
      <c r="C47" s="519"/>
      <c r="D47" s="519"/>
      <c r="E47" s="519"/>
      <c r="F47" s="520"/>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4"/>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4" t="s">
        <v>473</v>
      </c>
      <c r="B51" s="515"/>
      <c r="C51" s="515"/>
      <c r="D51" s="515"/>
      <c r="E51" s="515"/>
      <c r="F51" s="516"/>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c r="A52" s="514"/>
      <c r="B52" s="515"/>
      <c r="C52" s="515"/>
      <c r="D52" s="515"/>
      <c r="E52" s="515"/>
      <c r="F52" s="516"/>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7"/>
      <c r="B53" s="515"/>
      <c r="C53" s="515"/>
      <c r="D53" s="515"/>
      <c r="E53" s="515"/>
      <c r="F53" s="516"/>
      <c r="G53" s="542"/>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478"/>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8"/>
      <c r="B54" s="519"/>
      <c r="C54" s="519"/>
      <c r="D54" s="519"/>
      <c r="E54" s="519"/>
      <c r="F54" s="520"/>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4"/>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4" t="s">
        <v>473</v>
      </c>
      <c r="B58" s="515"/>
      <c r="C58" s="515"/>
      <c r="D58" s="515"/>
      <c r="E58" s="515"/>
      <c r="F58" s="516"/>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c r="A59" s="514"/>
      <c r="B59" s="515"/>
      <c r="C59" s="515"/>
      <c r="D59" s="515"/>
      <c r="E59" s="515"/>
      <c r="F59" s="516"/>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7"/>
      <c r="B60" s="515"/>
      <c r="C60" s="515"/>
      <c r="D60" s="515"/>
      <c r="E60" s="515"/>
      <c r="F60" s="516"/>
      <c r="G60" s="542"/>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478"/>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8"/>
      <c r="B61" s="519"/>
      <c r="C61" s="519"/>
      <c r="D61" s="519"/>
      <c r="E61" s="519"/>
      <c r="F61" s="520"/>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4"/>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4" t="s">
        <v>473</v>
      </c>
      <c r="B65" s="515"/>
      <c r="C65" s="515"/>
      <c r="D65" s="515"/>
      <c r="E65" s="515"/>
      <c r="F65" s="516"/>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c r="A66" s="514"/>
      <c r="B66" s="515"/>
      <c r="C66" s="515"/>
      <c r="D66" s="515"/>
      <c r="E66" s="515"/>
      <c r="F66" s="516"/>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7"/>
      <c r="B67" s="515"/>
      <c r="C67" s="515"/>
      <c r="D67" s="515"/>
      <c r="E67" s="515"/>
      <c r="F67" s="516"/>
      <c r="G67" s="542"/>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478"/>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8"/>
      <c r="B68" s="519"/>
      <c r="C68" s="519"/>
      <c r="D68" s="519"/>
      <c r="E68" s="519"/>
      <c r="F68" s="520"/>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4"/>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2019-08-20T01:41:28Z</cp:lastPrinted>
  <dcterms:created xsi:type="dcterms:W3CDTF">2012-03-13T00:50:25Z</dcterms:created>
  <dcterms:modified xsi:type="dcterms:W3CDTF">2019-09-24T00:56:09Z</dcterms:modified>
</cp:coreProperties>
</file>