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3250" windowHeight="9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<sst xmlns="http://schemas.openxmlformats.org/spreadsheetml/2006/main" count="2882" uniqueCount="627">
  <si>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</si>
  <si>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</si>
  <si>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</si>
  <si>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</si>
  <si>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</si>
  <si>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</si>
  <si>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</si>
  <si>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</si>
  <si>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</si>
  <si>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</si>
  <si>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</si>
  <si>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</si>
  <si>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</si>
  <si>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</si>
  <si>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</si>
  <si>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</si>
  <si>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</si>
  <si>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</si>
  <si>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</si>
  <si>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</si>
  <si>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</si>
  <si>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</si>
  <si>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</si>
  <si>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</si>
  <si>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</si>
  <si>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</si>
  <si>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</si>
  <si>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</si>
  <si>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</si>
  <si>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</si>
  <si>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</si>
  <si>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</si>
  <si>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</si>
  <si>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</si>
  <si>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</si>
  <si>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</si>
  <si>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</si>
  <si>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</si>
  <si>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</si>
  <si>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</si>
  <si>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</si>
  <si>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</si>
  <si>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</si>
  <si>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</si>
  <si>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</si>
  <si>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</si>
  <si>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</si>
  <si>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</si>
  <si>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</si>
  <si>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</si>
  <si>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</si>
  <si>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</si>
  <si>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</si>
  <si>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</si>
  <si>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</si>
  <si>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</si>
  <si>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</si>
  <si>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</si>
  <si>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</si>
  <si>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</si>
  <si>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</si>
  <si>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</si>
  <si>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</si>
  <si>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</si>
  <si>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</si>
  <si>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</si>
  <si>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</si>
  <si>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</si>
  <si>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</si>
  <si>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</si>
  <si>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</si>
  <si>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</si>
  <si>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</si>
  <si>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</si>
  <si>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</si>
  <si>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</si>
  <si>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</si>
  <si>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</si>
  <si>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</si>
  <si>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</si>
  <si>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</si>
  <si>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</si>
  <si>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</si>
  <si>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</si>
  <si>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</si>
  <si>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</si>
  <si>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</si>
  <si>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</si>
  <si>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</si>
  <si>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</si>
  <si>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</si>
  <si>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</si>
  <si>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</si>
  <si>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</si>
  <si>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</si>
  <si>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</si>
  <si>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</si>
  <si>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</si>
  <si>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</si>
  <si>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</si>
  <si>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</si>
  <si>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</si>
  <si>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</si>
  <si>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</si>
  <si>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</si>
  <si>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</si>
  <si>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</si>
  <si>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</si>
  <si>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</si>
  <si>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</si>
  <si>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</si>
  <si>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</si>
  <si>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</si>
  <si>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</si>
  <si>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</si>
  <si>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</si>
  <si>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</si>
  <si>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</si>
  <si>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</si>
  <si>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</si>
  <si>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</si>
  <si>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</si>
  <si>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</si>
  <si>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</si>
  <si>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</si>
  <si>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</si>
  <si>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</si>
  <si>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</si>
  <si>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</si>
  <si>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</si>
  <si>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</si>
  <si>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</si>
  <si>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</si>
  <si>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</si>
  <si>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</si>
  <si>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</si>
  <si>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</si>
  <si>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</si>
  <si>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</si>
  <si>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</si>
  <si>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</si>
  <si>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</si>
  <si>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</si>
  <si>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</si>
  <si>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</si>
  <si>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</si>
  <si>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</si>
  <si>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</si>
  <si>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</si>
  <si>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</si>
  <si>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</si>
  <si>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</si>
  <si>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</si>
  <si>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</si>
  <si>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</si>
  <si>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</si>
  <si>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</si>
  <si>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</si>
  <si>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</si>
  <si>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</si>
  <si>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</si>
  <si>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</si>
  <si>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</si>
  <si>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</si>
  <si>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</si>
  <si>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</si>
  <si>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</si>
  <si>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</si>
  <si>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</si>
  <si>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</si>
  <si>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</si>
  <si>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</si>
  <si>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</si>
  <si>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</si>
  <si>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</si>
  <si>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</si>
  <si>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</si>
  <si>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</si>
  <si>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</si>
  <si>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</si>
  <si>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</si>
  <si>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</si>
  <si>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</si>
  <si>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</si>
  <si>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</si>
  <si>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</si>
  <si>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</si>
  <si>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</si>
  <si>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</si>
  <si>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</si>
  <si>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</si>
  <si>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</si>
  <si>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</si>
  <si>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</si>
  <si>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</si>
  <si>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</si>
  <si>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</si>
  <si>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</si>
  <si>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</si>
  <si>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</si>
  <si>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</si>
  <si>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</si>
  <si>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</si>
  <si>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</si>
  <si>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</si>
  <si>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</si>
  <si>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</si>
  <si>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</si>
  <si>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</si>
  <si>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</si>
  <si>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</si>
  <si>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</si>
  <si>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</si>
  <si>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</si>
  <si>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</si>
  <si>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</si>
  <si>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</si>
  <si>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</si>
  <si>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</si>
  <si>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</si>
  <si>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</si>
  <si>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</si>
  <si>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</si>
  <si>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</si>
  <si>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</si>
  <si>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</si>
  <si>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</si>
  <si>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</si>
  <si>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</si>
  <si>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</si>
  <si>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</si>
  <si>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</si>
  <si>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</si>
  <si>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</si>
  <si>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</si>
  <si>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</si>
  <si>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</si>
  <si>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</si>
  <si>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</si>
  <si>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</si>
  <si>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</si>
  <si>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</si>
  <si>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</si>
  <si>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</si>
  <si>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</si>
  <si>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</si>
  <si>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</si>
  <si>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</si>
  <si>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</si>
  <si>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</si>
  <si>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</si>
  <si>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</si>
  <si>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</si>
  <si>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</si>
  <si>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</si>
  <si>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</si>
  <si>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</si>
  <si>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</si>
  <si>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</si>
  <si>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</si>
  <si>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</si>
  <si>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</si>
  <si>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</si>
  <si>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</si>
  <si>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</si>
  <si>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</si>
  <si>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</si>
  <si>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</si>
  <si>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</si>
  <si>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</si>
  <si>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</si>
  <si>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</si>
  <si>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</si>
  <si>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</si>
  <si>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</si>
  <si>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</si>
  <si>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</si>
  <si>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</si>
  <si>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</si>
  <si>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</si>
  <si>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</si>
  <si>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</si>
  <si>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</si>
  <si>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</si>
  <si>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</si>
  <si>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</si>
  <si>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</si>
  <si>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</si>
  <si>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</si>
  <si>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</si>
  <si>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</si>
  <si>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</si>
  <si>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</si>
  <si>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</si>
  <si>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</si>
  <si>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</si>
  <si>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</si>
  <si>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</si>
  <si>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</si>
  <si>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</si>
  <si>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</si>
  <si>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</si>
  <si>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</si>
  <si>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</si>
  <si>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</si>
  <si>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</si>
  <si>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</si>
  <si>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</si>
  <si>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</si>
  <si>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</si>
  <si>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</si>
  <si>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</si>
  <si>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</si>
  <si>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</si>
  <si>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</si>
  <si>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</si>
  <si>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</si>
  <si>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</si>
  <si>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</si>
  <si>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</si>
  <si>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</si>
  <si>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</si>
  <si>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</si>
  <si>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</si>
  <si>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</si>
  <si>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</si>
  <si>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</si>
  <si>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</si>
  <si>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</si>
  <si>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</si>
  <si>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</si>
  <si>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</si>
  <si>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</si>
  <si>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</si>
  <si>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</si>
  <si>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</si>
  <si>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</si>
  <si>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</si>
  <si>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</si>
  <si>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</si>
  <si>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</si>
  <si>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</si>
  <si>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</si>
  <si>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</si>
  <si>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</si>
  <si>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</si>
  <si>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</si>
  <si>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</si>
  <si>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</si>
  <si>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</si>
  <si>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</si>
  <si>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</si>
  <si>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</si>
  <si>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</si>
  <si>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</si>
  <si>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</si>
  <si>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</si>
  <si>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</si>
  <si>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</si>
  <si>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</si>
  <si>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</si>
  <si>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</si>
  <si>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</si>
  <si>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</si>
  <si>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</si>
  <si>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</si>
  <si>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</si>
  <si>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</si>
  <si>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</si>
  <si>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</si>
  <si>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</si>
  <si>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</si>
  <si>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</si>
  <si>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</si>
  <si>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</si>
  <si>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</si>
  <si>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</si>
  <si>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</si>
  <si>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</si>
  <si>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</si>
  <si>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</si>
  <si>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</si>
  <si>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</si>
  <si>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</si>
  <si>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</si>
  <si>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</si>
  <si>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</si>
  <si>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</si>
  <si>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</si>
  <si>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</si>
  <si>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</si>
  <si>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</si>
  <si>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</si>
  <si>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</si>
  <si>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</si>
  <si>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</si>
  <si>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</si>
  <si>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</si>
  <si>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</si>
  <si>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</si>
  <si>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</si>
  <si>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</si>
  <si>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</si>
  <si>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</si>
  <si>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</si>
  <si>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</si>
  <si>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</si>
  <si>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</si>
  <si>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</si>
  <si>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</si>
  <si>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</si>
  <si>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</si>
  <si>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</si>
  <si>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</si>
  <si>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</si>
  <si>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</si>
  <si>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</si>
  <si>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</si>
  <si>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</si>
  <si>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</si>
  <si>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</si>
  <si>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</si>
  <si>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</si>
  <si>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</si>
  <si>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</si>
  <si>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</si>
  <si>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</si>
  <si>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</si>
  <si>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</si>
  <si>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</si>
  <si>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</si>
  <si>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</si>
  <si>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</si>
  <si>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</si>
  <si>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</si>
  <si>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</si>
  <si>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</si>
  <si>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</si>
  <si>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</si>
  <si>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</si>
  <si>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</si>
  <si>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</si>
  <si>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</si>
  <si>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</si>
  <si>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</si>
  <si>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</si>
  <si>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</si>
  <si>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</si>
  <si>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</si>
  <si>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</si>
  <si>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</si>
  <si>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</si>
  <si>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</si>
  <si>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</si>
  <si>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</si>
  <si>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</si>
  <si>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</si>
  <si>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</si>
  <si>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</si>
  <si>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</si>
  <si>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</si>
  <si>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</si>
  <si>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</si>
  <si>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</si>
  <si>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</si>
  <si>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</si>
  <si>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</si>
  <si>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</si>
  <si>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</si>
  <si>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</si>
  <si>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</si>
  <si>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</si>
  <si>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</si>
  <si>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</si>
  <si>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</si>
  <si>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</si>
  <si>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</si>
  <si>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</si>
  <si>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</si>
  <si>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</si>
  <si>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</si>
  <si>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</si>
  <si>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</si>
  <si>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</si>
  <si>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</si>
  <si>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</si>
  <si>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</si>
  <si>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</si>
  <si>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</si>
  <si>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</si>
  <si>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</si>
  <si>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</si>
  <si>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</si>
  <si>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</si>
  <si>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</si>
  <si>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</si>
  <si>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</si>
  <si>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</si>
  <si>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</si>
  <si>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</si>
  <si>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</si>
  <si>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</si>
  <si>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</si>
  <si>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</si>
  <si>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</si>
  <si>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</si>
  <si>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</si>
  <si>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</si>
  <si>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</si>
  <si>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</si>
  <si>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</si>
  <si>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</si>
  <si>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</si>
  <si>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</si>
  <si>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</si>
  <si>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</si>
  <si>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</si>
  <si>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</si>
  <si>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</si>
  <si>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</si>
  <si>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</si>
  <si>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</si>
  <si>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</si>
  <si>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</si>
  <si>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</si>
  <si>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</si>
  <si>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</si>
  <si>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</si>
  <si>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</si>
  <si>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</si>
  <si>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</si>
  <si>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</si>
  <si>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</si>
  <si>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</si>
  <si>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</si>
  <si>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</si>
  <si>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</si>
  <si>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</si>
  <si>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</si>
  <si>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</si>
  <si>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</si>
  <si>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</si>
  <si>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</si>
  <si>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</si>
  <si>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</si>
  <si>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</si>
  <si>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</si>
  <si>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</si>
  <si>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</si>
  <si>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</si>
  <si>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</si>
  <si>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</si>
  <si>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</si>
  <si>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</si>
  <si>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</si>
  <si>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</si>
  <si>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</si>
  <si>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</si>
  <si>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</si>
  <si>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</si>
  <si>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</si>
  <si>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</si>
  <si>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</si>
  <si>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</si>
  <si>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</si>
  <si>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</si>
  <si>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</si>
  <si>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</si>
  <si>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</si>
  <si>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</si>
  <si>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</si>
  <si>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外務省実施分無償資金協力事前調査に必要な経費</t>
    <rPh sb="0" eb="3">
      <t>ガイムショウ</t>
    </rPh>
    <rPh sb="3" eb="6">
      <t>ジッシブン</t>
    </rPh>
    <rPh sb="6" eb="8">
      <t>ムショウ</t>
    </rPh>
    <rPh sb="8" eb="10">
      <t>シキン</t>
    </rPh>
    <rPh sb="10" eb="12">
      <t>キョウリョク</t>
    </rPh>
    <rPh sb="12" eb="14">
      <t>ジゼン</t>
    </rPh>
    <rPh sb="14" eb="16">
      <t>チョウサ</t>
    </rPh>
    <rPh sb="17" eb="19">
      <t>ヒツヨウ</t>
    </rPh>
    <rPh sb="20" eb="22">
      <t>ケイヒ</t>
    </rPh>
    <phoneticPr fontId="5"/>
  </si>
  <si>
    <t>国際協力局</t>
    <rPh sb="0" eb="2">
      <t>コクサイ</t>
    </rPh>
    <rPh sb="2" eb="4">
      <t>キョウリョク</t>
    </rPh>
    <rPh sb="4" eb="5">
      <t>キョク</t>
    </rPh>
    <phoneticPr fontId="5"/>
  </si>
  <si>
    <t>課長　山本　文土</t>
    <rPh sb="0" eb="2">
      <t>カチョウ</t>
    </rPh>
    <rPh sb="3" eb="5">
      <t>ヤマモト</t>
    </rPh>
    <rPh sb="6" eb="7">
      <t>フミ</t>
    </rPh>
    <rPh sb="7" eb="8">
      <t>ツチ</t>
    </rPh>
    <phoneticPr fontId="5"/>
  </si>
  <si>
    <t>開発協力総括課</t>
    <rPh sb="0" eb="2">
      <t>カイハツ</t>
    </rPh>
    <rPh sb="2" eb="4">
      <t>キョウリョク</t>
    </rPh>
    <rPh sb="4" eb="7">
      <t>ソウカツカ</t>
    </rPh>
    <phoneticPr fontId="5"/>
  </si>
  <si>
    <t>○</t>
  </si>
  <si>
    <t>外務省設置法第四条第１項ハ</t>
    <rPh sb="0" eb="3">
      <t>ガイムショウ</t>
    </rPh>
    <rPh sb="3" eb="6">
      <t>セッチホウ</t>
    </rPh>
    <rPh sb="6" eb="7">
      <t>ダイ</t>
    </rPh>
    <rPh sb="7" eb="8">
      <t>4</t>
    </rPh>
    <rPh sb="8" eb="9">
      <t>ジョウ</t>
    </rPh>
    <rPh sb="9" eb="10">
      <t>ダイ</t>
    </rPh>
    <rPh sb="11" eb="12">
      <t>コウ</t>
    </rPh>
    <phoneticPr fontId="5"/>
  </si>
  <si>
    <t>開発協力大綱</t>
    <rPh sb="0" eb="2">
      <t>カイハツ</t>
    </rPh>
    <rPh sb="2" eb="4">
      <t>キョウリョク</t>
    </rPh>
    <rPh sb="4" eb="6">
      <t>タイコウ</t>
    </rPh>
    <phoneticPr fontId="5"/>
  </si>
  <si>
    <t>調達機関を通じて実施する無償資金協力における実施候補案件につき，途上国の要請の詳細確認，支援の技術的妥当性，無償資金協力としての供与可能品目の選定及び事業費の概算等に係る情報収集・分析を行う。</t>
    <rPh sb="0" eb="2">
      <t>チョウタツ</t>
    </rPh>
    <rPh sb="2" eb="4">
      <t>キカン</t>
    </rPh>
    <rPh sb="5" eb="6">
      <t>ツウ</t>
    </rPh>
    <rPh sb="8" eb="10">
      <t>ジッシ</t>
    </rPh>
    <rPh sb="12" eb="14">
      <t>ムショウ</t>
    </rPh>
    <rPh sb="14" eb="16">
      <t>シキン</t>
    </rPh>
    <rPh sb="16" eb="18">
      <t>キョウリョク</t>
    </rPh>
    <rPh sb="22" eb="24">
      <t>ジッシ</t>
    </rPh>
    <rPh sb="24" eb="26">
      <t>コウホ</t>
    </rPh>
    <rPh sb="26" eb="28">
      <t>アンケン</t>
    </rPh>
    <rPh sb="32" eb="35">
      <t>トジョウコク</t>
    </rPh>
    <rPh sb="36" eb="38">
      <t>ヨウセイ</t>
    </rPh>
    <rPh sb="39" eb="41">
      <t>ショウサイ</t>
    </rPh>
    <rPh sb="41" eb="43">
      <t>カクニン</t>
    </rPh>
    <rPh sb="44" eb="46">
      <t>シエン</t>
    </rPh>
    <rPh sb="47" eb="50">
      <t>ギジュツテキ</t>
    </rPh>
    <rPh sb="50" eb="52">
      <t>ダトウ</t>
    </rPh>
    <rPh sb="52" eb="53">
      <t>セイ</t>
    </rPh>
    <rPh sb="54" eb="56">
      <t>ムショウ</t>
    </rPh>
    <rPh sb="56" eb="58">
      <t>シキン</t>
    </rPh>
    <rPh sb="58" eb="60">
      <t>キョウリョク</t>
    </rPh>
    <rPh sb="64" eb="66">
      <t>キョウヨ</t>
    </rPh>
    <rPh sb="66" eb="68">
      <t>カノウ</t>
    </rPh>
    <rPh sb="68" eb="70">
      <t>ヒンモク</t>
    </rPh>
    <rPh sb="71" eb="73">
      <t>センテイ</t>
    </rPh>
    <rPh sb="73" eb="74">
      <t>オヨ</t>
    </rPh>
    <rPh sb="75" eb="77">
      <t>ジギョウ</t>
    </rPh>
    <rPh sb="77" eb="78">
      <t>ヒ</t>
    </rPh>
    <rPh sb="79" eb="81">
      <t>ガイサン</t>
    </rPh>
    <rPh sb="81" eb="82">
      <t>トウ</t>
    </rPh>
    <rPh sb="83" eb="84">
      <t>カカ</t>
    </rPh>
    <rPh sb="85" eb="87">
      <t>ジョウホウ</t>
    </rPh>
    <rPh sb="87" eb="89">
      <t>シュウシュウ</t>
    </rPh>
    <rPh sb="90" eb="92">
      <t>ブンセキ</t>
    </rPh>
    <rPh sb="93" eb="94">
      <t>オコナ</t>
    </rPh>
    <phoneticPr fontId="5"/>
  </si>
  <si>
    <t>我が国無償資金協力のうち，機動的な実施の確保その他の外交政策の遂行が必要なものについては，被援助国政府と契約を結ぶ調達代理機関を通じる等して事業を実施している。中小企業を含む我が国企業の海外展開支援やテロ・治安対策の協力等，ODAをより戦略的に活用することが求められている現状を踏まえ，このような無償資金協力において，比較的短期の調査の実施を通じて，非援助国政府・実施機関等の具体的ニーズ，供与品目等にかかる情報を収集・分析等することにより，案件形成及び実施決定に向けた検討を行う。</t>
    <rPh sb="0" eb="1">
      <t>ワ</t>
    </rPh>
    <rPh sb="2" eb="3">
      <t>クニ</t>
    </rPh>
    <rPh sb="3" eb="5">
      <t>ムショウ</t>
    </rPh>
    <rPh sb="5" eb="7">
      <t>シキン</t>
    </rPh>
    <rPh sb="7" eb="9">
      <t>キョウリョク</t>
    </rPh>
    <rPh sb="13" eb="16">
      <t>キドウテキ</t>
    </rPh>
    <rPh sb="17" eb="19">
      <t>ジッシ</t>
    </rPh>
    <rPh sb="20" eb="22">
      <t>カクホ</t>
    </rPh>
    <rPh sb="24" eb="25">
      <t>タ</t>
    </rPh>
    <rPh sb="26" eb="28">
      <t>ガイコウ</t>
    </rPh>
    <rPh sb="28" eb="30">
      <t>セイサク</t>
    </rPh>
    <rPh sb="31" eb="33">
      <t>スイコウ</t>
    </rPh>
    <rPh sb="34" eb="36">
      <t>ヒツヨウ</t>
    </rPh>
    <rPh sb="45" eb="46">
      <t>ヒ</t>
    </rPh>
    <rPh sb="46" eb="49">
      <t>エンジョコク</t>
    </rPh>
    <rPh sb="49" eb="51">
      <t>セイフ</t>
    </rPh>
    <rPh sb="52" eb="54">
      <t>ケイヤク</t>
    </rPh>
    <rPh sb="55" eb="56">
      <t>ムス</t>
    </rPh>
    <rPh sb="57" eb="59">
      <t>チョウタツ</t>
    </rPh>
    <rPh sb="59" eb="61">
      <t>ダイリ</t>
    </rPh>
    <rPh sb="61" eb="63">
      <t>キカン</t>
    </rPh>
    <rPh sb="64" eb="65">
      <t>ツウ</t>
    </rPh>
    <rPh sb="67" eb="68">
      <t>トウ</t>
    </rPh>
    <rPh sb="70" eb="72">
      <t>ジギョウ</t>
    </rPh>
    <rPh sb="73" eb="75">
      <t>ジッシ</t>
    </rPh>
    <rPh sb="80" eb="82">
      <t>チュウショウ</t>
    </rPh>
    <rPh sb="82" eb="84">
      <t>キギョウ</t>
    </rPh>
    <rPh sb="85" eb="86">
      <t>フク</t>
    </rPh>
    <rPh sb="87" eb="88">
      <t>ワ</t>
    </rPh>
    <rPh sb="89" eb="90">
      <t>クニ</t>
    </rPh>
    <rPh sb="90" eb="92">
      <t>キギョウ</t>
    </rPh>
    <rPh sb="93" eb="95">
      <t>カイガイ</t>
    </rPh>
    <rPh sb="95" eb="97">
      <t>テンカイ</t>
    </rPh>
    <rPh sb="97" eb="99">
      <t>シエン</t>
    </rPh>
    <rPh sb="103" eb="105">
      <t>チアン</t>
    </rPh>
    <rPh sb="105" eb="107">
      <t>タイサク</t>
    </rPh>
    <rPh sb="108" eb="110">
      <t>キョウリョク</t>
    </rPh>
    <rPh sb="110" eb="111">
      <t>トウ</t>
    </rPh>
    <rPh sb="118" eb="120">
      <t>センリャク</t>
    </rPh>
    <rPh sb="120" eb="121">
      <t>テキ</t>
    </rPh>
    <rPh sb="122" eb="124">
      <t>カツヨウ</t>
    </rPh>
    <rPh sb="129" eb="130">
      <t>モト</t>
    </rPh>
    <rPh sb="136" eb="138">
      <t>ゲンジョウ</t>
    </rPh>
    <rPh sb="139" eb="140">
      <t>フ</t>
    </rPh>
    <rPh sb="148" eb="150">
      <t>ムショウ</t>
    </rPh>
    <rPh sb="150" eb="152">
      <t>シキン</t>
    </rPh>
    <rPh sb="152" eb="154">
      <t>キョウリョク</t>
    </rPh>
    <rPh sb="159" eb="161">
      <t>ヒカク</t>
    </rPh>
    <rPh sb="161" eb="162">
      <t>テキ</t>
    </rPh>
    <rPh sb="162" eb="164">
      <t>タンキ</t>
    </rPh>
    <rPh sb="165" eb="167">
      <t>チョウサ</t>
    </rPh>
    <rPh sb="168" eb="170">
      <t>ジッシ</t>
    </rPh>
    <rPh sb="171" eb="172">
      <t>ツウ</t>
    </rPh>
    <rPh sb="175" eb="176">
      <t>ヒ</t>
    </rPh>
    <rPh sb="176" eb="178">
      <t>エンジョ</t>
    </rPh>
    <rPh sb="178" eb="179">
      <t>コク</t>
    </rPh>
    <rPh sb="179" eb="181">
      <t>セイフ</t>
    </rPh>
    <rPh sb="182" eb="184">
      <t>ジッシ</t>
    </rPh>
    <rPh sb="184" eb="186">
      <t>キカン</t>
    </rPh>
    <rPh sb="186" eb="187">
      <t>トウ</t>
    </rPh>
    <rPh sb="188" eb="191">
      <t>グタイテキ</t>
    </rPh>
    <rPh sb="195" eb="197">
      <t>キョウヨ</t>
    </rPh>
    <rPh sb="197" eb="199">
      <t>ヒンモク</t>
    </rPh>
    <rPh sb="199" eb="200">
      <t>トウ</t>
    </rPh>
    <rPh sb="204" eb="206">
      <t>ジョウホウ</t>
    </rPh>
    <rPh sb="207" eb="209">
      <t>シュウシュウ</t>
    </rPh>
    <rPh sb="210" eb="212">
      <t>ブンセキ</t>
    </rPh>
    <rPh sb="212" eb="213">
      <t>トウ</t>
    </rPh>
    <rPh sb="221" eb="223">
      <t>アンケン</t>
    </rPh>
    <rPh sb="223" eb="225">
      <t>ケイセイ</t>
    </rPh>
    <rPh sb="225" eb="226">
      <t>オヨ</t>
    </rPh>
    <rPh sb="227" eb="229">
      <t>ジッシ</t>
    </rPh>
    <rPh sb="229" eb="231">
      <t>ケッテイ</t>
    </rPh>
    <rPh sb="232" eb="233">
      <t>ム</t>
    </rPh>
    <rPh sb="235" eb="237">
      <t>ケントウ</t>
    </rPh>
    <rPh sb="238" eb="239">
      <t>オコナ</t>
    </rPh>
    <phoneticPr fontId="5"/>
  </si>
  <si>
    <t>-</t>
  </si>
  <si>
    <t>-</t>
    <phoneticPr fontId="5"/>
  </si>
  <si>
    <t>-</t>
    <phoneticPr fontId="5"/>
  </si>
  <si>
    <t>-</t>
    <phoneticPr fontId="5"/>
  </si>
  <si>
    <t>-</t>
    <phoneticPr fontId="5"/>
  </si>
  <si>
    <t>政府開発援助諸謝金</t>
    <rPh sb="0" eb="2">
      <t>セイフ</t>
    </rPh>
    <rPh sb="2" eb="4">
      <t>カイハツ</t>
    </rPh>
    <rPh sb="4" eb="6">
      <t>エンジョ</t>
    </rPh>
    <rPh sb="6" eb="7">
      <t>ショ</t>
    </rPh>
    <rPh sb="7" eb="9">
      <t>シャキン</t>
    </rPh>
    <phoneticPr fontId="5"/>
  </si>
  <si>
    <t>-</t>
    <phoneticPr fontId="5"/>
  </si>
  <si>
    <t>件</t>
    <rPh sb="0" eb="1">
      <t>ケン</t>
    </rPh>
    <phoneticPr fontId="5"/>
  </si>
  <si>
    <t>事前調査が実施できないことにより，これまで案件形成できなかった外務省実施の無償資金協力（調達代理方式）候補案件について，技術面の事前調査を実施することにより，迅速な案件形成を行う。
目標値は，事前調査実施案件のうち，案件形成に至った割合：８０％</t>
    <rPh sb="0" eb="2">
      <t>ジゼン</t>
    </rPh>
    <rPh sb="2" eb="4">
      <t>チョウサ</t>
    </rPh>
    <rPh sb="5" eb="7">
      <t>ジッシ</t>
    </rPh>
    <rPh sb="21" eb="23">
      <t>アンケン</t>
    </rPh>
    <rPh sb="23" eb="25">
      <t>ケイセイ</t>
    </rPh>
    <rPh sb="31" eb="34">
      <t>ガイムショウ</t>
    </rPh>
    <rPh sb="34" eb="36">
      <t>ジッシ</t>
    </rPh>
    <rPh sb="37" eb="39">
      <t>ムショウ</t>
    </rPh>
    <rPh sb="39" eb="41">
      <t>シキン</t>
    </rPh>
    <rPh sb="41" eb="43">
      <t>キョウリョク</t>
    </rPh>
    <rPh sb="44" eb="46">
      <t>チョウタツ</t>
    </rPh>
    <rPh sb="46" eb="48">
      <t>ダイリ</t>
    </rPh>
    <rPh sb="48" eb="50">
      <t>ホウシキ</t>
    </rPh>
    <rPh sb="51" eb="53">
      <t>コウホ</t>
    </rPh>
    <rPh sb="53" eb="55">
      <t>アンケン</t>
    </rPh>
    <rPh sb="60" eb="62">
      <t>ギジュツ</t>
    </rPh>
    <rPh sb="62" eb="63">
      <t>メン</t>
    </rPh>
    <rPh sb="64" eb="66">
      <t>ジゼン</t>
    </rPh>
    <rPh sb="66" eb="68">
      <t>チョウサ</t>
    </rPh>
    <rPh sb="69" eb="71">
      <t>ジッシ</t>
    </rPh>
    <rPh sb="79" eb="81">
      <t>ジンソク</t>
    </rPh>
    <rPh sb="82" eb="84">
      <t>アンケン</t>
    </rPh>
    <rPh sb="84" eb="86">
      <t>ケイセイ</t>
    </rPh>
    <rPh sb="87" eb="88">
      <t>オコナ</t>
    </rPh>
    <rPh sb="92" eb="95">
      <t>モクヒョウチ</t>
    </rPh>
    <rPh sb="97" eb="99">
      <t>ジゼン</t>
    </rPh>
    <rPh sb="99" eb="101">
      <t>チョウサ</t>
    </rPh>
    <rPh sb="101" eb="103">
      <t>ジッシ</t>
    </rPh>
    <rPh sb="103" eb="105">
      <t>アンケン</t>
    </rPh>
    <rPh sb="109" eb="111">
      <t>アンケン</t>
    </rPh>
    <rPh sb="111" eb="113">
      <t>ケイセイ</t>
    </rPh>
    <rPh sb="114" eb="115">
      <t>イタ</t>
    </rPh>
    <rPh sb="117" eb="119">
      <t>ワリアイ</t>
    </rPh>
    <phoneticPr fontId="5"/>
  </si>
  <si>
    <t>案件形成に至った案件数</t>
    <rPh sb="0" eb="2">
      <t>アンケン</t>
    </rPh>
    <rPh sb="2" eb="4">
      <t>ケイセイ</t>
    </rPh>
    <rPh sb="5" eb="6">
      <t>イタ</t>
    </rPh>
    <rPh sb="8" eb="10">
      <t>アンケン</t>
    </rPh>
    <rPh sb="10" eb="11">
      <t>スウ</t>
    </rPh>
    <phoneticPr fontId="5"/>
  </si>
  <si>
    <t>－</t>
    <phoneticPr fontId="5"/>
  </si>
  <si>
    <t>外務省実施分無償資金協力」に係る事前調査の実施</t>
    <rPh sb="0" eb="3">
      <t>ガイムショウ</t>
    </rPh>
    <rPh sb="3" eb="5">
      <t>ジッシ</t>
    </rPh>
    <rPh sb="5" eb="6">
      <t>ブン</t>
    </rPh>
    <rPh sb="6" eb="8">
      <t>ムショウ</t>
    </rPh>
    <rPh sb="8" eb="10">
      <t>シキン</t>
    </rPh>
    <rPh sb="10" eb="12">
      <t>キョウリョク</t>
    </rPh>
    <rPh sb="14" eb="15">
      <t>カカ</t>
    </rPh>
    <rPh sb="16" eb="18">
      <t>ジゼン</t>
    </rPh>
    <rPh sb="18" eb="20">
      <t>チョウサ</t>
    </rPh>
    <rPh sb="21" eb="23">
      <t>ジッシ</t>
    </rPh>
    <phoneticPr fontId="5"/>
  </si>
  <si>
    <t>回</t>
    <rPh sb="0" eb="1">
      <t>カイ</t>
    </rPh>
    <phoneticPr fontId="5"/>
  </si>
  <si>
    <t>事前調査１回当たりにかかる経費
総額／事前調査回数　　　　　　　　　　　　　　</t>
    <rPh sb="0" eb="2">
      <t>ジゼン</t>
    </rPh>
    <rPh sb="2" eb="4">
      <t>チョウサ</t>
    </rPh>
    <rPh sb="5" eb="6">
      <t>カイ</t>
    </rPh>
    <rPh sb="6" eb="7">
      <t>ア</t>
    </rPh>
    <rPh sb="13" eb="15">
      <t>ケイヒ</t>
    </rPh>
    <rPh sb="16" eb="18">
      <t>ソウガク</t>
    </rPh>
    <rPh sb="19" eb="21">
      <t>ジゼン</t>
    </rPh>
    <rPh sb="21" eb="23">
      <t>チョウサ</t>
    </rPh>
    <rPh sb="23" eb="25">
      <t>カイスウ</t>
    </rPh>
    <phoneticPr fontId="5"/>
  </si>
  <si>
    <t>百万円</t>
    <rPh sb="0" eb="1">
      <t>ヒャク</t>
    </rPh>
    <rPh sb="1" eb="3">
      <t>マンエン</t>
    </rPh>
    <phoneticPr fontId="5"/>
  </si>
  <si>
    <t>１０</t>
    <phoneticPr fontId="5"/>
  </si>
  <si>
    <t>基本目標Ⅵ：経済協力</t>
    <rPh sb="0" eb="2">
      <t>キホン</t>
    </rPh>
    <rPh sb="2" eb="4">
      <t>モクヒョウ</t>
    </rPh>
    <rPh sb="6" eb="8">
      <t>ケイザイ</t>
    </rPh>
    <rPh sb="8" eb="10">
      <t>キョウリョク</t>
    </rPh>
    <phoneticPr fontId="5"/>
  </si>
  <si>
    <t>施策Ⅵ：経済協力</t>
    <rPh sb="0" eb="2">
      <t>シサク</t>
    </rPh>
    <rPh sb="4" eb="6">
      <t>ケイザイ</t>
    </rPh>
    <rPh sb="6" eb="8">
      <t>キョウリョク</t>
    </rPh>
    <phoneticPr fontId="5"/>
  </si>
  <si>
    <t>－</t>
    <phoneticPr fontId="5"/>
  </si>
  <si>
    <t>－</t>
    <phoneticPr fontId="5"/>
  </si>
  <si>
    <t>連携の強化</t>
    <rPh sb="0" eb="2">
      <t>レンケイ</t>
    </rPh>
    <rPh sb="3" eb="5">
      <t>キョウカ</t>
    </rPh>
    <phoneticPr fontId="5"/>
  </si>
  <si>
    <t>ODAが，開発に資する様々な活動の中核として，多様な力を動員・結集するための触媒としての役割を果たせるよう，様々な主体との互恵的な連携を強化する。</t>
    <rPh sb="5" eb="7">
      <t>カイハツ</t>
    </rPh>
    <rPh sb="8" eb="9">
      <t>シ</t>
    </rPh>
    <rPh sb="11" eb="13">
      <t>サマザマ</t>
    </rPh>
    <rPh sb="14" eb="16">
      <t>カツドウ</t>
    </rPh>
    <rPh sb="17" eb="19">
      <t>チュウカク</t>
    </rPh>
    <rPh sb="23" eb="25">
      <t>タヨウ</t>
    </rPh>
    <rPh sb="26" eb="27">
      <t>チカラ</t>
    </rPh>
    <rPh sb="28" eb="30">
      <t>ドウイン</t>
    </rPh>
    <rPh sb="31" eb="33">
      <t>ケッシュウ</t>
    </rPh>
    <rPh sb="38" eb="40">
      <t>ショクバイ</t>
    </rPh>
    <rPh sb="44" eb="46">
      <t>ヤクワリ</t>
    </rPh>
    <rPh sb="47" eb="48">
      <t>ハ</t>
    </rPh>
    <rPh sb="54" eb="56">
      <t>サマザマ</t>
    </rPh>
    <rPh sb="57" eb="59">
      <t>シュタイ</t>
    </rPh>
    <rPh sb="61" eb="64">
      <t>ゴケイテキ</t>
    </rPh>
    <rPh sb="65" eb="67">
      <t>レンケイ</t>
    </rPh>
    <rPh sb="68" eb="70">
      <t>キョウカ</t>
    </rPh>
    <phoneticPr fontId="5"/>
  </si>
  <si>
    <t>-</t>
    <phoneticPr fontId="5"/>
  </si>
  <si>
    <t>開発協力の推進を通じ，国際社会の平和と安定及び繁栄の確保により一層積極的に貢献する。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rPh sb="0" eb="2">
      <t>カイハツ</t>
    </rPh>
    <rPh sb="2" eb="4">
      <t>キョウリョク</t>
    </rPh>
    <rPh sb="5" eb="7">
      <t>スイシン</t>
    </rPh>
    <rPh sb="8" eb="9">
      <t>ツウ</t>
    </rPh>
    <rPh sb="11" eb="13">
      <t>コクサイ</t>
    </rPh>
    <rPh sb="13" eb="15">
      <t>シャカイ</t>
    </rPh>
    <rPh sb="16" eb="18">
      <t>ヘイワ</t>
    </rPh>
    <rPh sb="19" eb="21">
      <t>アンテイ</t>
    </rPh>
    <rPh sb="21" eb="22">
      <t>オヨ</t>
    </rPh>
    <rPh sb="23" eb="25">
      <t>ハンエイ</t>
    </rPh>
    <rPh sb="26" eb="28">
      <t>カクホ</t>
    </rPh>
    <rPh sb="31" eb="33">
      <t>イッソウ</t>
    </rPh>
    <rPh sb="33" eb="36">
      <t>セッキョクテキ</t>
    </rPh>
    <rPh sb="37" eb="39">
      <t>コウケン</t>
    </rPh>
    <rPh sb="49" eb="51">
      <t>キョウリョク</t>
    </rPh>
    <rPh sb="52" eb="53">
      <t>ツウ</t>
    </rPh>
    <rPh sb="55" eb="56">
      <t>ワ</t>
    </rPh>
    <rPh sb="57" eb="58">
      <t>クニ</t>
    </rPh>
    <rPh sb="59" eb="61">
      <t>ヘイワ</t>
    </rPh>
    <rPh sb="62" eb="64">
      <t>アンゼン</t>
    </rPh>
    <rPh sb="65" eb="67">
      <t>イジ</t>
    </rPh>
    <rPh sb="68" eb="69">
      <t>サラ</t>
    </rPh>
    <rPh sb="71" eb="73">
      <t>ハンエイ</t>
    </rPh>
    <rPh sb="74" eb="76">
      <t>ジツゲン</t>
    </rPh>
    <rPh sb="77" eb="80">
      <t>アンテイセイ</t>
    </rPh>
    <rPh sb="80" eb="81">
      <t>オヨ</t>
    </rPh>
    <rPh sb="82" eb="85">
      <t>トウメイセイ</t>
    </rPh>
    <rPh sb="86" eb="87">
      <t>タカ</t>
    </rPh>
    <rPh sb="88" eb="90">
      <t>ミトオ</t>
    </rPh>
    <rPh sb="97" eb="99">
      <t>コクサイ</t>
    </rPh>
    <rPh sb="99" eb="101">
      <t>カンキョウ</t>
    </rPh>
    <rPh sb="102" eb="104">
      <t>ジツゲン</t>
    </rPh>
    <rPh sb="105" eb="108">
      <t>フヘンテキ</t>
    </rPh>
    <rPh sb="108" eb="110">
      <t>カチ</t>
    </rPh>
    <rPh sb="111" eb="112">
      <t>モト</t>
    </rPh>
    <rPh sb="114" eb="116">
      <t>コクサイ</t>
    </rPh>
    <rPh sb="116" eb="118">
      <t>チツジョ</t>
    </rPh>
    <rPh sb="119" eb="121">
      <t>イジ</t>
    </rPh>
    <rPh sb="122" eb="124">
      <t>ヨウゴ</t>
    </rPh>
    <rPh sb="128" eb="130">
      <t>コクエキ</t>
    </rPh>
    <rPh sb="131" eb="133">
      <t>カクホ</t>
    </rPh>
    <rPh sb="134" eb="136">
      <t>コウケン</t>
    </rPh>
    <rPh sb="139" eb="141">
      <t>カイハツ</t>
    </rPh>
    <rPh sb="141" eb="143">
      <t>キョウリョク</t>
    </rPh>
    <rPh sb="143" eb="145">
      <t>タイコウ</t>
    </rPh>
    <rPh sb="146" eb="147">
      <t>サダ</t>
    </rPh>
    <rPh sb="149" eb="151">
      <t>キホン</t>
    </rPh>
    <rPh sb="151" eb="153">
      <t>ホウシン</t>
    </rPh>
    <rPh sb="154" eb="155">
      <t>フ</t>
    </rPh>
    <rPh sb="159" eb="160">
      <t>シツ</t>
    </rPh>
    <rPh sb="161" eb="162">
      <t>タカ</t>
    </rPh>
    <rPh sb="163" eb="165">
      <t>セイチョウ</t>
    </rPh>
    <rPh sb="170" eb="171">
      <t>ツウ</t>
    </rPh>
    <rPh sb="173" eb="175">
      <t>ヒンコン</t>
    </rPh>
    <rPh sb="175" eb="177">
      <t>ボクメツ</t>
    </rPh>
    <rPh sb="178" eb="181">
      <t>フヘンテキ</t>
    </rPh>
    <rPh sb="181" eb="183">
      <t>カチ</t>
    </rPh>
    <rPh sb="184" eb="186">
      <t>キョウユウ</t>
    </rPh>
    <rPh sb="186" eb="187">
      <t>オヨ</t>
    </rPh>
    <rPh sb="188" eb="190">
      <t>ヘイワ</t>
    </rPh>
    <rPh sb="191" eb="193">
      <t>アンゼン</t>
    </rPh>
    <rPh sb="194" eb="196">
      <t>シャカイ</t>
    </rPh>
    <rPh sb="197" eb="199">
      <t>ジツゲン</t>
    </rPh>
    <rPh sb="200" eb="202">
      <t>チキュウ</t>
    </rPh>
    <rPh sb="202" eb="204">
      <t>キボ</t>
    </rPh>
    <rPh sb="204" eb="206">
      <t>カダイ</t>
    </rPh>
    <rPh sb="208" eb="210">
      <t>トリクミ</t>
    </rPh>
    <rPh sb="211" eb="212">
      <t>ツウ</t>
    </rPh>
    <rPh sb="214" eb="216">
      <t>ジゾク</t>
    </rPh>
    <rPh sb="216" eb="218">
      <t>カノウ</t>
    </rPh>
    <rPh sb="219" eb="221">
      <t>キョウジン</t>
    </rPh>
    <rPh sb="222" eb="224">
      <t>コクサイ</t>
    </rPh>
    <rPh sb="224" eb="226">
      <t>シャカイ</t>
    </rPh>
    <rPh sb="227" eb="229">
      <t>コウチク</t>
    </rPh>
    <rPh sb="232" eb="234">
      <t>ジュウテン</t>
    </rPh>
    <rPh sb="234" eb="236">
      <t>カダイ</t>
    </rPh>
    <rPh sb="237" eb="238">
      <t>ト</t>
    </rPh>
    <rPh sb="239" eb="240">
      <t>ク</t>
    </rPh>
    <phoneticPr fontId="5"/>
  </si>
  <si>
    <t>-</t>
    <phoneticPr fontId="5"/>
  </si>
  <si>
    <t>-</t>
    <phoneticPr fontId="5"/>
  </si>
  <si>
    <t>-</t>
    <phoneticPr fontId="5"/>
  </si>
  <si>
    <t>－</t>
    <phoneticPr fontId="5"/>
  </si>
  <si>
    <t>‐</t>
  </si>
  <si>
    <t>無</t>
  </si>
  <si>
    <t>平成３１年度から実施する予定の案件</t>
    <rPh sb="0" eb="2">
      <t>ヘイセイ</t>
    </rPh>
    <rPh sb="4" eb="6">
      <t>ネンド</t>
    </rPh>
    <rPh sb="8" eb="10">
      <t>ジッシ</t>
    </rPh>
    <rPh sb="12" eb="14">
      <t>ヨテイ</t>
    </rPh>
    <rPh sb="15" eb="17">
      <t>アンケン</t>
    </rPh>
    <phoneticPr fontId="5"/>
  </si>
  <si>
    <t>同上</t>
    <rPh sb="0" eb="2">
      <t>ドウジョウ</t>
    </rPh>
    <phoneticPr fontId="5"/>
  </si>
  <si>
    <t>平成３１年度から実施する予定の案件。一般競争入札で受託コンサルタントを選定する予定。</t>
    <rPh sb="0" eb="2">
      <t>ヘイセイ</t>
    </rPh>
    <rPh sb="4" eb="6">
      <t>ネンド</t>
    </rPh>
    <rPh sb="8" eb="10">
      <t>ジッシ</t>
    </rPh>
    <rPh sb="12" eb="14">
      <t>ヨテイ</t>
    </rPh>
    <rPh sb="15" eb="17">
      <t>アンケン</t>
    </rPh>
    <rPh sb="18" eb="20">
      <t>イッパン</t>
    </rPh>
    <rPh sb="20" eb="22">
      <t>キョウソウ</t>
    </rPh>
    <rPh sb="22" eb="24">
      <t>ニュウサツ</t>
    </rPh>
    <rPh sb="25" eb="27">
      <t>ジュタク</t>
    </rPh>
    <rPh sb="35" eb="37">
      <t>センテイ</t>
    </rPh>
    <rPh sb="39" eb="41">
      <t>ヨテイ</t>
    </rPh>
    <phoneticPr fontId="5"/>
  </si>
  <si>
    <t>無償資金協力は，開発途上国のニーズに迅速かつ機動的に対応出来るツールであり，政策目的の達成手段として必要かつ適切である。また，政策体系の中でも優先度は高い。</t>
    <rPh sb="0" eb="2">
      <t>ムショウ</t>
    </rPh>
    <rPh sb="2" eb="4">
      <t>シキン</t>
    </rPh>
    <rPh sb="4" eb="6">
      <t>キョウリョク</t>
    </rPh>
    <rPh sb="8" eb="10">
      <t>カイハツ</t>
    </rPh>
    <rPh sb="10" eb="13">
      <t>トジョウコク</t>
    </rPh>
    <rPh sb="18" eb="20">
      <t>ジンソク</t>
    </rPh>
    <rPh sb="22" eb="25">
      <t>キドウテキ</t>
    </rPh>
    <rPh sb="26" eb="28">
      <t>タイオウ</t>
    </rPh>
    <rPh sb="28" eb="30">
      <t>デキ</t>
    </rPh>
    <rPh sb="38" eb="40">
      <t>セイサク</t>
    </rPh>
    <rPh sb="40" eb="42">
      <t>モクテキ</t>
    </rPh>
    <rPh sb="43" eb="45">
      <t>タッセイ</t>
    </rPh>
    <rPh sb="45" eb="47">
      <t>シュダン</t>
    </rPh>
    <rPh sb="50" eb="52">
      <t>ヒツヨウ</t>
    </rPh>
    <rPh sb="54" eb="56">
      <t>テキセツ</t>
    </rPh>
    <rPh sb="63" eb="65">
      <t>セイサク</t>
    </rPh>
    <rPh sb="65" eb="67">
      <t>タイケイ</t>
    </rPh>
    <rPh sb="68" eb="69">
      <t>ナカ</t>
    </rPh>
    <rPh sb="71" eb="74">
      <t>ユウセンド</t>
    </rPh>
    <rPh sb="75" eb="76">
      <t>タカ</t>
    </rPh>
    <phoneticPr fontId="5"/>
  </si>
  <si>
    <t>ODAは外交政策の一環であり，相手国との関係で国が前面に立って実施すべき事業。自治体や民間との連携は積極的に進めている。</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2">
      <t>ジチタイ</t>
    </rPh>
    <rPh sb="43" eb="45">
      <t>ミンカン</t>
    </rPh>
    <rPh sb="47" eb="49">
      <t>レンケイ</t>
    </rPh>
    <rPh sb="50" eb="53">
      <t>セッキョクテキ</t>
    </rPh>
    <rPh sb="54" eb="55">
      <t>スス</t>
    </rPh>
    <phoneticPr fontId="5"/>
  </si>
  <si>
    <t>－</t>
    <phoneticPr fontId="5"/>
  </si>
  <si>
    <t>－</t>
    <phoneticPr fontId="5"/>
  </si>
  <si>
    <t>平成29年度及び平成30年度に実施された内閣府世論調査で，日本のこれからの開発協力について，約80％が積極的または現状と同等の実施を求めている。また，平成30年度の同調査では，日本が国際社会で果たすべき役割について，「人的支援を含んだ，地域情勢の安定や紛争の平和的解決に向けられた取組を通じた国際平和への貢献」等が上位にあげられている。</t>
    <rPh sb="0" eb="2">
      <t>ヘイセイ</t>
    </rPh>
    <rPh sb="4" eb="6">
      <t>ネンド</t>
    </rPh>
    <rPh sb="6" eb="7">
      <t>オヨ</t>
    </rPh>
    <rPh sb="8" eb="10">
      <t>ヘイセイ</t>
    </rPh>
    <rPh sb="12" eb="14">
      <t>ネンド</t>
    </rPh>
    <rPh sb="15" eb="17">
      <t>ジッシ</t>
    </rPh>
    <rPh sb="20" eb="23">
      <t>ナイカクフ</t>
    </rPh>
    <rPh sb="23" eb="25">
      <t>ヨロン</t>
    </rPh>
    <rPh sb="25" eb="27">
      <t>チョウサ</t>
    </rPh>
    <rPh sb="29" eb="31">
      <t>ニホン</t>
    </rPh>
    <rPh sb="37" eb="39">
      <t>カイハツ</t>
    </rPh>
    <rPh sb="39" eb="41">
      <t>キョウリョク</t>
    </rPh>
    <rPh sb="46" eb="47">
      <t>ヤク</t>
    </rPh>
    <rPh sb="51" eb="54">
      <t>セッキョクテキ</t>
    </rPh>
    <rPh sb="57" eb="59">
      <t>ゲンジョウ</t>
    </rPh>
    <rPh sb="60" eb="62">
      <t>ドウトウ</t>
    </rPh>
    <rPh sb="63" eb="65">
      <t>ジッシ</t>
    </rPh>
    <rPh sb="66" eb="67">
      <t>モト</t>
    </rPh>
    <rPh sb="75" eb="77">
      <t>ヘイセイ</t>
    </rPh>
    <rPh sb="79" eb="81">
      <t>ネンド</t>
    </rPh>
    <rPh sb="82" eb="83">
      <t>ドウ</t>
    </rPh>
    <rPh sb="83" eb="85">
      <t>チョウサ</t>
    </rPh>
    <rPh sb="88" eb="90">
      <t>ニホン</t>
    </rPh>
    <rPh sb="91" eb="93">
      <t>コクサイ</t>
    </rPh>
    <rPh sb="93" eb="95">
      <t>シャカイ</t>
    </rPh>
    <rPh sb="96" eb="97">
      <t>ハ</t>
    </rPh>
    <rPh sb="101" eb="103">
      <t>ヤクワリ</t>
    </rPh>
    <rPh sb="109" eb="111">
      <t>ジンテキ</t>
    </rPh>
    <rPh sb="111" eb="113">
      <t>シエン</t>
    </rPh>
    <rPh sb="114" eb="115">
      <t>フク</t>
    </rPh>
    <rPh sb="118" eb="120">
      <t>チイキ</t>
    </rPh>
    <rPh sb="120" eb="122">
      <t>ジョウセイ</t>
    </rPh>
    <rPh sb="123" eb="125">
      <t>アンテイ</t>
    </rPh>
    <rPh sb="126" eb="128">
      <t>フンソウ</t>
    </rPh>
    <rPh sb="129" eb="131">
      <t>ヘイワ</t>
    </rPh>
    <rPh sb="131" eb="132">
      <t>テキ</t>
    </rPh>
    <rPh sb="132" eb="134">
      <t>カイケツ</t>
    </rPh>
    <rPh sb="135" eb="136">
      <t>ム</t>
    </rPh>
    <rPh sb="140" eb="142">
      <t>トリクミ</t>
    </rPh>
    <rPh sb="143" eb="144">
      <t>ツウ</t>
    </rPh>
    <rPh sb="146" eb="148">
      <t>コクサイ</t>
    </rPh>
    <rPh sb="148" eb="150">
      <t>ヘイワ</t>
    </rPh>
    <rPh sb="152" eb="154">
      <t>コウケン</t>
    </rPh>
    <rPh sb="155" eb="156">
      <t>トウ</t>
    </rPh>
    <rPh sb="157" eb="159">
      <t>ジョウイ</t>
    </rPh>
    <phoneticPr fontId="5"/>
  </si>
  <si>
    <t>-</t>
    <phoneticPr fontId="5"/>
  </si>
  <si>
    <t>総額/回数</t>
    <rPh sb="0" eb="2">
      <t>ソウガク</t>
    </rPh>
    <rPh sb="3" eb="5">
      <t>カイスウ</t>
    </rPh>
    <phoneticPr fontId="5"/>
  </si>
  <si>
    <t>-</t>
    <phoneticPr fontId="5"/>
  </si>
  <si>
    <t>現地調査人数１名増に伴う渡航費の増</t>
    <rPh sb="0" eb="2">
      <t>ゲンチ</t>
    </rPh>
    <rPh sb="2" eb="4">
      <t>チョウサ</t>
    </rPh>
    <rPh sb="4" eb="6">
      <t>ニンズウ</t>
    </rPh>
    <rPh sb="7" eb="8">
      <t>メイ</t>
    </rPh>
    <rPh sb="8" eb="9">
      <t>ゾウ</t>
    </rPh>
    <rPh sb="10" eb="11">
      <t>トモナ</t>
    </rPh>
    <rPh sb="12" eb="15">
      <t>トコウヒ</t>
    </rPh>
    <rPh sb="16" eb="17">
      <t>ゾウ</t>
    </rPh>
    <phoneticPr fontId="5"/>
  </si>
  <si>
    <t>外部有識者の点検対象外である。</t>
    <phoneticPr fontId="5"/>
  </si>
  <si>
    <t>無償資金協力</t>
    <rPh sb="0" eb="2">
      <t>ムショウ</t>
    </rPh>
    <rPh sb="2" eb="4">
      <t>シキン</t>
    </rPh>
    <rPh sb="4" eb="6">
      <t>キョウリョク</t>
    </rPh>
    <phoneticPr fontId="5"/>
  </si>
  <si>
    <t>本事業は，無償資金協力の案件形成において必要な情報収集及び分析を行うための事前調査。</t>
    <rPh sb="0" eb="1">
      <t>ホン</t>
    </rPh>
    <rPh sb="1" eb="3">
      <t>ジギョウ</t>
    </rPh>
    <rPh sb="5" eb="7">
      <t>ムショウ</t>
    </rPh>
    <rPh sb="7" eb="9">
      <t>シキン</t>
    </rPh>
    <rPh sb="9" eb="11">
      <t>キョウリョク</t>
    </rPh>
    <rPh sb="12" eb="14">
      <t>アンケン</t>
    </rPh>
    <rPh sb="14" eb="16">
      <t>ケイセイ</t>
    </rPh>
    <rPh sb="20" eb="22">
      <t>ヒツヨウ</t>
    </rPh>
    <rPh sb="23" eb="25">
      <t>ジョウホウ</t>
    </rPh>
    <rPh sb="25" eb="27">
      <t>シュウシュウ</t>
    </rPh>
    <rPh sb="27" eb="28">
      <t>オヨ</t>
    </rPh>
    <rPh sb="29" eb="31">
      <t>ブンセキ</t>
    </rPh>
    <rPh sb="32" eb="33">
      <t>オコナ</t>
    </rPh>
    <rPh sb="37" eb="39">
      <t>ジゼン</t>
    </rPh>
    <rPh sb="39" eb="41">
      <t>チョウサ</t>
    </rPh>
    <phoneticPr fontId="5"/>
  </si>
  <si>
    <t>引き続き適切かつ効率的な事業実施に努める。</t>
    <phoneticPr fontId="5"/>
  </si>
  <si>
    <t>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</si>
</sst>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xdr:col>
      <xdr:colOff>180975</xdr:colOff>
      <xdr:row>740</xdr:row>
      <xdr:rowOff>19050</xdr:rowOff>
    </xdr:from>
    <xdr:to>
      <xdr:col>23</xdr:col>
      <xdr:colOff>114299</xdr:colOff>
      <xdr:row>740</xdr:row>
      <xdr:rowOff>352423</xdr:rowOff>
    </xdr:to>
    <xdr:sp macro="" textlink="">
      <xdr:nvSpPr>
        <xdr:cNvPr id="3" name="正方形/長方形 2"/>
        <xdr:cNvSpPr/>
      </xdr:nvSpPr>
      <xdr:spPr>
        <a:xfrm>
          <a:off x="981075" y="40614600"/>
          <a:ext cx="3733799" cy="3333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b="1">
              <a:solidFill>
                <a:sysClr val="windowText" lastClr="000000"/>
              </a:solidFill>
            </a:rPr>
            <a:t>＜平成３１年度実施イメージ＞</a:t>
          </a:r>
          <a:endParaRPr lang="en-US" altLang="ja-JP" sz="1800" b="1">
            <a:solidFill>
              <a:sysClr val="windowText" lastClr="000000"/>
            </a:solidFill>
          </a:endParaRPr>
        </a:p>
        <a:p>
          <a:endParaRPr lang="ja-JP" altLang="en-US">
            <a:solidFill>
              <a:sysClr val="windowText" lastClr="000000"/>
            </a:solidFill>
          </a:endParaRPr>
        </a:p>
      </xdr:txBody>
    </xdr:sp>
    <xdr:clientData/>
  </xdr:twoCellAnchor>
  <xdr:twoCellAnchor>
    <xdr:from>
      <xdr:col>20</xdr:col>
      <xdr:colOff>66675</xdr:colOff>
      <xdr:row>741</xdr:row>
      <xdr:rowOff>171450</xdr:rowOff>
    </xdr:from>
    <xdr:to>
      <xdr:col>33</xdr:col>
      <xdr:colOff>107950</xdr:colOff>
      <xdr:row>750</xdr:row>
      <xdr:rowOff>186268</xdr:rowOff>
    </xdr:to>
    <xdr:grpSp>
      <xdr:nvGrpSpPr>
        <xdr:cNvPr id="5" name="グループ化 4"/>
        <xdr:cNvGrpSpPr/>
      </xdr:nvGrpSpPr>
      <xdr:grpSpPr>
        <a:xfrm>
          <a:off x="4067175" y="36642675"/>
          <a:ext cx="2641600" cy="3186643"/>
          <a:chOff x="3965576" y="40370124"/>
          <a:chExt cx="2641600" cy="3186643"/>
        </a:xfrm>
      </xdr:grpSpPr>
      <xdr:sp macro="" textlink="">
        <xdr:nvSpPr>
          <xdr:cNvPr id="6" name="正方形/長方形 5"/>
          <xdr:cNvSpPr/>
        </xdr:nvSpPr>
        <xdr:spPr>
          <a:xfrm>
            <a:off x="3999441" y="40370124"/>
            <a:ext cx="2561275" cy="5431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外　務　省　１０百万円　　</a:t>
            </a:r>
          </a:p>
        </xdr:txBody>
      </xdr:sp>
      <xdr:cxnSp macro="">
        <xdr:nvCxnSpPr>
          <xdr:cNvPr id="7" name="直線矢印コネクタ 6"/>
          <xdr:cNvCxnSpPr>
            <a:stCxn id="6" idx="2"/>
            <a:endCxn id="9" idx="0"/>
          </xdr:cNvCxnSpPr>
        </xdr:nvCxnSpPr>
        <xdr:spPr>
          <a:xfrm>
            <a:off x="5278491" y="40913299"/>
            <a:ext cx="8978" cy="10146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3998384" y="42230675"/>
            <a:ext cx="2561275" cy="5302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コンサルタント（１回実施予定）</a:t>
            </a:r>
            <a:endParaRPr kumimoji="1" lang="en-US" altLang="ja-JP" sz="1100" b="1">
              <a:solidFill>
                <a:schemeClr val="tx1"/>
              </a:solidFill>
            </a:endParaRPr>
          </a:p>
          <a:p>
            <a:pPr algn="ctr"/>
            <a:r>
              <a:rPr kumimoji="1" lang="ja-JP" altLang="en-US" sz="1100" b="1">
                <a:solidFill>
                  <a:schemeClr val="tx1"/>
                </a:solidFill>
              </a:rPr>
              <a:t>１０百万円</a:t>
            </a:r>
          </a:p>
        </xdr:txBody>
      </xdr:sp>
      <xdr:sp macro="" textlink="">
        <xdr:nvSpPr>
          <xdr:cNvPr id="9" name="テキスト ボックス 8"/>
          <xdr:cNvSpPr txBox="1"/>
        </xdr:nvSpPr>
        <xdr:spPr>
          <a:xfrm>
            <a:off x="4084108" y="41927992"/>
            <a:ext cx="23686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請負　</a:t>
            </a:r>
            <a:r>
              <a:rPr kumimoji="1" lang="en-US" altLang="ja-JP" sz="1100"/>
              <a:t>【</a:t>
            </a:r>
            <a:r>
              <a:rPr kumimoji="1" lang="ja-JP" altLang="en-US" sz="1100"/>
              <a:t>一般競争契約</a:t>
            </a:r>
            <a:r>
              <a:rPr kumimoji="1" lang="en-US" altLang="ja-JP" sz="1100"/>
              <a:t>】</a:t>
            </a:r>
            <a:endParaRPr kumimoji="1" lang="ja-JP" altLang="en-US" sz="1100"/>
          </a:p>
        </xdr:txBody>
      </xdr:sp>
      <xdr:sp macro="" textlink="">
        <xdr:nvSpPr>
          <xdr:cNvPr id="10" name="大かっこ 9"/>
          <xdr:cNvSpPr/>
        </xdr:nvSpPr>
        <xdr:spPr>
          <a:xfrm>
            <a:off x="3965576" y="42829692"/>
            <a:ext cx="2641600" cy="727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外務省実施分の無償資金協力に係る事前調査を実施</a:t>
            </a:r>
            <a:endParaRPr lang="en-US" altLang="ja-JP" sz="1000">
              <a:effectLst/>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29" t="s">
        <v>0</v>
      </c>
      <c r="AK2" s="929"/>
      <c r="AL2" s="929"/>
      <c r="AM2" s="929"/>
      <c r="AN2" s="929"/>
      <c r="AO2" s="930" t="s">
        <v>515</v>
      </c>
      <c r="AP2" s="930"/>
      <c r="AQ2" s="930"/>
      <c r="AR2" s="79" t="str">
        <f>IF(OR(AO2="　", AO2=""), "", "-")</f>
        <v>-</v>
      </c>
      <c r="AS2" s="931">
        <v>12</v>
      </c>
      <c r="AT2" s="931"/>
      <c r="AU2" s="931"/>
      <c r="AV2" s="52" t="str">
        <f>IF(AW2="", "", "-")</f>
        <v/>
      </c>
      <c r="AW2" s="902"/>
      <c r="AX2" s="902"/>
    </row>
    <row r="3" spans="1:50" ht="21" customHeight="1" thickBot="1">
      <c r="A3" s="858" t="s">
        <v>544</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570</v>
      </c>
      <c r="AK3" s="860"/>
      <c r="AL3" s="860"/>
      <c r="AM3" s="860"/>
      <c r="AN3" s="860"/>
      <c r="AO3" s="860"/>
      <c r="AP3" s="860"/>
      <c r="AQ3" s="860"/>
      <c r="AR3" s="860"/>
      <c r="AS3" s="860"/>
      <c r="AT3" s="860"/>
      <c r="AU3" s="860"/>
      <c r="AV3" s="860"/>
      <c r="AW3" s="860"/>
      <c r="AX3" s="24" t="s">
        <v>65</v>
      </c>
    </row>
    <row r="4" spans="1:50" ht="24.75" customHeight="1">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0" t="s">
        <v>513</v>
      </c>
      <c r="H5" s="831"/>
      <c r="I5" s="831"/>
      <c r="J5" s="831"/>
      <c r="K5" s="831"/>
      <c r="L5" s="831"/>
      <c r="M5" s="832" t="s">
        <v>66</v>
      </c>
      <c r="N5" s="833"/>
      <c r="O5" s="833"/>
      <c r="P5" s="833"/>
      <c r="Q5" s="833"/>
      <c r="R5" s="834"/>
      <c r="S5" s="835" t="s">
        <v>131</v>
      </c>
      <c r="T5" s="831"/>
      <c r="U5" s="831"/>
      <c r="V5" s="831"/>
      <c r="W5" s="831"/>
      <c r="X5" s="836"/>
      <c r="Y5" s="698" t="s">
        <v>3</v>
      </c>
      <c r="Z5" s="543"/>
      <c r="AA5" s="543"/>
      <c r="AB5" s="543"/>
      <c r="AC5" s="543"/>
      <c r="AD5" s="544"/>
      <c r="AE5" s="699" t="s">
        <v>574</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13" t="s">
        <v>516</v>
      </c>
      <c r="Z7" s="443"/>
      <c r="AA7" s="443"/>
      <c r="AB7" s="443"/>
      <c r="AC7" s="443"/>
      <c r="AD7" s="914"/>
      <c r="AE7" s="903" t="s">
        <v>577</v>
      </c>
      <c r="AF7" s="904"/>
      <c r="AG7" s="904"/>
      <c r="AH7" s="904"/>
      <c r="AI7" s="904"/>
      <c r="AJ7" s="904"/>
      <c r="AK7" s="904"/>
      <c r="AL7" s="904"/>
      <c r="AM7" s="904"/>
      <c r="AN7" s="904"/>
      <c r="AO7" s="904"/>
      <c r="AP7" s="904"/>
      <c r="AQ7" s="904"/>
      <c r="AR7" s="904"/>
      <c r="AS7" s="904"/>
      <c r="AT7" s="904"/>
      <c r="AU7" s="904"/>
      <c r="AV7" s="904"/>
      <c r="AW7" s="904"/>
      <c r="AX7" s="905"/>
    </row>
    <row r="8" spans="1:50" ht="53.25" customHeight="1">
      <c r="A8" s="495" t="s">
        <v>378</v>
      </c>
      <c r="B8" s="496"/>
      <c r="C8" s="496"/>
      <c r="D8" s="496"/>
      <c r="E8" s="496"/>
      <c r="F8" s="497"/>
      <c r="G8" s="932" t="str">
        <f>入力規則等!A28</f>
        <v>ＯＤＡ</v>
      </c>
      <c r="H8" s="720"/>
      <c r="I8" s="720"/>
      <c r="J8" s="720"/>
      <c r="K8" s="720"/>
      <c r="L8" s="720"/>
      <c r="M8" s="720"/>
      <c r="N8" s="720"/>
      <c r="O8" s="720"/>
      <c r="P8" s="720"/>
      <c r="Q8" s="720"/>
      <c r="R8" s="720"/>
      <c r="S8" s="720"/>
      <c r="T8" s="720"/>
      <c r="U8" s="720"/>
      <c r="V8" s="720"/>
      <c r="W8" s="720"/>
      <c r="X8" s="933"/>
      <c r="Y8" s="837" t="s">
        <v>379</v>
      </c>
      <c r="Z8" s="838"/>
      <c r="AA8" s="838"/>
      <c r="AB8" s="838"/>
      <c r="AC8" s="838"/>
      <c r="AD8" s="839"/>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0" t="s">
        <v>23</v>
      </c>
      <c r="B9" s="841"/>
      <c r="C9" s="841"/>
      <c r="D9" s="841"/>
      <c r="E9" s="841"/>
      <c r="F9" s="841"/>
      <c r="G9" s="842" t="s">
        <v>578</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660" t="s">
        <v>30</v>
      </c>
      <c r="B10" s="661"/>
      <c r="C10" s="661"/>
      <c r="D10" s="661"/>
      <c r="E10" s="661"/>
      <c r="F10" s="661"/>
      <c r="G10" s="751" t="s">
        <v>579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34" t="s">
        <v>24</v>
      </c>
      <c r="B12" s="935"/>
      <c r="C12" s="935"/>
      <c r="D12" s="935"/>
      <c r="E12" s="935"/>
      <c r="F12" s="936"/>
      <c r="G12" s="757"/>
      <c r="H12" s="758"/>
      <c r="I12" s="758"/>
      <c r="J12" s="758"/>
      <c r="K12" s="758"/>
      <c r="L12" s="758"/>
      <c r="M12" s="758"/>
      <c r="N12" s="758"/>
      <c r="O12" s="758"/>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1" t="s">
        <v>7</v>
      </c>
      <c r="J13" s="762"/>
      <c r="K13" s="762"/>
      <c r="L13" s="762"/>
      <c r="M13" s="762"/>
      <c r="N13" s="762"/>
      <c r="O13" s="763"/>
      <c r="P13" s="657" t="s">
        <v>581</v>
      </c>
      <c r="Q13" s="658"/>
      <c r="R13" s="658"/>
      <c r="S13" s="658"/>
      <c r="T13" s="658"/>
      <c r="U13" s="658"/>
      <c r="V13" s="659"/>
      <c r="W13" s="657" t="s">
        <v>582</v>
      </c>
      <c r="X13" s="658"/>
      <c r="Y13" s="658"/>
      <c r="Z13" s="658"/>
      <c r="AA13" s="658"/>
      <c r="AB13" s="658"/>
      <c r="AC13" s="659"/>
      <c r="AD13" s="657" t="s">
        <v>583</v>
      </c>
      <c r="AE13" s="658"/>
      <c r="AF13" s="658"/>
      <c r="AG13" s="658"/>
      <c r="AH13" s="658"/>
      <c r="AI13" s="658"/>
      <c r="AJ13" s="659"/>
      <c r="AK13" s="657">
        <v>10</v>
      </c>
      <c r="AL13" s="658"/>
      <c r="AM13" s="658"/>
      <c r="AN13" s="658"/>
      <c r="AO13" s="658"/>
      <c r="AP13" s="658"/>
      <c r="AQ13" s="659"/>
      <c r="AR13" s="910">
        <v>11</v>
      </c>
      <c r="AS13" s="911"/>
      <c r="AT13" s="911"/>
      <c r="AU13" s="911"/>
      <c r="AV13" s="911"/>
      <c r="AW13" s="911"/>
      <c r="AX13" s="912"/>
    </row>
    <row r="14" spans="1:50" ht="21" customHeight="1">
      <c r="A14" s="614"/>
      <c r="B14" s="615"/>
      <c r="C14" s="615"/>
      <c r="D14" s="615"/>
      <c r="E14" s="615"/>
      <c r="F14" s="616"/>
      <c r="G14" s="725"/>
      <c r="H14" s="726"/>
      <c r="I14" s="711" t="s">
        <v>8</v>
      </c>
      <c r="J14" s="759"/>
      <c r="K14" s="759"/>
      <c r="L14" s="759"/>
      <c r="M14" s="759"/>
      <c r="N14" s="759"/>
      <c r="O14" s="760"/>
      <c r="P14" s="657" t="s">
        <v>581</v>
      </c>
      <c r="Q14" s="658"/>
      <c r="R14" s="658"/>
      <c r="S14" s="658"/>
      <c r="T14" s="658"/>
      <c r="U14" s="658"/>
      <c r="V14" s="659"/>
      <c r="W14" s="657" t="s">
        <v>582</v>
      </c>
      <c r="X14" s="658"/>
      <c r="Y14" s="658"/>
      <c r="Z14" s="658"/>
      <c r="AA14" s="658"/>
      <c r="AB14" s="658"/>
      <c r="AC14" s="659"/>
      <c r="AD14" s="657" t="s">
        <v>583</v>
      </c>
      <c r="AE14" s="658"/>
      <c r="AF14" s="658"/>
      <c r="AG14" s="658"/>
      <c r="AH14" s="658"/>
      <c r="AI14" s="658"/>
      <c r="AJ14" s="659"/>
      <c r="AK14" s="657" t="s">
        <v>581</v>
      </c>
      <c r="AL14" s="658"/>
      <c r="AM14" s="658"/>
      <c r="AN14" s="658"/>
      <c r="AO14" s="658"/>
      <c r="AP14" s="658"/>
      <c r="AQ14" s="659"/>
      <c r="AR14" s="783"/>
      <c r="AS14" s="783"/>
      <c r="AT14" s="783"/>
      <c r="AU14" s="783"/>
      <c r="AV14" s="783"/>
      <c r="AW14" s="783"/>
      <c r="AX14" s="784"/>
    </row>
    <row r="15" spans="1:50" ht="21" customHeight="1">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582</v>
      </c>
      <c r="X15" s="658"/>
      <c r="Y15" s="658"/>
      <c r="Z15" s="658"/>
      <c r="AA15" s="658"/>
      <c r="AB15" s="658"/>
      <c r="AC15" s="659"/>
      <c r="AD15" s="657" t="s">
        <v>583</v>
      </c>
      <c r="AE15" s="658"/>
      <c r="AF15" s="658"/>
      <c r="AG15" s="658"/>
      <c r="AH15" s="658"/>
      <c r="AI15" s="658"/>
      <c r="AJ15" s="659"/>
      <c r="AK15" s="657" t="s">
        <v>581</v>
      </c>
      <c r="AL15" s="658"/>
      <c r="AM15" s="658"/>
      <c r="AN15" s="658"/>
      <c r="AO15" s="658"/>
      <c r="AP15" s="658"/>
      <c r="AQ15" s="659"/>
      <c r="AR15" s="657" t="s">
        <v>620</v>
      </c>
      <c r="AS15" s="658"/>
      <c r="AT15" s="658"/>
      <c r="AU15" s="658"/>
      <c r="AV15" s="658"/>
      <c r="AW15" s="658"/>
      <c r="AX15" s="801"/>
    </row>
    <row r="16" spans="1:50" ht="21" customHeight="1">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582</v>
      </c>
      <c r="X16" s="658"/>
      <c r="Y16" s="658"/>
      <c r="Z16" s="658"/>
      <c r="AA16" s="658"/>
      <c r="AB16" s="658"/>
      <c r="AC16" s="659"/>
      <c r="AD16" s="657" t="s">
        <v>583</v>
      </c>
      <c r="AE16" s="658"/>
      <c r="AF16" s="658"/>
      <c r="AG16" s="658"/>
      <c r="AH16" s="658"/>
      <c r="AI16" s="658"/>
      <c r="AJ16" s="659"/>
      <c r="AK16" s="657" t="s">
        <v>584</v>
      </c>
      <c r="AL16" s="658"/>
      <c r="AM16" s="658"/>
      <c r="AN16" s="658"/>
      <c r="AO16" s="658"/>
      <c r="AP16" s="658"/>
      <c r="AQ16" s="659"/>
      <c r="AR16" s="754"/>
      <c r="AS16" s="755"/>
      <c r="AT16" s="755"/>
      <c r="AU16" s="755"/>
      <c r="AV16" s="755"/>
      <c r="AW16" s="755"/>
      <c r="AX16" s="756"/>
    </row>
    <row r="17" spans="1:50" ht="24.75" customHeight="1">
      <c r="A17" s="614"/>
      <c r="B17" s="615"/>
      <c r="C17" s="615"/>
      <c r="D17" s="615"/>
      <c r="E17" s="615"/>
      <c r="F17" s="616"/>
      <c r="G17" s="725"/>
      <c r="H17" s="726"/>
      <c r="I17" s="711" t="s">
        <v>50</v>
      </c>
      <c r="J17" s="759"/>
      <c r="K17" s="759"/>
      <c r="L17" s="759"/>
      <c r="M17" s="759"/>
      <c r="N17" s="759"/>
      <c r="O17" s="760"/>
      <c r="P17" s="657" t="s">
        <v>581</v>
      </c>
      <c r="Q17" s="658"/>
      <c r="R17" s="658"/>
      <c r="S17" s="658"/>
      <c r="T17" s="658"/>
      <c r="U17" s="658"/>
      <c r="V17" s="659"/>
      <c r="W17" s="657" t="s">
        <v>582</v>
      </c>
      <c r="X17" s="658"/>
      <c r="Y17" s="658"/>
      <c r="Z17" s="658"/>
      <c r="AA17" s="658"/>
      <c r="AB17" s="658"/>
      <c r="AC17" s="659"/>
      <c r="AD17" s="657" t="s">
        <v>583</v>
      </c>
      <c r="AE17" s="658"/>
      <c r="AF17" s="658"/>
      <c r="AG17" s="658"/>
      <c r="AH17" s="658"/>
      <c r="AI17" s="658"/>
      <c r="AJ17" s="659"/>
      <c r="AK17" s="657" t="s">
        <v>581</v>
      </c>
      <c r="AL17" s="658"/>
      <c r="AM17" s="658"/>
      <c r="AN17" s="658"/>
      <c r="AO17" s="658"/>
      <c r="AP17" s="658"/>
      <c r="AQ17" s="659"/>
      <c r="AR17" s="908"/>
      <c r="AS17" s="908"/>
      <c r="AT17" s="908"/>
      <c r="AU17" s="908"/>
      <c r="AV17" s="908"/>
      <c r="AW17" s="908"/>
      <c r="AX17" s="909"/>
    </row>
    <row r="18" spans="1:50" ht="24.75" customHeight="1">
      <c r="A18" s="614"/>
      <c r="B18" s="615"/>
      <c r="C18" s="615"/>
      <c r="D18" s="615"/>
      <c r="E18" s="615"/>
      <c r="F18" s="616"/>
      <c r="G18" s="727"/>
      <c r="H18" s="728"/>
      <c r="I18" s="716" t="s">
        <v>20</v>
      </c>
      <c r="J18" s="717"/>
      <c r="K18" s="717"/>
      <c r="L18" s="717"/>
      <c r="M18" s="717"/>
      <c r="N18" s="717"/>
      <c r="O18" s="718"/>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10</v>
      </c>
      <c r="AL18" s="870"/>
      <c r="AM18" s="870"/>
      <c r="AN18" s="870"/>
      <c r="AO18" s="870"/>
      <c r="AP18" s="870"/>
      <c r="AQ18" s="871"/>
      <c r="AR18" s="869">
        <f>SUM(AR13:AX17)</f>
        <v>11</v>
      </c>
      <c r="AS18" s="870"/>
      <c r="AT18" s="870"/>
      <c r="AU18" s="870"/>
      <c r="AV18" s="870"/>
      <c r="AW18" s="870"/>
      <c r="AX18" s="872"/>
    </row>
    <row r="19" spans="1:50" ht="24.75" customHeight="1">
      <c r="A19" s="614"/>
      <c r="B19" s="615"/>
      <c r="C19" s="615"/>
      <c r="D19" s="615"/>
      <c r="E19" s="615"/>
      <c r="F19" s="616"/>
      <c r="G19" s="867" t="s">
        <v>9</v>
      </c>
      <c r="H19" s="868"/>
      <c r="I19" s="868"/>
      <c r="J19" s="868"/>
      <c r="K19" s="868"/>
      <c r="L19" s="868"/>
      <c r="M19" s="868"/>
      <c r="N19" s="868"/>
      <c r="O19" s="868"/>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67" t="s">
        <v>10</v>
      </c>
      <c r="H20" s="868"/>
      <c r="I20" s="868"/>
      <c r="J20" s="868"/>
      <c r="K20" s="868"/>
      <c r="L20" s="868"/>
      <c r="M20" s="868"/>
      <c r="N20" s="868"/>
      <c r="O20" s="868"/>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0"/>
      <c r="B21" s="841"/>
      <c r="C21" s="841"/>
      <c r="D21" s="841"/>
      <c r="E21" s="841"/>
      <c r="F21" s="937"/>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55" t="s">
        <v>560</v>
      </c>
      <c r="B22" s="956"/>
      <c r="C22" s="956"/>
      <c r="D22" s="956"/>
      <c r="E22" s="956"/>
      <c r="F22" s="957"/>
      <c r="G22" s="942" t="s">
        <v>457</v>
      </c>
      <c r="H22" s="222"/>
      <c r="I22" s="222"/>
      <c r="J22" s="222"/>
      <c r="K22" s="222"/>
      <c r="L22" s="222"/>
      <c r="M22" s="222"/>
      <c r="N22" s="222"/>
      <c r="O22" s="223"/>
      <c r="P22" s="927" t="s">
        <v>521</v>
      </c>
      <c r="Q22" s="222"/>
      <c r="R22" s="222"/>
      <c r="S22" s="222"/>
      <c r="T22" s="222"/>
      <c r="U22" s="222"/>
      <c r="V22" s="223"/>
      <c r="W22" s="927" t="s">
        <v>517</v>
      </c>
      <c r="X22" s="222"/>
      <c r="Y22" s="222"/>
      <c r="Z22" s="222"/>
      <c r="AA22" s="222"/>
      <c r="AB22" s="222"/>
      <c r="AC22" s="223"/>
      <c r="AD22" s="927" t="s">
        <v>456</v>
      </c>
      <c r="AE22" s="222"/>
      <c r="AF22" s="222"/>
      <c r="AG22" s="222"/>
      <c r="AH22" s="222"/>
      <c r="AI22" s="222"/>
      <c r="AJ22" s="222"/>
      <c r="AK22" s="222"/>
      <c r="AL22" s="222"/>
      <c r="AM22" s="222"/>
      <c r="AN22" s="222"/>
      <c r="AO22" s="222"/>
      <c r="AP22" s="222"/>
      <c r="AQ22" s="222"/>
      <c r="AR22" s="222"/>
      <c r="AS22" s="222"/>
      <c r="AT22" s="222"/>
      <c r="AU22" s="222"/>
      <c r="AV22" s="222"/>
      <c r="AW22" s="222"/>
      <c r="AX22" s="964"/>
    </row>
    <row r="23" spans="1:50" ht="25.5" customHeight="1">
      <c r="A23" s="958"/>
      <c r="B23" s="959"/>
      <c r="C23" s="959"/>
      <c r="D23" s="959"/>
      <c r="E23" s="959"/>
      <c r="F23" s="960"/>
      <c r="G23" s="943" t="s">
        <v>585</v>
      </c>
      <c r="H23" s="944"/>
      <c r="I23" s="944"/>
      <c r="J23" s="944"/>
      <c r="K23" s="944"/>
      <c r="L23" s="944"/>
      <c r="M23" s="944"/>
      <c r="N23" s="944"/>
      <c r="O23" s="945"/>
      <c r="P23" s="910">
        <v>10</v>
      </c>
      <c r="Q23" s="911"/>
      <c r="R23" s="911"/>
      <c r="S23" s="911"/>
      <c r="T23" s="911"/>
      <c r="U23" s="911"/>
      <c r="V23" s="928"/>
      <c r="W23" s="910">
        <v>11</v>
      </c>
      <c r="X23" s="911"/>
      <c r="Y23" s="911"/>
      <c r="Z23" s="911"/>
      <c r="AA23" s="911"/>
      <c r="AB23" s="911"/>
      <c r="AC23" s="928"/>
      <c r="AD23" s="965" t="s">
        <v>621</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c r="A24" s="958"/>
      <c r="B24" s="959"/>
      <c r="C24" s="959"/>
      <c r="D24" s="959"/>
      <c r="E24" s="959"/>
      <c r="F24" s="960"/>
      <c r="G24" s="946"/>
      <c r="H24" s="947"/>
      <c r="I24" s="947"/>
      <c r="J24" s="947"/>
      <c r="K24" s="947"/>
      <c r="L24" s="947"/>
      <c r="M24" s="947"/>
      <c r="N24" s="947"/>
      <c r="O24" s="948"/>
      <c r="P24" s="657"/>
      <c r="Q24" s="658"/>
      <c r="R24" s="658"/>
      <c r="S24" s="658"/>
      <c r="T24" s="658"/>
      <c r="U24" s="658"/>
      <c r="V24" s="659"/>
      <c r="W24" s="657"/>
      <c r="X24" s="658"/>
      <c r="Y24" s="658"/>
      <c r="Z24" s="658"/>
      <c r="AA24" s="658"/>
      <c r="AB24" s="658"/>
      <c r="AC24" s="659"/>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c r="A25" s="958"/>
      <c r="B25" s="959"/>
      <c r="C25" s="959"/>
      <c r="D25" s="959"/>
      <c r="E25" s="959"/>
      <c r="F25" s="960"/>
      <c r="G25" s="946"/>
      <c r="H25" s="947"/>
      <c r="I25" s="947"/>
      <c r="J25" s="947"/>
      <c r="K25" s="947"/>
      <c r="L25" s="947"/>
      <c r="M25" s="947"/>
      <c r="N25" s="947"/>
      <c r="O25" s="948"/>
      <c r="P25" s="657"/>
      <c r="Q25" s="658"/>
      <c r="R25" s="658"/>
      <c r="S25" s="658"/>
      <c r="T25" s="658"/>
      <c r="U25" s="658"/>
      <c r="V25" s="659"/>
      <c r="W25" s="657"/>
      <c r="X25" s="658"/>
      <c r="Y25" s="658"/>
      <c r="Z25" s="658"/>
      <c r="AA25" s="658"/>
      <c r="AB25" s="658"/>
      <c r="AC25" s="659"/>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c r="A26" s="958"/>
      <c r="B26" s="959"/>
      <c r="C26" s="959"/>
      <c r="D26" s="959"/>
      <c r="E26" s="959"/>
      <c r="F26" s="960"/>
      <c r="G26" s="946"/>
      <c r="H26" s="947"/>
      <c r="I26" s="947"/>
      <c r="J26" s="947"/>
      <c r="K26" s="947"/>
      <c r="L26" s="947"/>
      <c r="M26" s="947"/>
      <c r="N26" s="947"/>
      <c r="O26" s="948"/>
      <c r="P26" s="657"/>
      <c r="Q26" s="658"/>
      <c r="R26" s="658"/>
      <c r="S26" s="658"/>
      <c r="T26" s="658"/>
      <c r="U26" s="658"/>
      <c r="V26" s="659"/>
      <c r="W26" s="657"/>
      <c r="X26" s="658"/>
      <c r="Y26" s="658"/>
      <c r="Z26" s="658"/>
      <c r="AA26" s="658"/>
      <c r="AB26" s="658"/>
      <c r="AC26" s="659"/>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c r="A27" s="958"/>
      <c r="B27" s="959"/>
      <c r="C27" s="959"/>
      <c r="D27" s="959"/>
      <c r="E27" s="959"/>
      <c r="F27" s="960"/>
      <c r="G27" s="946"/>
      <c r="H27" s="947"/>
      <c r="I27" s="947"/>
      <c r="J27" s="947"/>
      <c r="K27" s="947"/>
      <c r="L27" s="947"/>
      <c r="M27" s="947"/>
      <c r="N27" s="947"/>
      <c r="O27" s="948"/>
      <c r="P27" s="657"/>
      <c r="Q27" s="658"/>
      <c r="R27" s="658"/>
      <c r="S27" s="658"/>
      <c r="T27" s="658"/>
      <c r="U27" s="658"/>
      <c r="V27" s="659"/>
      <c r="W27" s="657"/>
      <c r="X27" s="658"/>
      <c r="Y27" s="658"/>
      <c r="Z27" s="658"/>
      <c r="AA27" s="658"/>
      <c r="AB27" s="658"/>
      <c r="AC27" s="659"/>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c r="A28" s="958"/>
      <c r="B28" s="959"/>
      <c r="C28" s="959"/>
      <c r="D28" s="959"/>
      <c r="E28" s="959"/>
      <c r="F28" s="960"/>
      <c r="G28" s="949" t="s">
        <v>461</v>
      </c>
      <c r="H28" s="950"/>
      <c r="I28" s="950"/>
      <c r="J28" s="950"/>
      <c r="K28" s="950"/>
      <c r="L28" s="950"/>
      <c r="M28" s="950"/>
      <c r="N28" s="950"/>
      <c r="O28" s="951"/>
      <c r="P28" s="869">
        <f>P29-SUM(P23:P27)</f>
        <v>0</v>
      </c>
      <c r="Q28" s="870"/>
      <c r="R28" s="870"/>
      <c r="S28" s="870"/>
      <c r="T28" s="870"/>
      <c r="U28" s="870"/>
      <c r="V28" s="871"/>
      <c r="W28" s="869">
        <f>W29-SUM(W23:W27)</f>
        <v>0</v>
      </c>
      <c r="X28" s="870"/>
      <c r="Y28" s="870"/>
      <c r="Z28" s="870"/>
      <c r="AA28" s="870"/>
      <c r="AB28" s="870"/>
      <c r="AC28" s="871"/>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c r="A29" s="961"/>
      <c r="B29" s="962"/>
      <c r="C29" s="962"/>
      <c r="D29" s="962"/>
      <c r="E29" s="962"/>
      <c r="F29" s="963"/>
      <c r="G29" s="952" t="s">
        <v>458</v>
      </c>
      <c r="H29" s="953"/>
      <c r="I29" s="953"/>
      <c r="J29" s="953"/>
      <c r="K29" s="953"/>
      <c r="L29" s="953"/>
      <c r="M29" s="953"/>
      <c r="N29" s="953"/>
      <c r="O29" s="954"/>
      <c r="P29" s="657">
        <f>AK13</f>
        <v>10</v>
      </c>
      <c r="Q29" s="658"/>
      <c r="R29" s="658"/>
      <c r="S29" s="658"/>
      <c r="T29" s="658"/>
      <c r="U29" s="658"/>
      <c r="V29" s="659"/>
      <c r="W29" s="924">
        <f>AR13</f>
        <v>11</v>
      </c>
      <c r="X29" s="925"/>
      <c r="Y29" s="925"/>
      <c r="Z29" s="925"/>
      <c r="AA29" s="925"/>
      <c r="AB29" s="925"/>
      <c r="AC29" s="92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852" t="s">
        <v>473</v>
      </c>
      <c r="B30" s="853"/>
      <c r="C30" s="853"/>
      <c r="D30" s="853"/>
      <c r="E30" s="853"/>
      <c r="F30" s="854"/>
      <c r="G30" s="770" t="s">
        <v>265</v>
      </c>
      <c r="H30" s="771"/>
      <c r="I30" s="771"/>
      <c r="J30" s="771"/>
      <c r="K30" s="771"/>
      <c r="L30" s="771"/>
      <c r="M30" s="771"/>
      <c r="N30" s="771"/>
      <c r="O30" s="772"/>
      <c r="P30" s="848" t="s">
        <v>59</v>
      </c>
      <c r="Q30" s="771"/>
      <c r="R30" s="771"/>
      <c r="S30" s="771"/>
      <c r="T30" s="771"/>
      <c r="U30" s="771"/>
      <c r="V30" s="771"/>
      <c r="W30" s="771"/>
      <c r="X30" s="772"/>
      <c r="Y30" s="845"/>
      <c r="Z30" s="846"/>
      <c r="AA30" s="847"/>
      <c r="AB30" s="849" t="s">
        <v>11</v>
      </c>
      <c r="AC30" s="850"/>
      <c r="AD30" s="851"/>
      <c r="AE30" s="849" t="s">
        <v>536</v>
      </c>
      <c r="AF30" s="850"/>
      <c r="AG30" s="850"/>
      <c r="AH30" s="851"/>
      <c r="AI30" s="849" t="s">
        <v>533</v>
      </c>
      <c r="AJ30" s="850"/>
      <c r="AK30" s="850"/>
      <c r="AL30" s="851"/>
      <c r="AM30" s="906" t="s">
        <v>528</v>
      </c>
      <c r="AN30" s="906"/>
      <c r="AO30" s="906"/>
      <c r="AP30" s="849"/>
      <c r="AQ30" s="764" t="s">
        <v>354</v>
      </c>
      <c r="AR30" s="765"/>
      <c r="AS30" s="765"/>
      <c r="AT30" s="766"/>
      <c r="AU30" s="771" t="s">
        <v>253</v>
      </c>
      <c r="AV30" s="771"/>
      <c r="AW30" s="771"/>
      <c r="AX30" s="90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t="s">
        <v>581</v>
      </c>
      <c r="AV31" s="199"/>
      <c r="AW31" s="398" t="s">
        <v>300</v>
      </c>
      <c r="AX31" s="399"/>
    </row>
    <row r="32" spans="1:50" ht="23.25" customHeight="1">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1" t="s">
        <v>12</v>
      </c>
      <c r="Z32" s="531"/>
      <c r="AA32" s="532"/>
      <c r="AB32" s="461" t="s">
        <v>587</v>
      </c>
      <c r="AC32" s="461"/>
      <c r="AD32" s="461"/>
      <c r="AE32" s="218" t="s">
        <v>581</v>
      </c>
      <c r="AF32" s="219"/>
      <c r="AG32" s="219"/>
      <c r="AH32" s="219"/>
      <c r="AI32" s="218" t="s">
        <v>581</v>
      </c>
      <c r="AJ32" s="219"/>
      <c r="AK32" s="219"/>
      <c r="AL32" s="219"/>
      <c r="AM32" s="218" t="s">
        <v>581</v>
      </c>
      <c r="AN32" s="219"/>
      <c r="AO32" s="219"/>
      <c r="AP32" s="219"/>
      <c r="AQ32" s="340" t="s">
        <v>586</v>
      </c>
      <c r="AR32" s="207"/>
      <c r="AS32" s="207"/>
      <c r="AT32" s="341"/>
      <c r="AU32" s="219" t="s">
        <v>581</v>
      </c>
      <c r="AV32" s="219"/>
      <c r="AW32" s="219"/>
      <c r="AX32" s="221"/>
    </row>
    <row r="33" spans="1:50" ht="58.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301</v>
      </c>
      <c r="AC33" s="523"/>
      <c r="AD33" s="523"/>
      <c r="AE33" s="218" t="s">
        <v>581</v>
      </c>
      <c r="AF33" s="219"/>
      <c r="AG33" s="219"/>
      <c r="AH33" s="219"/>
      <c r="AI33" s="218" t="s">
        <v>581</v>
      </c>
      <c r="AJ33" s="219"/>
      <c r="AK33" s="219"/>
      <c r="AL33" s="219"/>
      <c r="AM33" s="218" t="s">
        <v>581</v>
      </c>
      <c r="AN33" s="219"/>
      <c r="AO33" s="219"/>
      <c r="AP33" s="219"/>
      <c r="AQ33" s="340">
        <v>80</v>
      </c>
      <c r="AR33" s="207"/>
      <c r="AS33" s="207"/>
      <c r="AT33" s="341"/>
      <c r="AU33" s="219" t="s">
        <v>581</v>
      </c>
      <c r="AV33" s="219"/>
      <c r="AW33" s="219"/>
      <c r="AX33" s="221"/>
    </row>
    <row r="34" spans="1:50" ht="99"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581</v>
      </c>
      <c r="AF34" s="219"/>
      <c r="AG34" s="219"/>
      <c r="AH34" s="219"/>
      <c r="AI34" s="218" t="s">
        <v>581</v>
      </c>
      <c r="AJ34" s="219"/>
      <c r="AK34" s="219"/>
      <c r="AL34" s="219"/>
      <c r="AM34" s="218" t="s">
        <v>581</v>
      </c>
      <c r="AN34" s="219"/>
      <c r="AO34" s="219"/>
      <c r="AP34" s="219"/>
      <c r="AQ34" s="340" t="s">
        <v>586</v>
      </c>
      <c r="AR34" s="207"/>
      <c r="AS34" s="207"/>
      <c r="AT34" s="341"/>
      <c r="AU34" s="219" t="s">
        <v>581</v>
      </c>
      <c r="AV34" s="219"/>
      <c r="AW34" s="219"/>
      <c r="AX34" s="221"/>
    </row>
    <row r="35" spans="1:50" ht="23.25" customHeight="1">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67" t="s">
        <v>473</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1"/>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67" t="s">
        <v>473</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1"/>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15" t="s">
        <v>253</v>
      </c>
      <c r="AV51" s="915"/>
      <c r="AW51" s="915"/>
      <c r="AX51" s="91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15" t="s">
        <v>253</v>
      </c>
      <c r="AV58" s="915"/>
      <c r="AW58" s="915"/>
      <c r="AX58" s="91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1"/>
      <c r="AF77" s="882"/>
      <c r="AG77" s="882"/>
      <c r="AH77" s="882"/>
      <c r="AI77" s="881"/>
      <c r="AJ77" s="882"/>
      <c r="AK77" s="882"/>
      <c r="AL77" s="882"/>
      <c r="AM77" s="881"/>
      <c r="AN77" s="882"/>
      <c r="AO77" s="882"/>
      <c r="AP77" s="882"/>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38"/>
    </row>
    <row r="80" spans="1:50" ht="18.75" hidden="1" customHeight="1">
      <c r="A80" s="85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5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5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7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6"/>
    </row>
    <row r="83" spans="1:60" ht="22.5" hidden="1" customHeight="1">
      <c r="A83" s="85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7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8"/>
    </row>
    <row r="84" spans="1:60" ht="19.5" hidden="1" customHeight="1">
      <c r="A84" s="85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7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0"/>
    </row>
    <row r="85" spans="1:60" ht="18.75" hidden="1" customHeight="1">
      <c r="A85" s="85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5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5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5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5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5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5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5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5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5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5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5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5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5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5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86" t="s">
        <v>13</v>
      </c>
      <c r="Z99" s="887"/>
      <c r="AA99" s="888"/>
      <c r="AB99" s="883" t="s">
        <v>14</v>
      </c>
      <c r="AC99" s="884"/>
      <c r="AD99" s="88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5"/>
      <c r="Z100" s="846"/>
      <c r="AA100" s="84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t="s">
        <v>581</v>
      </c>
      <c r="AF101" s="219"/>
      <c r="AG101" s="219"/>
      <c r="AH101" s="220"/>
      <c r="AI101" s="218" t="s">
        <v>581</v>
      </c>
      <c r="AJ101" s="219"/>
      <c r="AK101" s="219"/>
      <c r="AL101" s="220"/>
      <c r="AM101" s="218" t="s">
        <v>583</v>
      </c>
      <c r="AN101" s="219"/>
      <c r="AO101" s="219"/>
      <c r="AP101" s="220"/>
      <c r="AQ101" s="218" t="s">
        <v>618</v>
      </c>
      <c r="AR101" s="219"/>
      <c r="AS101" s="219"/>
      <c r="AT101" s="220"/>
      <c r="AU101" s="218" t="s">
        <v>618</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t="s">
        <v>586</v>
      </c>
      <c r="AF102" s="418"/>
      <c r="AG102" s="418"/>
      <c r="AH102" s="418"/>
      <c r="AI102" s="418" t="s">
        <v>581</v>
      </c>
      <c r="AJ102" s="418"/>
      <c r="AK102" s="418"/>
      <c r="AL102" s="418"/>
      <c r="AM102" s="418" t="s">
        <v>581</v>
      </c>
      <c r="AN102" s="418"/>
      <c r="AO102" s="418"/>
      <c r="AP102" s="418"/>
      <c r="AQ102" s="273">
        <v>1</v>
      </c>
      <c r="AR102" s="274"/>
      <c r="AS102" s="274"/>
      <c r="AT102" s="319"/>
      <c r="AU102" s="273" t="s">
        <v>618</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t="s">
        <v>581</v>
      </c>
      <c r="AF116" s="418"/>
      <c r="AG116" s="418"/>
      <c r="AH116" s="418"/>
      <c r="AI116" s="418" t="s">
        <v>586</v>
      </c>
      <c r="AJ116" s="418"/>
      <c r="AK116" s="418"/>
      <c r="AL116" s="418"/>
      <c r="AM116" s="418" t="s">
        <v>586</v>
      </c>
      <c r="AN116" s="418"/>
      <c r="AO116" s="418"/>
      <c r="AP116" s="418"/>
      <c r="AQ116" s="218">
        <v>10</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619</v>
      </c>
      <c r="AC117" s="473"/>
      <c r="AD117" s="474"/>
      <c r="AE117" s="551" t="s">
        <v>586</v>
      </c>
      <c r="AF117" s="551"/>
      <c r="AG117" s="551"/>
      <c r="AH117" s="551"/>
      <c r="AI117" s="551" t="s">
        <v>581</v>
      </c>
      <c r="AJ117" s="551"/>
      <c r="AK117" s="551"/>
      <c r="AL117" s="551"/>
      <c r="AM117" s="551" t="s">
        <v>581</v>
      </c>
      <c r="AN117" s="551"/>
      <c r="AO117" s="551"/>
      <c r="AP117" s="551"/>
      <c r="AQ117" s="551" t="s">
        <v>595</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17"/>
      <c r="Z127" s="918"/>
      <c r="AA127" s="91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t="s">
        <v>581</v>
      </c>
      <c r="AV133" s="200"/>
      <c r="AW133" s="133" t="s">
        <v>300</v>
      </c>
      <c r="AX133" s="195"/>
    </row>
    <row r="134" spans="1:50" ht="39.75" hidden="1" customHeight="1">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581</v>
      </c>
      <c r="AF134" s="207"/>
      <c r="AG134" s="207"/>
      <c r="AH134" s="207"/>
      <c r="AI134" s="206" t="s">
        <v>581</v>
      </c>
      <c r="AJ134" s="207"/>
      <c r="AK134" s="207"/>
      <c r="AL134" s="207"/>
      <c r="AM134" s="206" t="s">
        <v>581</v>
      </c>
      <c r="AN134" s="207"/>
      <c r="AO134" s="207"/>
      <c r="AP134" s="207"/>
      <c r="AQ134" s="206" t="s">
        <v>581</v>
      </c>
      <c r="AR134" s="207"/>
      <c r="AS134" s="207"/>
      <c r="AT134" s="207"/>
      <c r="AU134" s="206" t="s">
        <v>581</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581</v>
      </c>
      <c r="AF135" s="207"/>
      <c r="AG135" s="207"/>
      <c r="AH135" s="207"/>
      <c r="AI135" s="206" t="s">
        <v>581</v>
      </c>
      <c r="AJ135" s="207"/>
      <c r="AK135" s="207"/>
      <c r="AL135" s="207"/>
      <c r="AM135" s="206" t="s">
        <v>581</v>
      </c>
      <c r="AN135" s="207"/>
      <c r="AO135" s="207"/>
      <c r="AP135" s="207"/>
      <c r="AQ135" s="206" t="s">
        <v>581</v>
      </c>
      <c r="AR135" s="207"/>
      <c r="AS135" s="207"/>
      <c r="AT135" s="207"/>
      <c r="AU135" s="206" t="s">
        <v>581</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600</v>
      </c>
      <c r="H154" s="105"/>
      <c r="I154" s="105"/>
      <c r="J154" s="105"/>
      <c r="K154" s="105"/>
      <c r="L154" s="105"/>
      <c r="M154" s="105"/>
      <c r="N154" s="105"/>
      <c r="O154" s="105"/>
      <c r="P154" s="106"/>
      <c r="Q154" s="125" t="s">
        <v>601</v>
      </c>
      <c r="R154" s="105"/>
      <c r="S154" s="105"/>
      <c r="T154" s="105"/>
      <c r="U154" s="105"/>
      <c r="V154" s="105"/>
      <c r="W154" s="105"/>
      <c r="X154" s="105"/>
      <c r="Y154" s="105"/>
      <c r="Z154" s="105"/>
      <c r="AA154" s="293"/>
      <c r="AB154" s="141" t="s">
        <v>599</v>
      </c>
      <c r="AC154" s="142"/>
      <c r="AD154" s="142"/>
      <c r="AE154" s="147" t="s">
        <v>602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75" customHeight="1">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3.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22"/>
      <c r="E430" s="174" t="s">
        <v>546</v>
      </c>
      <c r="F430" s="889"/>
      <c r="G430" s="890" t="s">
        <v>374</v>
      </c>
      <c r="H430" s="123"/>
      <c r="I430" s="123"/>
      <c r="J430" s="891" t="s">
        <v>580</v>
      </c>
      <c r="K430" s="892"/>
      <c r="L430" s="892"/>
      <c r="M430" s="892"/>
      <c r="N430" s="892"/>
      <c r="O430" s="892"/>
      <c r="P430" s="892"/>
      <c r="Q430" s="892"/>
      <c r="R430" s="892"/>
      <c r="S430" s="892"/>
      <c r="T430" s="893"/>
      <c r="U430" s="588" t="s">
        <v>598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4"/>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581</v>
      </c>
      <c r="AR432" s="200"/>
      <c r="AS432" s="133" t="s">
        <v>355</v>
      </c>
      <c r="AT432" s="134"/>
      <c r="AU432" s="200" t="s">
        <v>581</v>
      </c>
      <c r="AV432" s="200"/>
      <c r="AW432" s="133" t="s">
        <v>300</v>
      </c>
      <c r="AX432" s="195"/>
    </row>
    <row r="433" spans="1:50" ht="23.25" hidden="1" customHeight="1">
      <c r="A433" s="189"/>
      <c r="B433" s="186"/>
      <c r="C433" s="180"/>
      <c r="D433" s="186"/>
      <c r="E433" s="342"/>
      <c r="F433" s="343"/>
      <c r="G433" s="104" t="s">
        <v>598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581</v>
      </c>
      <c r="AF433" s="207"/>
      <c r="AG433" s="207"/>
      <c r="AH433" s="207"/>
      <c r="AI433" s="340" t="s">
        <v>604</v>
      </c>
      <c r="AJ433" s="207"/>
      <c r="AK433" s="207"/>
      <c r="AL433" s="207"/>
      <c r="AM433" s="340" t="s">
        <v>605</v>
      </c>
      <c r="AN433" s="207"/>
      <c r="AO433" s="207"/>
      <c r="AP433" s="341"/>
      <c r="AQ433" s="340" t="s">
        <v>606</v>
      </c>
      <c r="AR433" s="207"/>
      <c r="AS433" s="207"/>
      <c r="AT433" s="341"/>
      <c r="AU433" s="207" t="s">
        <v>581</v>
      </c>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598</v>
      </c>
      <c r="AC434" s="205"/>
      <c r="AD434" s="205"/>
      <c r="AE434" s="340" t="s">
        <v>581</v>
      </c>
      <c r="AF434" s="207"/>
      <c r="AG434" s="207"/>
      <c r="AH434" s="341"/>
      <c r="AI434" s="340" t="s">
        <v>604</v>
      </c>
      <c r="AJ434" s="207"/>
      <c r="AK434" s="207"/>
      <c r="AL434" s="207"/>
      <c r="AM434" s="340" t="s">
        <v>605</v>
      </c>
      <c r="AN434" s="207"/>
      <c r="AO434" s="207"/>
      <c r="AP434" s="341"/>
      <c r="AQ434" s="340" t="s">
        <v>606</v>
      </c>
      <c r="AR434" s="207"/>
      <c r="AS434" s="207"/>
      <c r="AT434" s="341"/>
      <c r="AU434" s="207" t="s">
        <v>581</v>
      </c>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t="s">
        <v>604</v>
      </c>
      <c r="AJ435" s="207"/>
      <c r="AK435" s="207"/>
      <c r="AL435" s="207"/>
      <c r="AM435" s="340" t="s">
        <v>605</v>
      </c>
      <c r="AN435" s="207"/>
      <c r="AO435" s="207"/>
      <c r="AP435" s="341"/>
      <c r="AQ435" s="340" t="s">
        <v>606</v>
      </c>
      <c r="AR435" s="207"/>
      <c r="AS435" s="207"/>
      <c r="AT435" s="341"/>
      <c r="AU435" s="207" t="s">
        <v>581</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0" t="s">
        <v>374</v>
      </c>
      <c r="H484" s="123"/>
      <c r="I484" s="123"/>
      <c r="J484" s="891"/>
      <c r="K484" s="892"/>
      <c r="L484" s="892"/>
      <c r="M484" s="892"/>
      <c r="N484" s="892"/>
      <c r="O484" s="892"/>
      <c r="P484" s="892"/>
      <c r="Q484" s="892"/>
      <c r="R484" s="892"/>
      <c r="S484" s="892"/>
      <c r="T484" s="89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t="s">
        <v>607</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0" t="s">
        <v>374</v>
      </c>
      <c r="H538" s="123"/>
      <c r="I538" s="123"/>
      <c r="J538" s="891"/>
      <c r="K538" s="892"/>
      <c r="L538" s="892"/>
      <c r="M538" s="892"/>
      <c r="N538" s="892"/>
      <c r="O538" s="892"/>
      <c r="P538" s="892"/>
      <c r="Q538" s="892"/>
      <c r="R538" s="892"/>
      <c r="S538" s="892"/>
      <c r="T538" s="89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0" t="s">
        <v>374</v>
      </c>
      <c r="H592" s="123"/>
      <c r="I592" s="123"/>
      <c r="J592" s="891"/>
      <c r="K592" s="892"/>
      <c r="L592" s="892"/>
      <c r="M592" s="892"/>
      <c r="N592" s="892"/>
      <c r="O592" s="892"/>
      <c r="P592" s="892"/>
      <c r="Q592" s="892"/>
      <c r="R592" s="892"/>
      <c r="S592" s="892"/>
      <c r="T592" s="89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0" t="s">
        <v>374</v>
      </c>
      <c r="H646" s="123"/>
      <c r="I646" s="123"/>
      <c r="J646" s="891"/>
      <c r="K646" s="892"/>
      <c r="L646" s="892"/>
      <c r="M646" s="892"/>
      <c r="N646" s="892"/>
      <c r="O646" s="892"/>
      <c r="P646" s="892"/>
      <c r="Q646" s="892"/>
      <c r="R646" s="892"/>
      <c r="S646" s="892"/>
      <c r="T646" s="89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2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3" t="s">
        <v>31</v>
      </c>
      <c r="AH701" s="382"/>
      <c r="AI701" s="382"/>
      <c r="AJ701" s="382"/>
      <c r="AK701" s="382"/>
      <c r="AL701" s="382"/>
      <c r="AM701" s="382"/>
      <c r="AN701" s="382"/>
      <c r="AO701" s="382"/>
      <c r="AP701" s="382"/>
      <c r="AQ701" s="382"/>
      <c r="AR701" s="382"/>
      <c r="AS701" s="382"/>
      <c r="AT701" s="382"/>
      <c r="AU701" s="382"/>
      <c r="AV701" s="382"/>
      <c r="AW701" s="382"/>
      <c r="AX701" s="814"/>
    </row>
    <row r="702" spans="1:50" ht="105.75" customHeight="1">
      <c r="A702" s="861" t="s">
        <v>259</v>
      </c>
      <c r="B702" s="86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50.25" customHeight="1">
      <c r="A703" s="863"/>
      <c r="B703" s="864"/>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92"/>
      <c r="AD703" s="626" t="s">
        <v>575</v>
      </c>
      <c r="AE703" s="627"/>
      <c r="AF703" s="627"/>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48.75" customHeight="1">
      <c r="A704" s="865"/>
      <c r="B704" s="866"/>
      <c r="C704" s="807" t="s">
        <v>261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826" t="s">
        <v>575</v>
      </c>
      <c r="AE704" s="827"/>
      <c r="AF704" s="827"/>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10" t="s">
        <v>41</v>
      </c>
      <c r="D705" s="81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2"/>
      <c r="AD705" s="714" t="s">
        <v>608</v>
      </c>
      <c r="AE705" s="715"/>
      <c r="AF705" s="715"/>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89"/>
      <c r="D706" s="790"/>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626" t="s">
        <v>609</v>
      </c>
      <c r="AE706" s="627"/>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1"/>
      <c r="D707" s="792"/>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4" t="s">
        <v>609</v>
      </c>
      <c r="AE707" s="825"/>
      <c r="AF707" s="82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04" t="s">
        <v>608</v>
      </c>
      <c r="AE708" s="605"/>
      <c r="AF708" s="605"/>
      <c r="AG708" s="739" t="s">
        <v>610</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608</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608</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8" t="s">
        <v>608</v>
      </c>
      <c r="AE712" s="329"/>
      <c r="AF712" s="329"/>
      <c r="AG712" s="101" t="s">
        <v>611</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2"/>
      <c r="B713" s="644"/>
      <c r="C713" s="939" t="s">
        <v>471</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8" t="s">
        <v>608</v>
      </c>
      <c r="AE713" s="329"/>
      <c r="AF713" s="329"/>
      <c r="AG713" s="101" t="s">
        <v>611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26" t="s">
        <v>608</v>
      </c>
      <c r="AE714" s="627"/>
      <c r="AF714" s="627"/>
      <c r="AG714" s="101" t="s">
        <v>611</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c r="A715" s="640" t="s">
        <v>40</v>
      </c>
      <c r="B715" s="779"/>
      <c r="C715" s="780" t="s">
        <v>448</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4" t="s">
        <v>608</v>
      </c>
      <c r="AE715" s="605"/>
      <c r="AF715" s="656"/>
      <c r="AG715" s="739" t="s">
        <v>611</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8" t="s">
        <v>608</v>
      </c>
      <c r="AE716" s="329"/>
      <c r="AF716" s="329"/>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26" t="s">
        <v>608</v>
      </c>
      <c r="AE717" s="627"/>
      <c r="AF717" s="627"/>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26" t="s">
        <v>608</v>
      </c>
      <c r="AE718" s="627"/>
      <c r="AF718" s="627"/>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3" t="s">
        <v>58</v>
      </c>
      <c r="B719" s="77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624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5"/>
      <c r="B720" s="77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5"/>
      <c r="B721" s="776"/>
      <c r="C721" s="296" t="s">
        <v>570</v>
      </c>
      <c r="D721" s="297"/>
      <c r="E721" s="297"/>
      <c r="F721" s="298"/>
      <c r="G721" s="287"/>
      <c r="H721" s="288"/>
      <c r="I721" s="83" t="str">
        <f>IF(OR(G721="　", G721=""), "", "-")</f>
        <v/>
      </c>
      <c r="J721" s="291">
        <v>139</v>
      </c>
      <c r="K721" s="291"/>
      <c r="L721" s="83" t="str">
        <f>IF(M721="","","-")</f>
        <v/>
      </c>
      <c r="M721" s="84"/>
      <c r="N721" s="304" t="s">
        <v>623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797"/>
      <c r="C726" s="804" t="s">
        <v>53</v>
      </c>
      <c r="D726" s="828"/>
      <c r="E726" s="828"/>
      <c r="F726" s="829"/>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798"/>
      <c r="B727" s="799"/>
      <c r="C727" s="745" t="s">
        <v>57</v>
      </c>
      <c r="D727" s="746"/>
      <c r="E727" s="746"/>
      <c r="F727" s="747"/>
      <c r="G727" s="575" t="s">
        <v>598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42.75" customHeight="1" thickBot="1">
      <c r="A729" s="634" t="s">
        <v>622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40.5" customHeight="1" thickBot="1">
      <c r="A731" s="794" t="s">
        <v>257</v>
      </c>
      <c r="B731" s="795"/>
      <c r="C731" s="795"/>
      <c r="D731" s="795"/>
      <c r="E731" s="796"/>
      <c r="F731" s="729" t="s">
        <v>625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42.75" customHeight="1" thickBot="1">
      <c r="A733" s="673" t="s">
        <v>257</v>
      </c>
      <c r="B733" s="674"/>
      <c r="C733" s="674"/>
      <c r="D733" s="674"/>
      <c r="E733" s="675"/>
      <c r="F733" s="637" t="s">
        <v>626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42.75" customHeight="1" thickBot="1">
      <c r="A735" s="785" t="s">
        <v>599</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2" t="s">
        <v>550</v>
      </c>
      <c r="B737" s="210"/>
      <c r="C737" s="210"/>
      <c r="D737" s="211"/>
      <c r="E737" s="981" t="s">
        <v>616</v>
      </c>
      <c r="F737" s="981"/>
      <c r="G737" s="981"/>
      <c r="H737" s="981"/>
      <c r="I737" s="981"/>
      <c r="J737" s="981"/>
      <c r="K737" s="981"/>
      <c r="L737" s="981"/>
      <c r="M737" s="981"/>
      <c r="N737" s="365" t="s">
        <v>543</v>
      </c>
      <c r="O737" s="365"/>
      <c r="P737" s="365"/>
      <c r="Q737" s="365"/>
      <c r="R737" s="981" t="s">
        <v>598</v>
      </c>
      <c r="S737" s="981"/>
      <c r="T737" s="981"/>
      <c r="U737" s="981"/>
      <c r="V737" s="981"/>
      <c r="W737" s="981"/>
      <c r="X737" s="981"/>
      <c r="Y737" s="981"/>
      <c r="Z737" s="981"/>
      <c r="AA737" s="365" t="s">
        <v>542</v>
      </c>
      <c r="AB737" s="365"/>
      <c r="AC737" s="365"/>
      <c r="AD737" s="365"/>
      <c r="AE737" s="981" t="s">
        <v>598</v>
      </c>
      <c r="AF737" s="981"/>
      <c r="AG737" s="981"/>
      <c r="AH737" s="981"/>
      <c r="AI737" s="981"/>
      <c r="AJ737" s="981"/>
      <c r="AK737" s="981"/>
      <c r="AL737" s="981"/>
      <c r="AM737" s="981"/>
      <c r="AN737" s="365" t="s">
        <v>541</v>
      </c>
      <c r="AO737" s="365"/>
      <c r="AP737" s="365"/>
      <c r="AQ737" s="365"/>
      <c r="AR737" s="973" t="s">
        <v>607</v>
      </c>
      <c r="AS737" s="974"/>
      <c r="AT737" s="974"/>
      <c r="AU737" s="974"/>
      <c r="AV737" s="974"/>
      <c r="AW737" s="974"/>
      <c r="AX737" s="975"/>
      <c r="AY737" s="89"/>
      <c r="AZ737" s="89"/>
    </row>
    <row r="738" spans="1:52" ht="24.75" customHeight="1">
      <c r="A738" s="982" t="s">
        <v>540</v>
      </c>
      <c r="B738" s="210"/>
      <c r="C738" s="210"/>
      <c r="D738" s="211"/>
      <c r="E738" s="981" t="s">
        <v>616</v>
      </c>
      <c r="F738" s="981"/>
      <c r="G738" s="981"/>
      <c r="H738" s="981"/>
      <c r="I738" s="981"/>
      <c r="J738" s="981"/>
      <c r="K738" s="981"/>
      <c r="L738" s="981"/>
      <c r="M738" s="981"/>
      <c r="N738" s="365" t="s">
        <v>539</v>
      </c>
      <c r="O738" s="365"/>
      <c r="P738" s="365"/>
      <c r="Q738" s="365"/>
      <c r="R738" s="981" t="s">
        <v>598</v>
      </c>
      <c r="S738" s="981"/>
      <c r="T738" s="981"/>
      <c r="U738" s="981"/>
      <c r="V738" s="981"/>
      <c r="W738" s="981"/>
      <c r="X738" s="981"/>
      <c r="Y738" s="981"/>
      <c r="Z738" s="981"/>
      <c r="AA738" s="365" t="s">
        <v>538</v>
      </c>
      <c r="AB738" s="365"/>
      <c r="AC738" s="365"/>
      <c r="AD738" s="365"/>
      <c r="AE738" s="981" t="s">
        <v>598</v>
      </c>
      <c r="AF738" s="981"/>
      <c r="AG738" s="981"/>
      <c r="AH738" s="981"/>
      <c r="AI738" s="981"/>
      <c r="AJ738" s="981"/>
      <c r="AK738" s="981"/>
      <c r="AL738" s="981"/>
      <c r="AM738" s="981"/>
      <c r="AN738" s="365" t="s">
        <v>534</v>
      </c>
      <c r="AO738" s="365"/>
      <c r="AP738" s="365"/>
      <c r="AQ738" s="365"/>
      <c r="AR738" s="973" t="s">
        <v>607</v>
      </c>
      <c r="AS738" s="974"/>
      <c r="AT738" s="974"/>
      <c r="AU738" s="974"/>
      <c r="AV738" s="974"/>
      <c r="AW738" s="974"/>
      <c r="AX738" s="975"/>
    </row>
    <row r="739" spans="1:52" ht="24.75" customHeight="1" thickBot="1">
      <c r="A739" s="983" t="s">
        <v>530</v>
      </c>
      <c r="B739" s="984"/>
      <c r="C739" s="984"/>
      <c r="D739" s="985"/>
      <c r="E739" s="986" t="s">
        <v>570</v>
      </c>
      <c r="F739" s="976"/>
      <c r="G739" s="976"/>
      <c r="H739" s="93" t="str">
        <f>IF(E739="", "", "(")</f>
        <v>(</v>
      </c>
      <c r="I739" s="976" t="s">
        <v>515</v>
      </c>
      <c r="J739" s="976"/>
      <c r="K739" s="93" t="str">
        <f>IF(OR(I739="　", I739=""), "", "-")</f>
        <v>-</v>
      </c>
      <c r="L739" s="977">
        <v>12</v>
      </c>
      <c r="M739" s="977"/>
      <c r="N739" s="94" t="str">
        <f>IF(O739="", "", "-")</f>
        <v/>
      </c>
      <c r="O739" s="95"/>
      <c r="P739" s="94" t="str">
        <f>IF(E739="", "", ")")</f>
        <v>)</v>
      </c>
      <c r="Q739" s="986"/>
      <c r="R739" s="976"/>
      <c r="S739" s="976"/>
      <c r="T739" s="93" t="str">
        <f>IF(Q739="", "", "(")</f>
        <v/>
      </c>
      <c r="U739" s="976"/>
      <c r="V739" s="976"/>
      <c r="W739" s="93" t="str">
        <f>IF(OR(U739="　", U739=""), "", "-")</f>
        <v/>
      </c>
      <c r="X739" s="977"/>
      <c r="Y739" s="977"/>
      <c r="Z739" s="94" t="str">
        <f>IF(AA739="", "", "-")</f>
        <v/>
      </c>
      <c r="AA739" s="95"/>
      <c r="AB739" s="94" t="str">
        <f>IF(Q739="", "", ")")</f>
        <v/>
      </c>
      <c r="AC739" s="986"/>
      <c r="AD739" s="976"/>
      <c r="AE739" s="976"/>
      <c r="AF739" s="93" t="str">
        <f>IF(AC739="", "", "(")</f>
        <v/>
      </c>
      <c r="AG739" s="976"/>
      <c r="AH739" s="976"/>
      <c r="AI739" s="93" t="str">
        <f>IF(OR(AG739="　", AG739=""), "", "-")</f>
        <v/>
      </c>
      <c r="AJ739" s="977"/>
      <c r="AK739" s="977"/>
      <c r="AL739" s="94" t="str">
        <f>IF(AM739="", "", "-")</f>
        <v/>
      </c>
      <c r="AM739" s="95"/>
      <c r="AN739" s="94" t="str">
        <f>IF(AC739="", "", ")")</f>
        <v/>
      </c>
      <c r="AO739" s="978"/>
      <c r="AP739" s="979"/>
      <c r="AQ739" s="979"/>
      <c r="AR739" s="979"/>
      <c r="AS739" s="979"/>
      <c r="AT739" s="979"/>
      <c r="AU739" s="979"/>
      <c r="AV739" s="979"/>
      <c r="AW739" s="979"/>
      <c r="AX739" s="980"/>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88"/>
    </row>
    <row r="780" spans="1:50" ht="24.75" hidden="1" customHeight="1">
      <c r="A780" s="631"/>
      <c r="B780" s="632"/>
      <c r="C780" s="632"/>
      <c r="D780" s="632"/>
      <c r="E780" s="632"/>
      <c r="F780" s="633"/>
      <c r="G780" s="80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3"/>
      <c r="AC780" s="80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0"/>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815" t="s">
        <v>20</v>
      </c>
      <c r="H791" s="816"/>
      <c r="I791" s="816"/>
      <c r="J791" s="816"/>
      <c r="K791" s="816"/>
      <c r="L791" s="817"/>
      <c r="M791" s="818"/>
      <c r="N791" s="818"/>
      <c r="O791" s="818"/>
      <c r="P791" s="818"/>
      <c r="Q791" s="818"/>
      <c r="R791" s="818"/>
      <c r="S791" s="818"/>
      <c r="T791" s="818"/>
      <c r="U791" s="818"/>
      <c r="V791" s="818"/>
      <c r="W791" s="818"/>
      <c r="X791" s="819"/>
      <c r="Y791" s="820">
        <f>SUM(Y781:AB790)</f>
        <v>0</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88"/>
    </row>
    <row r="793" spans="1:50" ht="24.75" hidden="1" customHeight="1">
      <c r="A793" s="631"/>
      <c r="B793" s="632"/>
      <c r="C793" s="632"/>
      <c r="D793" s="632"/>
      <c r="E793" s="632"/>
      <c r="F793" s="633"/>
      <c r="G793" s="80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3"/>
      <c r="AC793" s="80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0"/>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88"/>
    </row>
    <row r="806" spans="1:50" ht="24.75" hidden="1" customHeight="1">
      <c r="A806" s="631"/>
      <c r="B806" s="632"/>
      <c r="C806" s="632"/>
      <c r="D806" s="632"/>
      <c r="E806" s="632"/>
      <c r="F806" s="633"/>
      <c r="G806" s="80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3"/>
      <c r="AC806" s="80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0"/>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88"/>
    </row>
    <row r="819" spans="1:50" ht="24.75" hidden="1" customHeight="1">
      <c r="A819" s="631"/>
      <c r="B819" s="632"/>
      <c r="C819" s="632"/>
      <c r="D819" s="632"/>
      <c r="E819" s="632"/>
      <c r="F819" s="633"/>
      <c r="G819" s="80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3"/>
      <c r="AC819" s="80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0"/>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c r="A831" s="895" t="s">
        <v>267</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80" t="s">
        <v>468</v>
      </c>
      <c r="AM831" s="281"/>
      <c r="AN831" s="281"/>
      <c r="AO831" s="82" t="s">
        <v>466</v>
      </c>
      <c r="AP831" s="21"/>
      <c r="AQ831" s="21"/>
      <c r="AR831" s="21"/>
      <c r="AS831" s="21"/>
      <c r="AT831" s="21"/>
      <c r="AU831" s="21"/>
      <c r="AV831" s="21"/>
      <c r="AW831" s="21"/>
      <c r="AX831" s="22"/>
    </row>
    <row r="832" spans="1:50" ht="21.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4.2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4.2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63" priority="14003">
      <formula>IF(RIGHT(TEXT(AK14,"0.#"),1)=".",FALSE,TRUE)</formula>
    </cfRule>
    <cfRule type="expression" dxfId="2762" priority="14004">
      <formula>IF(RIGHT(TEXT(AK14,"0.#"),1)=".",TRUE,FALSE)</formula>
    </cfRule>
  </conditionalFormatting>
  <conditionalFormatting sqref="P18:AX18">
    <cfRule type="expression" dxfId="2761" priority="13879">
      <formula>IF(RIGHT(TEXT(P18,"0.#"),1)=".",FALSE,TRUE)</formula>
    </cfRule>
    <cfRule type="expression" dxfId="2760" priority="13880">
      <formula>IF(RIGHT(TEXT(P18,"0.#"),1)=".",TRUE,FALSE)</formula>
    </cfRule>
  </conditionalFormatting>
  <conditionalFormatting sqref="Y782">
    <cfRule type="expression" dxfId="2759" priority="13875">
      <formula>IF(RIGHT(TEXT(Y782,"0.#"),1)=".",FALSE,TRUE)</formula>
    </cfRule>
    <cfRule type="expression" dxfId="2758" priority="13876">
      <formula>IF(RIGHT(TEXT(Y782,"0.#"),1)=".",TRUE,FALSE)</formula>
    </cfRule>
  </conditionalFormatting>
  <conditionalFormatting sqref="Y791">
    <cfRule type="expression" dxfId="2757" priority="13871">
      <formula>IF(RIGHT(TEXT(Y791,"0.#"),1)=".",FALSE,TRUE)</formula>
    </cfRule>
    <cfRule type="expression" dxfId="2756" priority="13872">
      <formula>IF(RIGHT(TEXT(Y791,"0.#"),1)=".",TRUE,FALSE)</formula>
    </cfRule>
  </conditionalFormatting>
  <conditionalFormatting sqref="Y822:Y829 Y820 Y809:Y816 Y807 Y796:Y803 Y794">
    <cfRule type="expression" dxfId="2755" priority="13653">
      <formula>IF(RIGHT(TEXT(Y794,"0.#"),1)=".",FALSE,TRUE)</formula>
    </cfRule>
    <cfRule type="expression" dxfId="2754" priority="13654">
      <formula>IF(RIGHT(TEXT(Y794,"0.#"),1)=".",TRUE,FALSE)</formula>
    </cfRule>
  </conditionalFormatting>
  <conditionalFormatting sqref="AK16:AQ17 AK15:AX15 P13:AX13 P14:AJ17">
    <cfRule type="expression" dxfId="2753" priority="13701">
      <formula>IF(RIGHT(TEXT(P13,"0.#"),1)=".",FALSE,TRUE)</formula>
    </cfRule>
    <cfRule type="expression" dxfId="2752" priority="13702">
      <formula>IF(RIGHT(TEXT(P13,"0.#"),1)=".",TRUE,FALSE)</formula>
    </cfRule>
  </conditionalFormatting>
  <conditionalFormatting sqref="P19:AJ19">
    <cfRule type="expression" dxfId="2751" priority="13699">
      <formula>IF(RIGHT(TEXT(P19,"0.#"),1)=".",FALSE,TRUE)</formula>
    </cfRule>
    <cfRule type="expression" dxfId="2750" priority="13700">
      <formula>IF(RIGHT(TEXT(P19,"0.#"),1)=".",TRUE,FALSE)</formula>
    </cfRule>
  </conditionalFormatting>
  <conditionalFormatting sqref="AE101 AQ101">
    <cfRule type="expression" dxfId="2749" priority="13691">
      <formula>IF(RIGHT(TEXT(AE101,"0.#"),1)=".",FALSE,TRUE)</formula>
    </cfRule>
    <cfRule type="expression" dxfId="2748" priority="13692">
      <formula>IF(RIGHT(TEXT(AE101,"0.#"),1)=".",TRUE,FALSE)</formula>
    </cfRule>
  </conditionalFormatting>
  <conditionalFormatting sqref="Y783:Y790 Y781">
    <cfRule type="expression" dxfId="2747" priority="13677">
      <formula>IF(RIGHT(TEXT(Y781,"0.#"),1)=".",FALSE,TRUE)</formula>
    </cfRule>
    <cfRule type="expression" dxfId="2746" priority="13678">
      <formula>IF(RIGHT(TEXT(Y781,"0.#"),1)=".",TRUE,FALSE)</formula>
    </cfRule>
  </conditionalFormatting>
  <conditionalFormatting sqref="AU782">
    <cfRule type="expression" dxfId="2745" priority="13675">
      <formula>IF(RIGHT(TEXT(AU782,"0.#"),1)=".",FALSE,TRUE)</formula>
    </cfRule>
    <cfRule type="expression" dxfId="2744" priority="13676">
      <formula>IF(RIGHT(TEXT(AU782,"0.#"),1)=".",TRUE,FALSE)</formula>
    </cfRule>
  </conditionalFormatting>
  <conditionalFormatting sqref="AU791">
    <cfRule type="expression" dxfId="2743" priority="13673">
      <formula>IF(RIGHT(TEXT(AU791,"0.#"),1)=".",FALSE,TRUE)</formula>
    </cfRule>
    <cfRule type="expression" dxfId="2742" priority="13674">
      <formula>IF(RIGHT(TEXT(AU791,"0.#"),1)=".",TRUE,FALSE)</formula>
    </cfRule>
  </conditionalFormatting>
  <conditionalFormatting sqref="AU783:AU790 AU781">
    <cfRule type="expression" dxfId="2741" priority="13671">
      <formula>IF(RIGHT(TEXT(AU781,"0.#"),1)=".",FALSE,TRUE)</formula>
    </cfRule>
    <cfRule type="expression" dxfId="2740" priority="13672">
      <formula>IF(RIGHT(TEXT(AU781,"0.#"),1)=".",TRUE,FALSE)</formula>
    </cfRule>
  </conditionalFormatting>
  <conditionalFormatting sqref="Y821 Y808 Y795">
    <cfRule type="expression" dxfId="2739" priority="13657">
      <formula>IF(RIGHT(TEXT(Y795,"0.#"),1)=".",FALSE,TRUE)</formula>
    </cfRule>
    <cfRule type="expression" dxfId="2738" priority="13658">
      <formula>IF(RIGHT(TEXT(Y795,"0.#"),1)=".",TRUE,FALSE)</formula>
    </cfRule>
  </conditionalFormatting>
  <conditionalFormatting sqref="Y830 Y817 Y804">
    <cfRule type="expression" dxfId="2737" priority="13655">
      <formula>IF(RIGHT(TEXT(Y804,"0.#"),1)=".",FALSE,TRUE)</formula>
    </cfRule>
    <cfRule type="expression" dxfId="2736" priority="13656">
      <formula>IF(RIGHT(TEXT(Y804,"0.#"),1)=".",TRUE,FALSE)</formula>
    </cfRule>
  </conditionalFormatting>
  <conditionalFormatting sqref="AU821 AU808 AU795">
    <cfRule type="expression" dxfId="2735" priority="13651">
      <formula>IF(RIGHT(TEXT(AU795,"0.#"),1)=".",FALSE,TRUE)</formula>
    </cfRule>
    <cfRule type="expression" dxfId="2734" priority="13652">
      <formula>IF(RIGHT(TEXT(AU795,"0.#"),1)=".",TRUE,FALSE)</formula>
    </cfRule>
  </conditionalFormatting>
  <conditionalFormatting sqref="AU830 AU817 AU804">
    <cfRule type="expression" dxfId="2733" priority="13649">
      <formula>IF(RIGHT(TEXT(AU804,"0.#"),1)=".",FALSE,TRUE)</formula>
    </cfRule>
    <cfRule type="expression" dxfId="2732" priority="13650">
      <formula>IF(RIGHT(TEXT(AU804,"0.#"),1)=".",TRUE,FALSE)</formula>
    </cfRule>
  </conditionalFormatting>
  <conditionalFormatting sqref="AU822:AU829 AU820 AU809:AU816 AU807 AU796:AU803 AU794">
    <cfRule type="expression" dxfId="2731" priority="13647">
      <formula>IF(RIGHT(TEXT(AU794,"0.#"),1)=".",FALSE,TRUE)</formula>
    </cfRule>
    <cfRule type="expression" dxfId="2730" priority="13648">
      <formula>IF(RIGHT(TEXT(AU794,"0.#"),1)=".",TRUE,FALSE)</formula>
    </cfRule>
  </conditionalFormatting>
  <conditionalFormatting sqref="AM87">
    <cfRule type="expression" dxfId="2729" priority="13301">
      <formula>IF(RIGHT(TEXT(AM87,"0.#"),1)=".",FALSE,TRUE)</formula>
    </cfRule>
    <cfRule type="expression" dxfId="2728" priority="13302">
      <formula>IF(RIGHT(TEXT(AM87,"0.#"),1)=".",TRUE,FALSE)</formula>
    </cfRule>
  </conditionalFormatting>
  <conditionalFormatting sqref="AE55">
    <cfRule type="expression" dxfId="2727" priority="13369">
      <formula>IF(RIGHT(TEXT(AE55,"0.#"),1)=".",FALSE,TRUE)</formula>
    </cfRule>
    <cfRule type="expression" dxfId="2726" priority="13370">
      <formula>IF(RIGHT(TEXT(AE55,"0.#"),1)=".",TRUE,FALSE)</formula>
    </cfRule>
  </conditionalFormatting>
  <conditionalFormatting sqref="AI55">
    <cfRule type="expression" dxfId="2725" priority="13367">
      <formula>IF(RIGHT(TEXT(AI55,"0.#"),1)=".",FALSE,TRUE)</formula>
    </cfRule>
    <cfRule type="expression" dxfId="2724" priority="13368">
      <formula>IF(RIGHT(TEXT(AI55,"0.#"),1)=".",TRUE,FALSE)</formula>
    </cfRule>
  </conditionalFormatting>
  <conditionalFormatting sqref="AM32:AM34 AE32:AE34 AI32:AI34">
    <cfRule type="expression" dxfId="2723" priority="13451">
      <formula>IF(RIGHT(TEXT(AE32,"0.#"),1)=".",FALSE,TRUE)</formula>
    </cfRule>
    <cfRule type="expression" dxfId="2722" priority="13452">
      <formula>IF(RIGHT(TEXT(AE32,"0.#"),1)=".",TRUE,FALSE)</formula>
    </cfRule>
  </conditionalFormatting>
  <conditionalFormatting sqref="AQ32:AQ34">
    <cfRule type="expression" dxfId="2721" priority="13441">
      <formula>IF(RIGHT(TEXT(AQ32,"0.#"),1)=".",FALSE,TRUE)</formula>
    </cfRule>
    <cfRule type="expression" dxfId="2720" priority="13442">
      <formula>IF(RIGHT(TEXT(AQ32,"0.#"),1)=".",TRUE,FALSE)</formula>
    </cfRule>
  </conditionalFormatting>
  <conditionalFormatting sqref="AU32:AU34">
    <cfRule type="expression" dxfId="2719" priority="13439">
      <formula>IF(RIGHT(TEXT(AU32,"0.#"),1)=".",FALSE,TRUE)</formula>
    </cfRule>
    <cfRule type="expression" dxfId="2718" priority="13440">
      <formula>IF(RIGHT(TEXT(AU32,"0.#"),1)=".",TRUE,FALSE)</formula>
    </cfRule>
  </conditionalFormatting>
  <conditionalFormatting sqref="AE53">
    <cfRule type="expression" dxfId="2717" priority="13373">
      <formula>IF(RIGHT(TEXT(AE53,"0.#"),1)=".",FALSE,TRUE)</formula>
    </cfRule>
    <cfRule type="expression" dxfId="2716" priority="13374">
      <formula>IF(RIGHT(TEXT(AE53,"0.#"),1)=".",TRUE,FALSE)</formula>
    </cfRule>
  </conditionalFormatting>
  <conditionalFormatting sqref="AE54">
    <cfRule type="expression" dxfId="2715" priority="13371">
      <formula>IF(RIGHT(TEXT(AE54,"0.#"),1)=".",FALSE,TRUE)</formula>
    </cfRule>
    <cfRule type="expression" dxfId="2714" priority="13372">
      <formula>IF(RIGHT(TEXT(AE54,"0.#"),1)=".",TRUE,FALSE)</formula>
    </cfRule>
  </conditionalFormatting>
  <conditionalFormatting sqref="AI54">
    <cfRule type="expression" dxfId="2713" priority="13365">
      <formula>IF(RIGHT(TEXT(AI54,"0.#"),1)=".",FALSE,TRUE)</formula>
    </cfRule>
    <cfRule type="expression" dxfId="2712" priority="13366">
      <formula>IF(RIGHT(TEXT(AI54,"0.#"),1)=".",TRUE,FALSE)</formula>
    </cfRule>
  </conditionalFormatting>
  <conditionalFormatting sqref="AI53">
    <cfRule type="expression" dxfId="2711" priority="13363">
      <formula>IF(RIGHT(TEXT(AI53,"0.#"),1)=".",FALSE,TRUE)</formula>
    </cfRule>
    <cfRule type="expression" dxfId="2710" priority="13364">
      <formula>IF(RIGHT(TEXT(AI53,"0.#"),1)=".",TRUE,FALSE)</formula>
    </cfRule>
  </conditionalFormatting>
  <conditionalFormatting sqref="AM53">
    <cfRule type="expression" dxfId="2709" priority="13361">
      <formula>IF(RIGHT(TEXT(AM53,"0.#"),1)=".",FALSE,TRUE)</formula>
    </cfRule>
    <cfRule type="expression" dxfId="2708" priority="13362">
      <formula>IF(RIGHT(TEXT(AM53,"0.#"),1)=".",TRUE,FALSE)</formula>
    </cfRule>
  </conditionalFormatting>
  <conditionalFormatting sqref="AM54">
    <cfRule type="expression" dxfId="2707" priority="13359">
      <formula>IF(RIGHT(TEXT(AM54,"0.#"),1)=".",FALSE,TRUE)</formula>
    </cfRule>
    <cfRule type="expression" dxfId="2706" priority="13360">
      <formula>IF(RIGHT(TEXT(AM54,"0.#"),1)=".",TRUE,FALSE)</formula>
    </cfRule>
  </conditionalFormatting>
  <conditionalFormatting sqref="AM55">
    <cfRule type="expression" dxfId="2705" priority="13357">
      <formula>IF(RIGHT(TEXT(AM55,"0.#"),1)=".",FALSE,TRUE)</formula>
    </cfRule>
    <cfRule type="expression" dxfId="2704" priority="13358">
      <formula>IF(RIGHT(TEXT(AM55,"0.#"),1)=".",TRUE,FALSE)</formula>
    </cfRule>
  </conditionalFormatting>
  <conditionalFormatting sqref="AE60">
    <cfRule type="expression" dxfId="2703" priority="13343">
      <formula>IF(RIGHT(TEXT(AE60,"0.#"),1)=".",FALSE,TRUE)</formula>
    </cfRule>
    <cfRule type="expression" dxfId="2702" priority="13344">
      <formula>IF(RIGHT(TEXT(AE60,"0.#"),1)=".",TRUE,FALSE)</formula>
    </cfRule>
  </conditionalFormatting>
  <conditionalFormatting sqref="AE61">
    <cfRule type="expression" dxfId="2701" priority="13341">
      <formula>IF(RIGHT(TEXT(AE61,"0.#"),1)=".",FALSE,TRUE)</formula>
    </cfRule>
    <cfRule type="expression" dxfId="2700" priority="13342">
      <formula>IF(RIGHT(TEXT(AE61,"0.#"),1)=".",TRUE,FALSE)</formula>
    </cfRule>
  </conditionalFormatting>
  <conditionalFormatting sqref="AE62">
    <cfRule type="expression" dxfId="2699" priority="13339">
      <formula>IF(RIGHT(TEXT(AE62,"0.#"),1)=".",FALSE,TRUE)</formula>
    </cfRule>
    <cfRule type="expression" dxfId="2698" priority="13340">
      <formula>IF(RIGHT(TEXT(AE62,"0.#"),1)=".",TRUE,FALSE)</formula>
    </cfRule>
  </conditionalFormatting>
  <conditionalFormatting sqref="AI62">
    <cfRule type="expression" dxfId="2697" priority="13337">
      <formula>IF(RIGHT(TEXT(AI62,"0.#"),1)=".",FALSE,TRUE)</formula>
    </cfRule>
    <cfRule type="expression" dxfId="2696" priority="13338">
      <formula>IF(RIGHT(TEXT(AI62,"0.#"),1)=".",TRUE,FALSE)</formula>
    </cfRule>
  </conditionalFormatting>
  <conditionalFormatting sqref="AI61">
    <cfRule type="expression" dxfId="2695" priority="13335">
      <formula>IF(RIGHT(TEXT(AI61,"0.#"),1)=".",FALSE,TRUE)</formula>
    </cfRule>
    <cfRule type="expression" dxfId="2694" priority="13336">
      <formula>IF(RIGHT(TEXT(AI61,"0.#"),1)=".",TRUE,FALSE)</formula>
    </cfRule>
  </conditionalFormatting>
  <conditionalFormatting sqref="AI60">
    <cfRule type="expression" dxfId="2693" priority="13333">
      <formula>IF(RIGHT(TEXT(AI60,"0.#"),1)=".",FALSE,TRUE)</formula>
    </cfRule>
    <cfRule type="expression" dxfId="2692" priority="13334">
      <formula>IF(RIGHT(TEXT(AI60,"0.#"),1)=".",TRUE,FALSE)</formula>
    </cfRule>
  </conditionalFormatting>
  <conditionalFormatting sqref="AM60">
    <cfRule type="expression" dxfId="2691" priority="13331">
      <formula>IF(RIGHT(TEXT(AM60,"0.#"),1)=".",FALSE,TRUE)</formula>
    </cfRule>
    <cfRule type="expression" dxfId="2690" priority="13332">
      <formula>IF(RIGHT(TEXT(AM60,"0.#"),1)=".",TRUE,FALSE)</formula>
    </cfRule>
  </conditionalFormatting>
  <conditionalFormatting sqref="AM61">
    <cfRule type="expression" dxfId="2689" priority="13329">
      <formula>IF(RIGHT(TEXT(AM61,"0.#"),1)=".",FALSE,TRUE)</formula>
    </cfRule>
    <cfRule type="expression" dxfId="2688" priority="13330">
      <formula>IF(RIGHT(TEXT(AM61,"0.#"),1)=".",TRUE,FALSE)</formula>
    </cfRule>
  </conditionalFormatting>
  <conditionalFormatting sqref="AM62">
    <cfRule type="expression" dxfId="2687" priority="13327">
      <formula>IF(RIGHT(TEXT(AM62,"0.#"),1)=".",FALSE,TRUE)</formula>
    </cfRule>
    <cfRule type="expression" dxfId="2686" priority="13328">
      <formula>IF(RIGHT(TEXT(AM62,"0.#"),1)=".",TRUE,FALSE)</formula>
    </cfRule>
  </conditionalFormatting>
  <conditionalFormatting sqref="AE87">
    <cfRule type="expression" dxfId="2685" priority="13313">
      <formula>IF(RIGHT(TEXT(AE87,"0.#"),1)=".",FALSE,TRUE)</formula>
    </cfRule>
    <cfRule type="expression" dxfId="2684" priority="13314">
      <formula>IF(RIGHT(TEXT(AE87,"0.#"),1)=".",TRUE,FALSE)</formula>
    </cfRule>
  </conditionalFormatting>
  <conditionalFormatting sqref="AE88">
    <cfRule type="expression" dxfId="2683" priority="13311">
      <formula>IF(RIGHT(TEXT(AE88,"0.#"),1)=".",FALSE,TRUE)</formula>
    </cfRule>
    <cfRule type="expression" dxfId="2682" priority="13312">
      <formula>IF(RIGHT(TEXT(AE88,"0.#"),1)=".",TRUE,FALSE)</formula>
    </cfRule>
  </conditionalFormatting>
  <conditionalFormatting sqref="AE89">
    <cfRule type="expression" dxfId="2681" priority="13309">
      <formula>IF(RIGHT(TEXT(AE89,"0.#"),1)=".",FALSE,TRUE)</formula>
    </cfRule>
    <cfRule type="expression" dxfId="2680" priority="13310">
      <formula>IF(RIGHT(TEXT(AE89,"0.#"),1)=".",TRUE,FALSE)</formula>
    </cfRule>
  </conditionalFormatting>
  <conditionalFormatting sqref="AI89">
    <cfRule type="expression" dxfId="2679" priority="13307">
      <formula>IF(RIGHT(TEXT(AI89,"0.#"),1)=".",FALSE,TRUE)</formula>
    </cfRule>
    <cfRule type="expression" dxfId="2678" priority="13308">
      <formula>IF(RIGHT(TEXT(AI89,"0.#"),1)=".",TRUE,FALSE)</formula>
    </cfRule>
  </conditionalFormatting>
  <conditionalFormatting sqref="AI88">
    <cfRule type="expression" dxfId="2677" priority="13305">
      <formula>IF(RIGHT(TEXT(AI88,"0.#"),1)=".",FALSE,TRUE)</formula>
    </cfRule>
    <cfRule type="expression" dxfId="2676" priority="13306">
      <formula>IF(RIGHT(TEXT(AI88,"0.#"),1)=".",TRUE,FALSE)</formula>
    </cfRule>
  </conditionalFormatting>
  <conditionalFormatting sqref="AI87">
    <cfRule type="expression" dxfId="2675" priority="13303">
      <formula>IF(RIGHT(TEXT(AI87,"0.#"),1)=".",FALSE,TRUE)</formula>
    </cfRule>
    <cfRule type="expression" dxfId="2674" priority="13304">
      <formula>IF(RIGHT(TEXT(AI87,"0.#"),1)=".",TRUE,FALSE)</formula>
    </cfRule>
  </conditionalFormatting>
  <conditionalFormatting sqref="AM88">
    <cfRule type="expression" dxfId="2673" priority="13299">
      <formula>IF(RIGHT(TEXT(AM88,"0.#"),1)=".",FALSE,TRUE)</formula>
    </cfRule>
    <cfRule type="expression" dxfId="2672" priority="13300">
      <formula>IF(RIGHT(TEXT(AM88,"0.#"),1)=".",TRUE,FALSE)</formula>
    </cfRule>
  </conditionalFormatting>
  <conditionalFormatting sqref="AM89">
    <cfRule type="expression" dxfId="2671" priority="13297">
      <formula>IF(RIGHT(TEXT(AM89,"0.#"),1)=".",FALSE,TRUE)</formula>
    </cfRule>
    <cfRule type="expression" dxfId="2670" priority="13298">
      <formula>IF(RIGHT(TEXT(AM89,"0.#"),1)=".",TRUE,FALSE)</formula>
    </cfRule>
  </conditionalFormatting>
  <conditionalFormatting sqref="AE92">
    <cfRule type="expression" dxfId="2669" priority="13283">
      <formula>IF(RIGHT(TEXT(AE92,"0.#"),1)=".",FALSE,TRUE)</formula>
    </cfRule>
    <cfRule type="expression" dxfId="2668" priority="13284">
      <formula>IF(RIGHT(TEXT(AE92,"0.#"),1)=".",TRUE,FALSE)</formula>
    </cfRule>
  </conditionalFormatting>
  <conditionalFormatting sqref="AE93">
    <cfRule type="expression" dxfId="2667" priority="13281">
      <formula>IF(RIGHT(TEXT(AE93,"0.#"),1)=".",FALSE,TRUE)</formula>
    </cfRule>
    <cfRule type="expression" dxfId="2666" priority="13282">
      <formula>IF(RIGHT(TEXT(AE93,"0.#"),1)=".",TRUE,FALSE)</formula>
    </cfRule>
  </conditionalFormatting>
  <conditionalFormatting sqref="AE94">
    <cfRule type="expression" dxfId="2665" priority="13279">
      <formula>IF(RIGHT(TEXT(AE94,"0.#"),1)=".",FALSE,TRUE)</formula>
    </cfRule>
    <cfRule type="expression" dxfId="2664" priority="13280">
      <formula>IF(RIGHT(TEXT(AE94,"0.#"),1)=".",TRUE,FALSE)</formula>
    </cfRule>
  </conditionalFormatting>
  <conditionalFormatting sqref="AI94">
    <cfRule type="expression" dxfId="2663" priority="13277">
      <formula>IF(RIGHT(TEXT(AI94,"0.#"),1)=".",FALSE,TRUE)</formula>
    </cfRule>
    <cfRule type="expression" dxfId="2662" priority="13278">
      <formula>IF(RIGHT(TEXT(AI94,"0.#"),1)=".",TRUE,FALSE)</formula>
    </cfRule>
  </conditionalFormatting>
  <conditionalFormatting sqref="AI93">
    <cfRule type="expression" dxfId="2661" priority="13275">
      <formula>IF(RIGHT(TEXT(AI93,"0.#"),1)=".",FALSE,TRUE)</formula>
    </cfRule>
    <cfRule type="expression" dxfId="2660" priority="13276">
      <formula>IF(RIGHT(TEXT(AI93,"0.#"),1)=".",TRUE,FALSE)</formula>
    </cfRule>
  </conditionalFormatting>
  <conditionalFormatting sqref="AI92">
    <cfRule type="expression" dxfId="2659" priority="13273">
      <formula>IF(RIGHT(TEXT(AI92,"0.#"),1)=".",FALSE,TRUE)</formula>
    </cfRule>
    <cfRule type="expression" dxfId="2658" priority="13274">
      <formula>IF(RIGHT(TEXT(AI92,"0.#"),1)=".",TRUE,FALSE)</formula>
    </cfRule>
  </conditionalFormatting>
  <conditionalFormatting sqref="AM92">
    <cfRule type="expression" dxfId="2657" priority="13271">
      <formula>IF(RIGHT(TEXT(AM92,"0.#"),1)=".",FALSE,TRUE)</formula>
    </cfRule>
    <cfRule type="expression" dxfId="2656" priority="13272">
      <formula>IF(RIGHT(TEXT(AM92,"0.#"),1)=".",TRUE,FALSE)</formula>
    </cfRule>
  </conditionalFormatting>
  <conditionalFormatting sqref="AM93">
    <cfRule type="expression" dxfId="2655" priority="13269">
      <formula>IF(RIGHT(TEXT(AM93,"0.#"),1)=".",FALSE,TRUE)</formula>
    </cfRule>
    <cfRule type="expression" dxfId="2654" priority="13270">
      <formula>IF(RIGHT(TEXT(AM93,"0.#"),1)=".",TRUE,FALSE)</formula>
    </cfRule>
  </conditionalFormatting>
  <conditionalFormatting sqref="AM94">
    <cfRule type="expression" dxfId="2653" priority="13267">
      <formula>IF(RIGHT(TEXT(AM94,"0.#"),1)=".",FALSE,TRUE)</formula>
    </cfRule>
    <cfRule type="expression" dxfId="2652" priority="13268">
      <formula>IF(RIGHT(TEXT(AM94,"0.#"),1)=".",TRUE,FALSE)</formula>
    </cfRule>
  </conditionalFormatting>
  <conditionalFormatting sqref="AE97">
    <cfRule type="expression" dxfId="2651" priority="13253">
      <formula>IF(RIGHT(TEXT(AE97,"0.#"),1)=".",FALSE,TRUE)</formula>
    </cfRule>
    <cfRule type="expression" dxfId="2650" priority="13254">
      <formula>IF(RIGHT(TEXT(AE97,"0.#"),1)=".",TRUE,FALSE)</formula>
    </cfRule>
  </conditionalFormatting>
  <conditionalFormatting sqref="AE98">
    <cfRule type="expression" dxfId="2649" priority="13251">
      <formula>IF(RIGHT(TEXT(AE98,"0.#"),1)=".",FALSE,TRUE)</formula>
    </cfRule>
    <cfRule type="expression" dxfId="2648" priority="13252">
      <formula>IF(RIGHT(TEXT(AE98,"0.#"),1)=".",TRUE,FALSE)</formula>
    </cfRule>
  </conditionalFormatting>
  <conditionalFormatting sqref="AE99">
    <cfRule type="expression" dxfId="2647" priority="13249">
      <formula>IF(RIGHT(TEXT(AE99,"0.#"),1)=".",FALSE,TRUE)</formula>
    </cfRule>
    <cfRule type="expression" dxfId="2646" priority="13250">
      <formula>IF(RIGHT(TEXT(AE99,"0.#"),1)=".",TRUE,FALSE)</formula>
    </cfRule>
  </conditionalFormatting>
  <conditionalFormatting sqref="AI99">
    <cfRule type="expression" dxfId="2645" priority="13247">
      <formula>IF(RIGHT(TEXT(AI99,"0.#"),1)=".",FALSE,TRUE)</formula>
    </cfRule>
    <cfRule type="expression" dxfId="2644" priority="13248">
      <formula>IF(RIGHT(TEXT(AI99,"0.#"),1)=".",TRUE,FALSE)</formula>
    </cfRule>
  </conditionalFormatting>
  <conditionalFormatting sqref="AI98">
    <cfRule type="expression" dxfId="2643" priority="13245">
      <formula>IF(RIGHT(TEXT(AI98,"0.#"),1)=".",FALSE,TRUE)</formula>
    </cfRule>
    <cfRule type="expression" dxfId="2642" priority="13246">
      <formula>IF(RIGHT(TEXT(AI98,"0.#"),1)=".",TRUE,FALSE)</formula>
    </cfRule>
  </conditionalFormatting>
  <conditionalFormatting sqref="AI97">
    <cfRule type="expression" dxfId="2641" priority="13243">
      <formula>IF(RIGHT(TEXT(AI97,"0.#"),1)=".",FALSE,TRUE)</formula>
    </cfRule>
    <cfRule type="expression" dxfId="2640" priority="13244">
      <formula>IF(RIGHT(TEXT(AI97,"0.#"),1)=".",TRUE,FALSE)</formula>
    </cfRule>
  </conditionalFormatting>
  <conditionalFormatting sqref="AM97">
    <cfRule type="expression" dxfId="2639" priority="13241">
      <formula>IF(RIGHT(TEXT(AM97,"0.#"),1)=".",FALSE,TRUE)</formula>
    </cfRule>
    <cfRule type="expression" dxfId="2638" priority="13242">
      <formula>IF(RIGHT(TEXT(AM97,"0.#"),1)=".",TRUE,FALSE)</formula>
    </cfRule>
  </conditionalFormatting>
  <conditionalFormatting sqref="AM98">
    <cfRule type="expression" dxfId="2637" priority="13239">
      <formula>IF(RIGHT(TEXT(AM98,"0.#"),1)=".",FALSE,TRUE)</formula>
    </cfRule>
    <cfRule type="expression" dxfId="2636" priority="13240">
      <formula>IF(RIGHT(TEXT(AM98,"0.#"),1)=".",TRUE,FALSE)</formula>
    </cfRule>
  </conditionalFormatting>
  <conditionalFormatting sqref="AM99">
    <cfRule type="expression" dxfId="2635" priority="13237">
      <formula>IF(RIGHT(TEXT(AM99,"0.#"),1)=".",FALSE,TRUE)</formula>
    </cfRule>
    <cfRule type="expression" dxfId="2634" priority="13238">
      <formula>IF(RIGHT(TEXT(AM99,"0.#"),1)=".",TRUE,FALSE)</formula>
    </cfRule>
  </conditionalFormatting>
  <conditionalFormatting sqref="AI101">
    <cfRule type="expression" dxfId="2633" priority="13223">
      <formula>IF(RIGHT(TEXT(AI101,"0.#"),1)=".",FALSE,TRUE)</formula>
    </cfRule>
    <cfRule type="expression" dxfId="2632" priority="13224">
      <formula>IF(RIGHT(TEXT(AI101,"0.#"),1)=".",TRUE,FALSE)</formula>
    </cfRule>
  </conditionalFormatting>
  <conditionalFormatting sqref="AM101">
    <cfRule type="expression" dxfId="2631" priority="13221">
      <formula>IF(RIGHT(TEXT(AM101,"0.#"),1)=".",FALSE,TRUE)</formula>
    </cfRule>
    <cfRule type="expression" dxfId="2630" priority="13222">
      <formula>IF(RIGHT(TEXT(AM101,"0.#"),1)=".",TRUE,FALSE)</formula>
    </cfRule>
  </conditionalFormatting>
  <conditionalFormatting sqref="AE102">
    <cfRule type="expression" dxfId="2629" priority="13219">
      <formula>IF(RIGHT(TEXT(AE102,"0.#"),1)=".",FALSE,TRUE)</formula>
    </cfRule>
    <cfRule type="expression" dxfId="2628" priority="13220">
      <formula>IF(RIGHT(TEXT(AE102,"0.#"),1)=".",TRUE,FALSE)</formula>
    </cfRule>
  </conditionalFormatting>
  <conditionalFormatting sqref="AI102">
    <cfRule type="expression" dxfId="2627" priority="13217">
      <formula>IF(RIGHT(TEXT(AI102,"0.#"),1)=".",FALSE,TRUE)</formula>
    </cfRule>
    <cfRule type="expression" dxfId="2626" priority="13218">
      <formula>IF(RIGHT(TEXT(AI102,"0.#"),1)=".",TRUE,FALSE)</formula>
    </cfRule>
  </conditionalFormatting>
  <conditionalFormatting sqref="AM102">
    <cfRule type="expression" dxfId="2625" priority="13215">
      <formula>IF(RIGHT(TEXT(AM102,"0.#"),1)=".",FALSE,TRUE)</formula>
    </cfRule>
    <cfRule type="expression" dxfId="2624" priority="13216">
      <formula>IF(RIGHT(TEXT(AM102,"0.#"),1)=".",TRUE,FALSE)</formula>
    </cfRule>
  </conditionalFormatting>
  <conditionalFormatting sqref="AQ102">
    <cfRule type="expression" dxfId="2623" priority="13213">
      <formula>IF(RIGHT(TEXT(AQ102,"0.#"),1)=".",FALSE,TRUE)</formula>
    </cfRule>
    <cfRule type="expression" dxfId="2622" priority="13214">
      <formula>IF(RIGHT(TEXT(AQ102,"0.#"),1)=".",TRUE,FALSE)</formula>
    </cfRule>
  </conditionalFormatting>
  <conditionalFormatting sqref="AE104">
    <cfRule type="expression" dxfId="2621" priority="13211">
      <formula>IF(RIGHT(TEXT(AE104,"0.#"),1)=".",FALSE,TRUE)</formula>
    </cfRule>
    <cfRule type="expression" dxfId="2620" priority="13212">
      <formula>IF(RIGHT(TEXT(AE104,"0.#"),1)=".",TRUE,FALSE)</formula>
    </cfRule>
  </conditionalFormatting>
  <conditionalFormatting sqref="AI104">
    <cfRule type="expression" dxfId="2619" priority="13209">
      <formula>IF(RIGHT(TEXT(AI104,"0.#"),1)=".",FALSE,TRUE)</formula>
    </cfRule>
    <cfRule type="expression" dxfId="2618" priority="13210">
      <formula>IF(RIGHT(TEXT(AI104,"0.#"),1)=".",TRUE,FALSE)</formula>
    </cfRule>
  </conditionalFormatting>
  <conditionalFormatting sqref="AM104">
    <cfRule type="expression" dxfId="2617" priority="13207">
      <formula>IF(RIGHT(TEXT(AM104,"0.#"),1)=".",FALSE,TRUE)</formula>
    </cfRule>
    <cfRule type="expression" dxfId="2616" priority="13208">
      <formula>IF(RIGHT(TEXT(AM104,"0.#"),1)=".",TRUE,FALSE)</formula>
    </cfRule>
  </conditionalFormatting>
  <conditionalFormatting sqref="AE105">
    <cfRule type="expression" dxfId="2615" priority="13205">
      <formula>IF(RIGHT(TEXT(AE105,"0.#"),1)=".",FALSE,TRUE)</formula>
    </cfRule>
    <cfRule type="expression" dxfId="2614" priority="13206">
      <formula>IF(RIGHT(TEXT(AE105,"0.#"),1)=".",TRUE,FALSE)</formula>
    </cfRule>
  </conditionalFormatting>
  <conditionalFormatting sqref="AI105">
    <cfRule type="expression" dxfId="2613" priority="13203">
      <formula>IF(RIGHT(TEXT(AI105,"0.#"),1)=".",FALSE,TRUE)</formula>
    </cfRule>
    <cfRule type="expression" dxfId="2612" priority="13204">
      <formula>IF(RIGHT(TEXT(AI105,"0.#"),1)=".",TRUE,FALSE)</formula>
    </cfRule>
  </conditionalFormatting>
  <conditionalFormatting sqref="AM105">
    <cfRule type="expression" dxfId="2611" priority="13201">
      <formula>IF(RIGHT(TEXT(AM105,"0.#"),1)=".",FALSE,TRUE)</formula>
    </cfRule>
    <cfRule type="expression" dxfId="2610" priority="13202">
      <formula>IF(RIGHT(TEXT(AM105,"0.#"),1)=".",TRUE,FALSE)</formula>
    </cfRule>
  </conditionalFormatting>
  <conditionalFormatting sqref="AE107">
    <cfRule type="expression" dxfId="2609" priority="13197">
      <formula>IF(RIGHT(TEXT(AE107,"0.#"),1)=".",FALSE,TRUE)</formula>
    </cfRule>
    <cfRule type="expression" dxfId="2608" priority="13198">
      <formula>IF(RIGHT(TEXT(AE107,"0.#"),1)=".",TRUE,FALSE)</formula>
    </cfRule>
  </conditionalFormatting>
  <conditionalFormatting sqref="AI107">
    <cfRule type="expression" dxfId="2607" priority="13195">
      <formula>IF(RIGHT(TEXT(AI107,"0.#"),1)=".",FALSE,TRUE)</formula>
    </cfRule>
    <cfRule type="expression" dxfId="2606" priority="13196">
      <formula>IF(RIGHT(TEXT(AI107,"0.#"),1)=".",TRUE,FALSE)</formula>
    </cfRule>
  </conditionalFormatting>
  <conditionalFormatting sqref="AM107">
    <cfRule type="expression" dxfId="2605" priority="13193">
      <formula>IF(RIGHT(TEXT(AM107,"0.#"),1)=".",FALSE,TRUE)</formula>
    </cfRule>
    <cfRule type="expression" dxfId="2604" priority="13194">
      <formula>IF(RIGHT(TEXT(AM107,"0.#"),1)=".",TRUE,FALSE)</formula>
    </cfRule>
  </conditionalFormatting>
  <conditionalFormatting sqref="AE108">
    <cfRule type="expression" dxfId="2603" priority="13191">
      <formula>IF(RIGHT(TEXT(AE108,"0.#"),1)=".",FALSE,TRUE)</formula>
    </cfRule>
    <cfRule type="expression" dxfId="2602" priority="13192">
      <formula>IF(RIGHT(TEXT(AE108,"0.#"),1)=".",TRUE,FALSE)</formula>
    </cfRule>
  </conditionalFormatting>
  <conditionalFormatting sqref="AI108">
    <cfRule type="expression" dxfId="2601" priority="13189">
      <formula>IF(RIGHT(TEXT(AI108,"0.#"),1)=".",FALSE,TRUE)</formula>
    </cfRule>
    <cfRule type="expression" dxfId="2600" priority="13190">
      <formula>IF(RIGHT(TEXT(AI108,"0.#"),1)=".",TRUE,FALSE)</formula>
    </cfRule>
  </conditionalFormatting>
  <conditionalFormatting sqref="AM108">
    <cfRule type="expression" dxfId="2599" priority="13187">
      <formula>IF(RIGHT(TEXT(AM108,"0.#"),1)=".",FALSE,TRUE)</formula>
    </cfRule>
    <cfRule type="expression" dxfId="2598" priority="13188">
      <formula>IF(RIGHT(TEXT(AM108,"0.#"),1)=".",TRUE,FALSE)</formula>
    </cfRule>
  </conditionalFormatting>
  <conditionalFormatting sqref="AE110">
    <cfRule type="expression" dxfId="2597" priority="13183">
      <formula>IF(RIGHT(TEXT(AE110,"0.#"),1)=".",FALSE,TRUE)</formula>
    </cfRule>
    <cfRule type="expression" dxfId="2596" priority="13184">
      <formula>IF(RIGHT(TEXT(AE110,"0.#"),1)=".",TRUE,FALSE)</formula>
    </cfRule>
  </conditionalFormatting>
  <conditionalFormatting sqref="AI110">
    <cfRule type="expression" dxfId="2595" priority="13181">
      <formula>IF(RIGHT(TEXT(AI110,"0.#"),1)=".",FALSE,TRUE)</formula>
    </cfRule>
    <cfRule type="expression" dxfId="2594" priority="13182">
      <formula>IF(RIGHT(TEXT(AI110,"0.#"),1)=".",TRUE,FALSE)</formula>
    </cfRule>
  </conditionalFormatting>
  <conditionalFormatting sqref="AM110">
    <cfRule type="expression" dxfId="2593" priority="13179">
      <formula>IF(RIGHT(TEXT(AM110,"0.#"),1)=".",FALSE,TRUE)</formula>
    </cfRule>
    <cfRule type="expression" dxfId="2592" priority="13180">
      <formula>IF(RIGHT(TEXT(AM110,"0.#"),1)=".",TRUE,FALSE)</formula>
    </cfRule>
  </conditionalFormatting>
  <conditionalFormatting sqref="AE111">
    <cfRule type="expression" dxfId="2591" priority="13177">
      <formula>IF(RIGHT(TEXT(AE111,"0.#"),1)=".",FALSE,TRUE)</formula>
    </cfRule>
    <cfRule type="expression" dxfId="2590" priority="13178">
      <formula>IF(RIGHT(TEXT(AE111,"0.#"),1)=".",TRUE,FALSE)</formula>
    </cfRule>
  </conditionalFormatting>
  <conditionalFormatting sqref="AI111">
    <cfRule type="expression" dxfId="2589" priority="13175">
      <formula>IF(RIGHT(TEXT(AI111,"0.#"),1)=".",FALSE,TRUE)</formula>
    </cfRule>
    <cfRule type="expression" dxfId="2588" priority="13176">
      <formula>IF(RIGHT(TEXT(AI111,"0.#"),1)=".",TRUE,FALSE)</formula>
    </cfRule>
  </conditionalFormatting>
  <conditionalFormatting sqref="AM111">
    <cfRule type="expression" dxfId="2587" priority="13173">
      <formula>IF(RIGHT(TEXT(AM111,"0.#"),1)=".",FALSE,TRUE)</formula>
    </cfRule>
    <cfRule type="expression" dxfId="2586" priority="13174">
      <formula>IF(RIGHT(TEXT(AM111,"0.#"),1)=".",TRUE,FALSE)</formula>
    </cfRule>
  </conditionalFormatting>
  <conditionalFormatting sqref="AE113">
    <cfRule type="expression" dxfId="2585" priority="13169">
      <formula>IF(RIGHT(TEXT(AE113,"0.#"),1)=".",FALSE,TRUE)</formula>
    </cfRule>
    <cfRule type="expression" dxfId="2584" priority="13170">
      <formula>IF(RIGHT(TEXT(AE113,"0.#"),1)=".",TRUE,FALSE)</formula>
    </cfRule>
  </conditionalFormatting>
  <conditionalFormatting sqref="AI113">
    <cfRule type="expression" dxfId="2583" priority="13167">
      <formula>IF(RIGHT(TEXT(AI113,"0.#"),1)=".",FALSE,TRUE)</formula>
    </cfRule>
    <cfRule type="expression" dxfId="2582" priority="13168">
      <formula>IF(RIGHT(TEXT(AI113,"0.#"),1)=".",TRUE,FALSE)</formula>
    </cfRule>
  </conditionalFormatting>
  <conditionalFormatting sqref="AM113">
    <cfRule type="expression" dxfId="2581" priority="13165">
      <formula>IF(RIGHT(TEXT(AM113,"0.#"),1)=".",FALSE,TRUE)</formula>
    </cfRule>
    <cfRule type="expression" dxfId="2580" priority="13166">
      <formula>IF(RIGHT(TEXT(AM113,"0.#"),1)=".",TRUE,FALSE)</formula>
    </cfRule>
  </conditionalFormatting>
  <conditionalFormatting sqref="AE114">
    <cfRule type="expression" dxfId="2579" priority="13163">
      <formula>IF(RIGHT(TEXT(AE114,"0.#"),1)=".",FALSE,TRUE)</formula>
    </cfRule>
    <cfRule type="expression" dxfId="2578" priority="13164">
      <formula>IF(RIGHT(TEXT(AE114,"0.#"),1)=".",TRUE,FALSE)</formula>
    </cfRule>
  </conditionalFormatting>
  <conditionalFormatting sqref="AI114">
    <cfRule type="expression" dxfId="2577" priority="13161">
      <formula>IF(RIGHT(TEXT(AI114,"0.#"),1)=".",FALSE,TRUE)</formula>
    </cfRule>
    <cfRule type="expression" dxfId="2576" priority="13162">
      <formula>IF(RIGHT(TEXT(AI114,"0.#"),1)=".",TRUE,FALSE)</formula>
    </cfRule>
  </conditionalFormatting>
  <conditionalFormatting sqref="AM114">
    <cfRule type="expression" dxfId="2575" priority="13159">
      <formula>IF(RIGHT(TEXT(AM114,"0.#"),1)=".",FALSE,TRUE)</formula>
    </cfRule>
    <cfRule type="expression" dxfId="2574" priority="13160">
      <formula>IF(RIGHT(TEXT(AM114,"0.#"),1)=".",TRUE,FALSE)</formula>
    </cfRule>
  </conditionalFormatting>
  <conditionalFormatting sqref="AE116 AQ116">
    <cfRule type="expression" dxfId="2573" priority="13155">
      <formula>IF(RIGHT(TEXT(AE116,"0.#"),1)=".",FALSE,TRUE)</formula>
    </cfRule>
    <cfRule type="expression" dxfId="2572" priority="13156">
      <formula>IF(RIGHT(TEXT(AE116,"0.#"),1)=".",TRUE,FALSE)</formula>
    </cfRule>
  </conditionalFormatting>
  <conditionalFormatting sqref="AI116 AM116">
    <cfRule type="expression" dxfId="2571" priority="13153">
      <formula>IF(RIGHT(TEXT(AI116,"0.#"),1)=".",FALSE,TRUE)</formula>
    </cfRule>
    <cfRule type="expression" dxfId="2570" priority="13154">
      <formula>IF(RIGHT(TEXT(AI116,"0.#"),1)=".",TRUE,FALSE)</formula>
    </cfRule>
  </conditionalFormatting>
  <conditionalFormatting sqref="AE117">
    <cfRule type="expression" dxfId="2569" priority="13149">
      <formula>IF(RIGHT(TEXT(AE117,"0.#"),1)=".",FALSE,TRUE)</formula>
    </cfRule>
    <cfRule type="expression" dxfId="2568" priority="13150">
      <formula>IF(RIGHT(TEXT(AE117,"0.#"),1)=".",TRUE,FALSE)</formula>
    </cfRule>
  </conditionalFormatting>
  <conditionalFormatting sqref="AI117 AM117">
    <cfRule type="expression" dxfId="2567" priority="13147">
      <formula>IF(RIGHT(TEXT(AI117,"0.#"),1)=".",FALSE,TRUE)</formula>
    </cfRule>
    <cfRule type="expression" dxfId="2566" priority="13148">
      <formula>IF(RIGHT(TEXT(AI117,"0.#"),1)=".",TRUE,FALSE)</formula>
    </cfRule>
  </conditionalFormatting>
  <conditionalFormatting sqref="AQ117">
    <cfRule type="expression" dxfId="2565" priority="13143">
      <formula>IF(RIGHT(TEXT(AQ117,"0.#"),1)=".",FALSE,TRUE)</formula>
    </cfRule>
    <cfRule type="expression" dxfId="2564" priority="13144">
      <formula>IF(RIGHT(TEXT(AQ117,"0.#"),1)=".",TRUE,FALSE)</formula>
    </cfRule>
  </conditionalFormatting>
  <conditionalFormatting sqref="AE119 AQ119">
    <cfRule type="expression" dxfId="2563" priority="13141">
      <formula>IF(RIGHT(TEXT(AE119,"0.#"),1)=".",FALSE,TRUE)</formula>
    </cfRule>
    <cfRule type="expression" dxfId="2562" priority="13142">
      <formula>IF(RIGHT(TEXT(AE119,"0.#"),1)=".",TRUE,FALSE)</formula>
    </cfRule>
  </conditionalFormatting>
  <conditionalFormatting sqref="AI119">
    <cfRule type="expression" dxfId="2561" priority="13139">
      <formula>IF(RIGHT(TEXT(AI119,"0.#"),1)=".",FALSE,TRUE)</formula>
    </cfRule>
    <cfRule type="expression" dxfId="2560" priority="13140">
      <formula>IF(RIGHT(TEXT(AI119,"0.#"),1)=".",TRUE,FALSE)</formula>
    </cfRule>
  </conditionalFormatting>
  <conditionalFormatting sqref="AM119">
    <cfRule type="expression" dxfId="2559" priority="13137">
      <formula>IF(RIGHT(TEXT(AM119,"0.#"),1)=".",FALSE,TRUE)</formula>
    </cfRule>
    <cfRule type="expression" dxfId="2558" priority="13138">
      <formula>IF(RIGHT(TEXT(AM119,"0.#"),1)=".",TRUE,FALSE)</formula>
    </cfRule>
  </conditionalFormatting>
  <conditionalFormatting sqref="AQ120">
    <cfRule type="expression" dxfId="2557" priority="13129">
      <formula>IF(RIGHT(TEXT(AQ120,"0.#"),1)=".",FALSE,TRUE)</formula>
    </cfRule>
    <cfRule type="expression" dxfId="2556" priority="13130">
      <formula>IF(RIGHT(TEXT(AQ120,"0.#"),1)=".",TRUE,FALSE)</formula>
    </cfRule>
  </conditionalFormatting>
  <conditionalFormatting sqref="AE122 AQ122">
    <cfRule type="expression" dxfId="2555" priority="13127">
      <formula>IF(RIGHT(TEXT(AE122,"0.#"),1)=".",FALSE,TRUE)</formula>
    </cfRule>
    <cfRule type="expression" dxfId="2554" priority="13128">
      <formula>IF(RIGHT(TEXT(AE122,"0.#"),1)=".",TRUE,FALSE)</formula>
    </cfRule>
  </conditionalFormatting>
  <conditionalFormatting sqref="AI122">
    <cfRule type="expression" dxfId="2553" priority="13125">
      <formula>IF(RIGHT(TEXT(AI122,"0.#"),1)=".",FALSE,TRUE)</formula>
    </cfRule>
    <cfRule type="expression" dxfId="2552" priority="13126">
      <formula>IF(RIGHT(TEXT(AI122,"0.#"),1)=".",TRUE,FALSE)</formula>
    </cfRule>
  </conditionalFormatting>
  <conditionalFormatting sqref="AM122">
    <cfRule type="expression" dxfId="2551" priority="13123">
      <formula>IF(RIGHT(TEXT(AM122,"0.#"),1)=".",FALSE,TRUE)</formula>
    </cfRule>
    <cfRule type="expression" dxfId="2550" priority="13124">
      <formula>IF(RIGHT(TEXT(AM122,"0.#"),1)=".",TRUE,FALSE)</formula>
    </cfRule>
  </conditionalFormatting>
  <conditionalFormatting sqref="AQ123">
    <cfRule type="expression" dxfId="2549" priority="13115">
      <formula>IF(RIGHT(TEXT(AQ123,"0.#"),1)=".",FALSE,TRUE)</formula>
    </cfRule>
    <cfRule type="expression" dxfId="2548" priority="13116">
      <formula>IF(RIGHT(TEXT(AQ123,"0.#"),1)=".",TRUE,FALSE)</formula>
    </cfRule>
  </conditionalFormatting>
  <conditionalFormatting sqref="AE125 AQ125">
    <cfRule type="expression" dxfId="2547" priority="13113">
      <formula>IF(RIGHT(TEXT(AE125,"0.#"),1)=".",FALSE,TRUE)</formula>
    </cfRule>
    <cfRule type="expression" dxfId="2546" priority="13114">
      <formula>IF(RIGHT(TEXT(AE125,"0.#"),1)=".",TRUE,FALSE)</formula>
    </cfRule>
  </conditionalFormatting>
  <conditionalFormatting sqref="AI125">
    <cfRule type="expression" dxfId="2545" priority="13111">
      <formula>IF(RIGHT(TEXT(AI125,"0.#"),1)=".",FALSE,TRUE)</formula>
    </cfRule>
    <cfRule type="expression" dxfId="2544" priority="13112">
      <formula>IF(RIGHT(TEXT(AI125,"0.#"),1)=".",TRUE,FALSE)</formula>
    </cfRule>
  </conditionalFormatting>
  <conditionalFormatting sqref="AM125">
    <cfRule type="expression" dxfId="2543" priority="13109">
      <formula>IF(RIGHT(TEXT(AM125,"0.#"),1)=".",FALSE,TRUE)</formula>
    </cfRule>
    <cfRule type="expression" dxfId="2542" priority="13110">
      <formula>IF(RIGHT(TEXT(AM125,"0.#"),1)=".",TRUE,FALSE)</formula>
    </cfRule>
  </conditionalFormatting>
  <conditionalFormatting sqref="AQ126">
    <cfRule type="expression" dxfId="2541" priority="13101">
      <formula>IF(RIGHT(TEXT(AQ126,"0.#"),1)=".",FALSE,TRUE)</formula>
    </cfRule>
    <cfRule type="expression" dxfId="2540" priority="13102">
      <formula>IF(RIGHT(TEXT(AQ126,"0.#"),1)=".",TRUE,FALSE)</formula>
    </cfRule>
  </conditionalFormatting>
  <conditionalFormatting sqref="AE128 AQ128">
    <cfRule type="expression" dxfId="2539" priority="13099">
      <formula>IF(RIGHT(TEXT(AE128,"0.#"),1)=".",FALSE,TRUE)</formula>
    </cfRule>
    <cfRule type="expression" dxfId="2538" priority="13100">
      <formula>IF(RIGHT(TEXT(AE128,"0.#"),1)=".",TRUE,FALSE)</formula>
    </cfRule>
  </conditionalFormatting>
  <conditionalFormatting sqref="AI128">
    <cfRule type="expression" dxfId="2537" priority="13097">
      <formula>IF(RIGHT(TEXT(AI128,"0.#"),1)=".",FALSE,TRUE)</formula>
    </cfRule>
    <cfRule type="expression" dxfId="2536" priority="13098">
      <formula>IF(RIGHT(TEXT(AI128,"0.#"),1)=".",TRUE,FALSE)</formula>
    </cfRule>
  </conditionalFormatting>
  <conditionalFormatting sqref="AM128">
    <cfRule type="expression" dxfId="2535" priority="13095">
      <formula>IF(RIGHT(TEXT(AM128,"0.#"),1)=".",FALSE,TRUE)</formula>
    </cfRule>
    <cfRule type="expression" dxfId="2534" priority="13096">
      <formula>IF(RIGHT(TEXT(AM128,"0.#"),1)=".",TRUE,FALSE)</formula>
    </cfRule>
  </conditionalFormatting>
  <conditionalFormatting sqref="AQ129">
    <cfRule type="expression" dxfId="2533" priority="13087">
      <formula>IF(RIGHT(TEXT(AQ129,"0.#"),1)=".",FALSE,TRUE)</formula>
    </cfRule>
    <cfRule type="expression" dxfId="2532" priority="13088">
      <formula>IF(RIGHT(TEXT(AQ129,"0.#"),1)=".",TRUE,FALSE)</formula>
    </cfRule>
  </conditionalFormatting>
  <conditionalFormatting sqref="AE75">
    <cfRule type="expression" dxfId="2531" priority="13085">
      <formula>IF(RIGHT(TEXT(AE75,"0.#"),1)=".",FALSE,TRUE)</formula>
    </cfRule>
    <cfRule type="expression" dxfId="2530" priority="13086">
      <formula>IF(RIGHT(TEXT(AE75,"0.#"),1)=".",TRUE,FALSE)</formula>
    </cfRule>
  </conditionalFormatting>
  <conditionalFormatting sqref="AE76">
    <cfRule type="expression" dxfId="2529" priority="13083">
      <formula>IF(RIGHT(TEXT(AE76,"0.#"),1)=".",FALSE,TRUE)</formula>
    </cfRule>
    <cfRule type="expression" dxfId="2528" priority="13084">
      <formula>IF(RIGHT(TEXT(AE76,"0.#"),1)=".",TRUE,FALSE)</formula>
    </cfRule>
  </conditionalFormatting>
  <conditionalFormatting sqref="AE77">
    <cfRule type="expression" dxfId="2527" priority="13081">
      <formula>IF(RIGHT(TEXT(AE77,"0.#"),1)=".",FALSE,TRUE)</formula>
    </cfRule>
    <cfRule type="expression" dxfId="2526" priority="13082">
      <formula>IF(RIGHT(TEXT(AE77,"0.#"),1)=".",TRUE,FALSE)</formula>
    </cfRule>
  </conditionalFormatting>
  <conditionalFormatting sqref="AI77">
    <cfRule type="expression" dxfId="2525" priority="13079">
      <formula>IF(RIGHT(TEXT(AI77,"0.#"),1)=".",FALSE,TRUE)</formula>
    </cfRule>
    <cfRule type="expression" dxfId="2524" priority="13080">
      <formula>IF(RIGHT(TEXT(AI77,"0.#"),1)=".",TRUE,FALSE)</formula>
    </cfRule>
  </conditionalFormatting>
  <conditionalFormatting sqref="AI76">
    <cfRule type="expression" dxfId="2523" priority="13077">
      <formula>IF(RIGHT(TEXT(AI76,"0.#"),1)=".",FALSE,TRUE)</formula>
    </cfRule>
    <cfRule type="expression" dxfId="2522" priority="13078">
      <formula>IF(RIGHT(TEXT(AI76,"0.#"),1)=".",TRUE,FALSE)</formula>
    </cfRule>
  </conditionalFormatting>
  <conditionalFormatting sqref="AI75">
    <cfRule type="expression" dxfId="2521" priority="13075">
      <formula>IF(RIGHT(TEXT(AI75,"0.#"),1)=".",FALSE,TRUE)</formula>
    </cfRule>
    <cfRule type="expression" dxfId="2520" priority="13076">
      <formula>IF(RIGHT(TEXT(AI75,"0.#"),1)=".",TRUE,FALSE)</formula>
    </cfRule>
  </conditionalFormatting>
  <conditionalFormatting sqref="AM75">
    <cfRule type="expression" dxfId="2519" priority="13073">
      <formula>IF(RIGHT(TEXT(AM75,"0.#"),1)=".",FALSE,TRUE)</formula>
    </cfRule>
    <cfRule type="expression" dxfId="2518" priority="13074">
      <formula>IF(RIGHT(TEXT(AM75,"0.#"),1)=".",TRUE,FALSE)</formula>
    </cfRule>
  </conditionalFormatting>
  <conditionalFormatting sqref="AM76">
    <cfRule type="expression" dxfId="2517" priority="13071">
      <formula>IF(RIGHT(TEXT(AM76,"0.#"),1)=".",FALSE,TRUE)</formula>
    </cfRule>
    <cfRule type="expression" dxfId="2516" priority="13072">
      <formula>IF(RIGHT(TEXT(AM76,"0.#"),1)=".",TRUE,FALSE)</formula>
    </cfRule>
  </conditionalFormatting>
  <conditionalFormatting sqref="AM77">
    <cfRule type="expression" dxfId="2515" priority="13069">
      <formula>IF(RIGHT(TEXT(AM77,"0.#"),1)=".",FALSE,TRUE)</formula>
    </cfRule>
    <cfRule type="expression" dxfId="2514" priority="13070">
      <formula>IF(RIGHT(TEXT(AM77,"0.#"),1)=".",TRUE,FALSE)</formula>
    </cfRule>
  </conditionalFormatting>
  <conditionalFormatting sqref="AE134:AE135 AI134:AI135 AM134:AM135 AQ134:AQ135 AU134:AU135">
    <cfRule type="expression" dxfId="2513" priority="13055">
      <formula>IF(RIGHT(TEXT(AE134,"0.#"),1)=".",FALSE,TRUE)</formula>
    </cfRule>
    <cfRule type="expression" dxfId="2512" priority="13056">
      <formula>IF(RIGHT(TEXT(AE134,"0.#"),1)=".",TRUE,FALSE)</formula>
    </cfRule>
  </conditionalFormatting>
  <conditionalFormatting sqref="AE433">
    <cfRule type="expression" dxfId="2511" priority="13025">
      <formula>IF(RIGHT(TEXT(AE433,"0.#"),1)=".",FALSE,TRUE)</formula>
    </cfRule>
    <cfRule type="expression" dxfId="2510" priority="13026">
      <formula>IF(RIGHT(TEXT(AE433,"0.#"),1)=".",TRUE,FALSE)</formula>
    </cfRule>
  </conditionalFormatting>
  <conditionalFormatting sqref="AE434">
    <cfRule type="expression" dxfId="2509" priority="13023">
      <formula>IF(RIGHT(TEXT(AE434,"0.#"),1)=".",FALSE,TRUE)</formula>
    </cfRule>
    <cfRule type="expression" dxfId="2508" priority="13024">
      <formula>IF(RIGHT(TEXT(AE434,"0.#"),1)=".",TRUE,FALSE)</formula>
    </cfRule>
  </conditionalFormatting>
  <conditionalFormatting sqref="AE435">
    <cfRule type="expression" dxfId="2507" priority="13021">
      <formula>IF(RIGHT(TEXT(AE435,"0.#"),1)=".",FALSE,TRUE)</formula>
    </cfRule>
    <cfRule type="expression" dxfId="2506" priority="13022">
      <formula>IF(RIGHT(TEXT(AE435,"0.#"),1)=".",TRUE,FALSE)</formula>
    </cfRule>
  </conditionalFormatting>
  <conditionalFormatting sqref="AM433:AM435">
    <cfRule type="expression" dxfId="2505" priority="13013">
      <formula>IF(RIGHT(TEXT(AM433,"0.#"),1)=".",FALSE,TRUE)</formula>
    </cfRule>
    <cfRule type="expression" dxfId="2504" priority="13014">
      <formula>IF(RIGHT(TEXT(AM433,"0.#"),1)=".",TRUE,FALSE)</formula>
    </cfRule>
  </conditionalFormatting>
  <conditionalFormatting sqref="AU433:AU435">
    <cfRule type="expression" dxfId="2503" priority="13001">
      <formula>IF(RIGHT(TEXT(AU433,"0.#"),1)=".",FALSE,TRUE)</formula>
    </cfRule>
    <cfRule type="expression" dxfId="2502" priority="13002">
      <formula>IF(RIGHT(TEXT(AU433,"0.#"),1)=".",TRUE,FALSE)</formula>
    </cfRule>
  </conditionalFormatting>
  <conditionalFormatting sqref="AI433:AI435">
    <cfRule type="expression" dxfId="2501" priority="12935">
      <formula>IF(RIGHT(TEXT(AI433,"0.#"),1)=".",FALSE,TRUE)</formula>
    </cfRule>
    <cfRule type="expression" dxfId="2500" priority="12936">
      <formula>IF(RIGHT(TEXT(AI433,"0.#"),1)=".",TRUE,FALSE)</formula>
    </cfRule>
  </conditionalFormatting>
  <conditionalFormatting sqref="AQ433:AQ435">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5" max="49" man="1"/>
    <brk id="832" max="49" man="1"/>
    <brk id="1111"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3"/>
      <c r="Z2" s="818"/>
      <c r="AA2" s="819"/>
      <c r="AB2" s="1017" t="s">
        <v>11</v>
      </c>
      <c r="AC2" s="1018"/>
      <c r="AD2" s="1019"/>
      <c r="AE2" s="1023" t="s">
        <v>557</v>
      </c>
      <c r="AF2" s="1023"/>
      <c r="AG2" s="1023"/>
      <c r="AH2" s="1023"/>
      <c r="AI2" s="1023" t="s">
        <v>554</v>
      </c>
      <c r="AJ2" s="1023"/>
      <c r="AK2" s="1023"/>
      <c r="AL2" s="1023"/>
      <c r="AM2" s="1023" t="s">
        <v>528</v>
      </c>
      <c r="AN2" s="1023"/>
      <c r="AO2" s="1023"/>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14"/>
      <c r="Z3" s="1015"/>
      <c r="AA3" s="1016"/>
      <c r="AB3" s="1020"/>
      <c r="AC3" s="1021"/>
      <c r="AD3" s="102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0"/>
      <c r="I4" s="990"/>
      <c r="J4" s="990"/>
      <c r="K4" s="990"/>
      <c r="L4" s="990"/>
      <c r="M4" s="990"/>
      <c r="N4" s="990"/>
      <c r="O4" s="991"/>
      <c r="P4" s="105"/>
      <c r="Q4" s="998"/>
      <c r="R4" s="998"/>
      <c r="S4" s="998"/>
      <c r="T4" s="998"/>
      <c r="U4" s="998"/>
      <c r="V4" s="998"/>
      <c r="W4" s="998"/>
      <c r="X4" s="999"/>
      <c r="Y4" s="1008" t="s">
        <v>12</v>
      </c>
      <c r="Z4" s="1009"/>
      <c r="AA4" s="1010"/>
      <c r="AB4" s="461"/>
      <c r="AC4" s="1012"/>
      <c r="AD4" s="101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992"/>
      <c r="H5" s="993"/>
      <c r="I5" s="993"/>
      <c r="J5" s="993"/>
      <c r="K5" s="993"/>
      <c r="L5" s="993"/>
      <c r="M5" s="993"/>
      <c r="N5" s="993"/>
      <c r="O5" s="994"/>
      <c r="P5" s="1000"/>
      <c r="Q5" s="1000"/>
      <c r="R5" s="1000"/>
      <c r="S5" s="1000"/>
      <c r="T5" s="1000"/>
      <c r="U5" s="1000"/>
      <c r="V5" s="1000"/>
      <c r="W5" s="1000"/>
      <c r="X5" s="1001"/>
      <c r="Y5" s="415" t="s">
        <v>54</v>
      </c>
      <c r="Z5" s="1005"/>
      <c r="AA5" s="1006"/>
      <c r="AB5" s="523"/>
      <c r="AC5" s="1011"/>
      <c r="AD5" s="101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995"/>
      <c r="H6" s="996"/>
      <c r="I6" s="996"/>
      <c r="J6" s="996"/>
      <c r="K6" s="996"/>
      <c r="L6" s="996"/>
      <c r="M6" s="996"/>
      <c r="N6" s="996"/>
      <c r="O6" s="997"/>
      <c r="P6" s="1002"/>
      <c r="Q6" s="1002"/>
      <c r="R6" s="1002"/>
      <c r="S6" s="1002"/>
      <c r="T6" s="1002"/>
      <c r="U6" s="1002"/>
      <c r="V6" s="1002"/>
      <c r="W6" s="1002"/>
      <c r="X6" s="1003"/>
      <c r="Y6" s="1004" t="s">
        <v>13</v>
      </c>
      <c r="Z6" s="1005"/>
      <c r="AA6" s="1006"/>
      <c r="AB6" s="594" t="s">
        <v>301</v>
      </c>
      <c r="AC6" s="1007"/>
      <c r="AD6" s="100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3"/>
      <c r="Z9" s="818"/>
      <c r="AA9" s="819"/>
      <c r="AB9" s="1017" t="s">
        <v>11</v>
      </c>
      <c r="AC9" s="1018"/>
      <c r="AD9" s="1019"/>
      <c r="AE9" s="1023" t="s">
        <v>558</v>
      </c>
      <c r="AF9" s="1023"/>
      <c r="AG9" s="1023"/>
      <c r="AH9" s="1023"/>
      <c r="AI9" s="1023" t="s">
        <v>554</v>
      </c>
      <c r="AJ9" s="1023"/>
      <c r="AK9" s="1023"/>
      <c r="AL9" s="1023"/>
      <c r="AM9" s="1023" t="s">
        <v>528</v>
      </c>
      <c r="AN9" s="1023"/>
      <c r="AO9" s="1023"/>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14"/>
      <c r="Z10" s="1015"/>
      <c r="AA10" s="1016"/>
      <c r="AB10" s="1020"/>
      <c r="AC10" s="1021"/>
      <c r="AD10" s="102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0"/>
      <c r="I11" s="990"/>
      <c r="J11" s="990"/>
      <c r="K11" s="990"/>
      <c r="L11" s="990"/>
      <c r="M11" s="990"/>
      <c r="N11" s="990"/>
      <c r="O11" s="991"/>
      <c r="P11" s="105"/>
      <c r="Q11" s="998"/>
      <c r="R11" s="998"/>
      <c r="S11" s="998"/>
      <c r="T11" s="998"/>
      <c r="U11" s="998"/>
      <c r="V11" s="998"/>
      <c r="W11" s="998"/>
      <c r="X11" s="999"/>
      <c r="Y11" s="1008" t="s">
        <v>12</v>
      </c>
      <c r="Z11" s="1009"/>
      <c r="AA11" s="1010"/>
      <c r="AB11" s="461"/>
      <c r="AC11" s="1012"/>
      <c r="AD11" s="101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992"/>
      <c r="H12" s="993"/>
      <c r="I12" s="993"/>
      <c r="J12" s="993"/>
      <c r="K12" s="993"/>
      <c r="L12" s="993"/>
      <c r="M12" s="993"/>
      <c r="N12" s="993"/>
      <c r="O12" s="994"/>
      <c r="P12" s="1000"/>
      <c r="Q12" s="1000"/>
      <c r="R12" s="1000"/>
      <c r="S12" s="1000"/>
      <c r="T12" s="1000"/>
      <c r="U12" s="1000"/>
      <c r="V12" s="1000"/>
      <c r="W12" s="1000"/>
      <c r="X12" s="1001"/>
      <c r="Y12" s="415" t="s">
        <v>54</v>
      </c>
      <c r="Z12" s="1005"/>
      <c r="AA12" s="1006"/>
      <c r="AB12" s="523"/>
      <c r="AC12" s="1011"/>
      <c r="AD12" s="101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4" t="s">
        <v>301</v>
      </c>
      <c r="AC13" s="1007"/>
      <c r="AD13" s="100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3"/>
      <c r="Z16" s="818"/>
      <c r="AA16" s="819"/>
      <c r="AB16" s="1017" t="s">
        <v>11</v>
      </c>
      <c r="AC16" s="1018"/>
      <c r="AD16" s="1019"/>
      <c r="AE16" s="1023" t="s">
        <v>557</v>
      </c>
      <c r="AF16" s="1023"/>
      <c r="AG16" s="1023"/>
      <c r="AH16" s="1023"/>
      <c r="AI16" s="1023" t="s">
        <v>555</v>
      </c>
      <c r="AJ16" s="1023"/>
      <c r="AK16" s="1023"/>
      <c r="AL16" s="1023"/>
      <c r="AM16" s="1023" t="s">
        <v>528</v>
      </c>
      <c r="AN16" s="1023"/>
      <c r="AO16" s="1023"/>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14"/>
      <c r="Z17" s="1015"/>
      <c r="AA17" s="1016"/>
      <c r="AB17" s="1020"/>
      <c r="AC17" s="1021"/>
      <c r="AD17" s="102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0"/>
      <c r="I18" s="990"/>
      <c r="J18" s="990"/>
      <c r="K18" s="990"/>
      <c r="L18" s="990"/>
      <c r="M18" s="990"/>
      <c r="N18" s="990"/>
      <c r="O18" s="991"/>
      <c r="P18" s="105"/>
      <c r="Q18" s="998"/>
      <c r="R18" s="998"/>
      <c r="S18" s="998"/>
      <c r="T18" s="998"/>
      <c r="U18" s="998"/>
      <c r="V18" s="998"/>
      <c r="W18" s="998"/>
      <c r="X18" s="999"/>
      <c r="Y18" s="1008" t="s">
        <v>12</v>
      </c>
      <c r="Z18" s="1009"/>
      <c r="AA18" s="1010"/>
      <c r="AB18" s="461"/>
      <c r="AC18" s="1012"/>
      <c r="AD18" s="101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992"/>
      <c r="H19" s="993"/>
      <c r="I19" s="993"/>
      <c r="J19" s="993"/>
      <c r="K19" s="993"/>
      <c r="L19" s="993"/>
      <c r="M19" s="993"/>
      <c r="N19" s="993"/>
      <c r="O19" s="994"/>
      <c r="P19" s="1000"/>
      <c r="Q19" s="1000"/>
      <c r="R19" s="1000"/>
      <c r="S19" s="1000"/>
      <c r="T19" s="1000"/>
      <c r="U19" s="1000"/>
      <c r="V19" s="1000"/>
      <c r="W19" s="1000"/>
      <c r="X19" s="1001"/>
      <c r="Y19" s="415" t="s">
        <v>54</v>
      </c>
      <c r="Z19" s="1005"/>
      <c r="AA19" s="1006"/>
      <c r="AB19" s="523"/>
      <c r="AC19" s="1011"/>
      <c r="AD19" s="101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4" t="s">
        <v>301</v>
      </c>
      <c r="AC20" s="1007"/>
      <c r="AD20" s="100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3"/>
      <c r="Z23" s="818"/>
      <c r="AA23" s="819"/>
      <c r="AB23" s="1017" t="s">
        <v>11</v>
      </c>
      <c r="AC23" s="1018"/>
      <c r="AD23" s="1019"/>
      <c r="AE23" s="1023" t="s">
        <v>559</v>
      </c>
      <c r="AF23" s="1023"/>
      <c r="AG23" s="1023"/>
      <c r="AH23" s="1023"/>
      <c r="AI23" s="1023" t="s">
        <v>554</v>
      </c>
      <c r="AJ23" s="1023"/>
      <c r="AK23" s="1023"/>
      <c r="AL23" s="1023"/>
      <c r="AM23" s="1023" t="s">
        <v>528</v>
      </c>
      <c r="AN23" s="1023"/>
      <c r="AO23" s="1023"/>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14"/>
      <c r="Z24" s="1015"/>
      <c r="AA24" s="1016"/>
      <c r="AB24" s="1020"/>
      <c r="AC24" s="1021"/>
      <c r="AD24" s="102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0"/>
      <c r="I25" s="990"/>
      <c r="J25" s="990"/>
      <c r="K25" s="990"/>
      <c r="L25" s="990"/>
      <c r="M25" s="990"/>
      <c r="N25" s="990"/>
      <c r="O25" s="991"/>
      <c r="P25" s="105"/>
      <c r="Q25" s="998"/>
      <c r="R25" s="998"/>
      <c r="S25" s="998"/>
      <c r="T25" s="998"/>
      <c r="U25" s="998"/>
      <c r="V25" s="998"/>
      <c r="W25" s="998"/>
      <c r="X25" s="999"/>
      <c r="Y25" s="1008" t="s">
        <v>12</v>
      </c>
      <c r="Z25" s="1009"/>
      <c r="AA25" s="1010"/>
      <c r="AB25" s="461"/>
      <c r="AC25" s="1012"/>
      <c r="AD25" s="101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992"/>
      <c r="H26" s="993"/>
      <c r="I26" s="993"/>
      <c r="J26" s="993"/>
      <c r="K26" s="993"/>
      <c r="L26" s="993"/>
      <c r="M26" s="993"/>
      <c r="N26" s="993"/>
      <c r="O26" s="994"/>
      <c r="P26" s="1000"/>
      <c r="Q26" s="1000"/>
      <c r="R26" s="1000"/>
      <c r="S26" s="1000"/>
      <c r="T26" s="1000"/>
      <c r="U26" s="1000"/>
      <c r="V26" s="1000"/>
      <c r="W26" s="1000"/>
      <c r="X26" s="1001"/>
      <c r="Y26" s="415" t="s">
        <v>54</v>
      </c>
      <c r="Z26" s="1005"/>
      <c r="AA26" s="1006"/>
      <c r="AB26" s="523"/>
      <c r="AC26" s="1011"/>
      <c r="AD26" s="101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4" t="s">
        <v>301</v>
      </c>
      <c r="AC27" s="1007"/>
      <c r="AD27" s="100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3"/>
      <c r="Z30" s="818"/>
      <c r="AA30" s="819"/>
      <c r="AB30" s="1017" t="s">
        <v>11</v>
      </c>
      <c r="AC30" s="1018"/>
      <c r="AD30" s="1019"/>
      <c r="AE30" s="1023" t="s">
        <v>557</v>
      </c>
      <c r="AF30" s="1023"/>
      <c r="AG30" s="1023"/>
      <c r="AH30" s="1023"/>
      <c r="AI30" s="1023" t="s">
        <v>554</v>
      </c>
      <c r="AJ30" s="1023"/>
      <c r="AK30" s="1023"/>
      <c r="AL30" s="1023"/>
      <c r="AM30" s="1023" t="s">
        <v>552</v>
      </c>
      <c r="AN30" s="1023"/>
      <c r="AO30" s="1023"/>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14"/>
      <c r="Z31" s="1015"/>
      <c r="AA31" s="1016"/>
      <c r="AB31" s="1020"/>
      <c r="AC31" s="1021"/>
      <c r="AD31" s="102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0"/>
      <c r="I32" s="990"/>
      <c r="J32" s="990"/>
      <c r="K32" s="990"/>
      <c r="L32" s="990"/>
      <c r="M32" s="990"/>
      <c r="N32" s="990"/>
      <c r="O32" s="991"/>
      <c r="P32" s="105"/>
      <c r="Q32" s="998"/>
      <c r="R32" s="998"/>
      <c r="S32" s="998"/>
      <c r="T32" s="998"/>
      <c r="U32" s="998"/>
      <c r="V32" s="998"/>
      <c r="W32" s="998"/>
      <c r="X32" s="999"/>
      <c r="Y32" s="1008" t="s">
        <v>12</v>
      </c>
      <c r="Z32" s="1009"/>
      <c r="AA32" s="1010"/>
      <c r="AB32" s="461"/>
      <c r="AC32" s="1012"/>
      <c r="AD32" s="101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992"/>
      <c r="H33" s="993"/>
      <c r="I33" s="993"/>
      <c r="J33" s="993"/>
      <c r="K33" s="993"/>
      <c r="L33" s="993"/>
      <c r="M33" s="993"/>
      <c r="N33" s="993"/>
      <c r="O33" s="994"/>
      <c r="P33" s="1000"/>
      <c r="Q33" s="1000"/>
      <c r="R33" s="1000"/>
      <c r="S33" s="1000"/>
      <c r="T33" s="1000"/>
      <c r="U33" s="1000"/>
      <c r="V33" s="1000"/>
      <c r="W33" s="1000"/>
      <c r="X33" s="1001"/>
      <c r="Y33" s="415" t="s">
        <v>54</v>
      </c>
      <c r="Z33" s="1005"/>
      <c r="AA33" s="1006"/>
      <c r="AB33" s="523"/>
      <c r="AC33" s="1011"/>
      <c r="AD33" s="101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4" t="s">
        <v>301</v>
      </c>
      <c r="AC34" s="1007"/>
      <c r="AD34" s="100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3"/>
      <c r="Z37" s="818"/>
      <c r="AA37" s="819"/>
      <c r="AB37" s="1017" t="s">
        <v>11</v>
      </c>
      <c r="AC37" s="1018"/>
      <c r="AD37" s="1019"/>
      <c r="AE37" s="1023" t="s">
        <v>559</v>
      </c>
      <c r="AF37" s="1023"/>
      <c r="AG37" s="1023"/>
      <c r="AH37" s="1023"/>
      <c r="AI37" s="1023" t="s">
        <v>556</v>
      </c>
      <c r="AJ37" s="1023"/>
      <c r="AK37" s="1023"/>
      <c r="AL37" s="1023"/>
      <c r="AM37" s="1023" t="s">
        <v>553</v>
      </c>
      <c r="AN37" s="1023"/>
      <c r="AO37" s="1023"/>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14"/>
      <c r="Z38" s="1015"/>
      <c r="AA38" s="1016"/>
      <c r="AB38" s="1020"/>
      <c r="AC38" s="1021"/>
      <c r="AD38" s="102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0"/>
      <c r="I39" s="990"/>
      <c r="J39" s="990"/>
      <c r="K39" s="990"/>
      <c r="L39" s="990"/>
      <c r="M39" s="990"/>
      <c r="N39" s="990"/>
      <c r="O39" s="991"/>
      <c r="P39" s="105"/>
      <c r="Q39" s="998"/>
      <c r="R39" s="998"/>
      <c r="S39" s="998"/>
      <c r="T39" s="998"/>
      <c r="U39" s="998"/>
      <c r="V39" s="998"/>
      <c r="W39" s="998"/>
      <c r="X39" s="999"/>
      <c r="Y39" s="1008" t="s">
        <v>12</v>
      </c>
      <c r="Z39" s="1009"/>
      <c r="AA39" s="1010"/>
      <c r="AB39" s="461"/>
      <c r="AC39" s="1012"/>
      <c r="AD39" s="101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992"/>
      <c r="H40" s="993"/>
      <c r="I40" s="993"/>
      <c r="J40" s="993"/>
      <c r="K40" s="993"/>
      <c r="L40" s="993"/>
      <c r="M40" s="993"/>
      <c r="N40" s="993"/>
      <c r="O40" s="994"/>
      <c r="P40" s="1000"/>
      <c r="Q40" s="1000"/>
      <c r="R40" s="1000"/>
      <c r="S40" s="1000"/>
      <c r="T40" s="1000"/>
      <c r="U40" s="1000"/>
      <c r="V40" s="1000"/>
      <c r="W40" s="1000"/>
      <c r="X40" s="1001"/>
      <c r="Y40" s="415" t="s">
        <v>54</v>
      </c>
      <c r="Z40" s="1005"/>
      <c r="AA40" s="1006"/>
      <c r="AB40" s="523"/>
      <c r="AC40" s="1011"/>
      <c r="AD40" s="101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4" t="s">
        <v>301</v>
      </c>
      <c r="AC41" s="1007"/>
      <c r="AD41" s="100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3"/>
      <c r="Z44" s="818"/>
      <c r="AA44" s="819"/>
      <c r="AB44" s="1017" t="s">
        <v>11</v>
      </c>
      <c r="AC44" s="1018"/>
      <c r="AD44" s="1019"/>
      <c r="AE44" s="1023" t="s">
        <v>557</v>
      </c>
      <c r="AF44" s="1023"/>
      <c r="AG44" s="1023"/>
      <c r="AH44" s="1023"/>
      <c r="AI44" s="1023" t="s">
        <v>554</v>
      </c>
      <c r="AJ44" s="1023"/>
      <c r="AK44" s="1023"/>
      <c r="AL44" s="1023"/>
      <c r="AM44" s="1023" t="s">
        <v>528</v>
      </c>
      <c r="AN44" s="1023"/>
      <c r="AO44" s="1023"/>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14"/>
      <c r="Z45" s="1015"/>
      <c r="AA45" s="1016"/>
      <c r="AB45" s="1020"/>
      <c r="AC45" s="1021"/>
      <c r="AD45" s="102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0"/>
      <c r="I46" s="990"/>
      <c r="J46" s="990"/>
      <c r="K46" s="990"/>
      <c r="L46" s="990"/>
      <c r="M46" s="990"/>
      <c r="N46" s="990"/>
      <c r="O46" s="991"/>
      <c r="P46" s="105"/>
      <c r="Q46" s="998"/>
      <c r="R46" s="998"/>
      <c r="S46" s="998"/>
      <c r="T46" s="998"/>
      <c r="U46" s="998"/>
      <c r="V46" s="998"/>
      <c r="W46" s="998"/>
      <c r="X46" s="999"/>
      <c r="Y46" s="1008" t="s">
        <v>12</v>
      </c>
      <c r="Z46" s="1009"/>
      <c r="AA46" s="1010"/>
      <c r="AB46" s="461"/>
      <c r="AC46" s="1012"/>
      <c r="AD46" s="101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992"/>
      <c r="H47" s="993"/>
      <c r="I47" s="993"/>
      <c r="J47" s="993"/>
      <c r="K47" s="993"/>
      <c r="L47" s="993"/>
      <c r="M47" s="993"/>
      <c r="N47" s="993"/>
      <c r="O47" s="994"/>
      <c r="P47" s="1000"/>
      <c r="Q47" s="1000"/>
      <c r="R47" s="1000"/>
      <c r="S47" s="1000"/>
      <c r="T47" s="1000"/>
      <c r="U47" s="1000"/>
      <c r="V47" s="1000"/>
      <c r="W47" s="1000"/>
      <c r="X47" s="1001"/>
      <c r="Y47" s="415" t="s">
        <v>54</v>
      </c>
      <c r="Z47" s="1005"/>
      <c r="AA47" s="1006"/>
      <c r="AB47" s="523"/>
      <c r="AC47" s="1011"/>
      <c r="AD47" s="101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4" t="s">
        <v>301</v>
      </c>
      <c r="AC48" s="1007"/>
      <c r="AD48" s="100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3"/>
      <c r="Z51" s="818"/>
      <c r="AA51" s="819"/>
      <c r="AB51" s="557" t="s">
        <v>11</v>
      </c>
      <c r="AC51" s="1018"/>
      <c r="AD51" s="1019"/>
      <c r="AE51" s="1023" t="s">
        <v>557</v>
      </c>
      <c r="AF51" s="1023"/>
      <c r="AG51" s="1023"/>
      <c r="AH51" s="1023"/>
      <c r="AI51" s="1023" t="s">
        <v>554</v>
      </c>
      <c r="AJ51" s="1023"/>
      <c r="AK51" s="1023"/>
      <c r="AL51" s="1023"/>
      <c r="AM51" s="1023" t="s">
        <v>528</v>
      </c>
      <c r="AN51" s="1023"/>
      <c r="AO51" s="1023"/>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14"/>
      <c r="Z52" s="1015"/>
      <c r="AA52" s="1016"/>
      <c r="AB52" s="1020"/>
      <c r="AC52" s="1021"/>
      <c r="AD52" s="102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0"/>
      <c r="I53" s="990"/>
      <c r="J53" s="990"/>
      <c r="K53" s="990"/>
      <c r="L53" s="990"/>
      <c r="M53" s="990"/>
      <c r="N53" s="990"/>
      <c r="O53" s="991"/>
      <c r="P53" s="105"/>
      <c r="Q53" s="998"/>
      <c r="R53" s="998"/>
      <c r="S53" s="998"/>
      <c r="T53" s="998"/>
      <c r="U53" s="998"/>
      <c r="V53" s="998"/>
      <c r="W53" s="998"/>
      <c r="X53" s="999"/>
      <c r="Y53" s="1008" t="s">
        <v>12</v>
      </c>
      <c r="Z53" s="1009"/>
      <c r="AA53" s="1010"/>
      <c r="AB53" s="461"/>
      <c r="AC53" s="1012"/>
      <c r="AD53" s="101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992"/>
      <c r="H54" s="993"/>
      <c r="I54" s="993"/>
      <c r="J54" s="993"/>
      <c r="K54" s="993"/>
      <c r="L54" s="993"/>
      <c r="M54" s="993"/>
      <c r="N54" s="993"/>
      <c r="O54" s="994"/>
      <c r="P54" s="1000"/>
      <c r="Q54" s="1000"/>
      <c r="R54" s="1000"/>
      <c r="S54" s="1000"/>
      <c r="T54" s="1000"/>
      <c r="U54" s="1000"/>
      <c r="V54" s="1000"/>
      <c r="W54" s="1000"/>
      <c r="X54" s="1001"/>
      <c r="Y54" s="415" t="s">
        <v>54</v>
      </c>
      <c r="Z54" s="1005"/>
      <c r="AA54" s="1006"/>
      <c r="AB54" s="523"/>
      <c r="AC54" s="1011"/>
      <c r="AD54" s="101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4" t="s">
        <v>301</v>
      </c>
      <c r="AC55" s="1007"/>
      <c r="AD55" s="100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3"/>
      <c r="Z58" s="818"/>
      <c r="AA58" s="819"/>
      <c r="AB58" s="1017" t="s">
        <v>11</v>
      </c>
      <c r="AC58" s="1018"/>
      <c r="AD58" s="1019"/>
      <c r="AE58" s="1023" t="s">
        <v>557</v>
      </c>
      <c r="AF58" s="1023"/>
      <c r="AG58" s="1023"/>
      <c r="AH58" s="1023"/>
      <c r="AI58" s="1023" t="s">
        <v>554</v>
      </c>
      <c r="AJ58" s="1023"/>
      <c r="AK58" s="1023"/>
      <c r="AL58" s="1023"/>
      <c r="AM58" s="1023" t="s">
        <v>528</v>
      </c>
      <c r="AN58" s="1023"/>
      <c r="AO58" s="1023"/>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14"/>
      <c r="Z59" s="1015"/>
      <c r="AA59" s="1016"/>
      <c r="AB59" s="1020"/>
      <c r="AC59" s="1021"/>
      <c r="AD59" s="102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0"/>
      <c r="I60" s="990"/>
      <c r="J60" s="990"/>
      <c r="K60" s="990"/>
      <c r="L60" s="990"/>
      <c r="M60" s="990"/>
      <c r="N60" s="990"/>
      <c r="O60" s="991"/>
      <c r="P60" s="105"/>
      <c r="Q60" s="998"/>
      <c r="R60" s="998"/>
      <c r="S60" s="998"/>
      <c r="T60" s="998"/>
      <c r="U60" s="998"/>
      <c r="V60" s="998"/>
      <c r="W60" s="998"/>
      <c r="X60" s="999"/>
      <c r="Y60" s="1008" t="s">
        <v>12</v>
      </c>
      <c r="Z60" s="1009"/>
      <c r="AA60" s="1010"/>
      <c r="AB60" s="461"/>
      <c r="AC60" s="1012"/>
      <c r="AD60" s="101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992"/>
      <c r="H61" s="993"/>
      <c r="I61" s="993"/>
      <c r="J61" s="993"/>
      <c r="K61" s="993"/>
      <c r="L61" s="993"/>
      <c r="M61" s="993"/>
      <c r="N61" s="993"/>
      <c r="O61" s="994"/>
      <c r="P61" s="1000"/>
      <c r="Q61" s="1000"/>
      <c r="R61" s="1000"/>
      <c r="S61" s="1000"/>
      <c r="T61" s="1000"/>
      <c r="U61" s="1000"/>
      <c r="V61" s="1000"/>
      <c r="W61" s="1000"/>
      <c r="X61" s="1001"/>
      <c r="Y61" s="415" t="s">
        <v>54</v>
      </c>
      <c r="Z61" s="1005"/>
      <c r="AA61" s="1006"/>
      <c r="AB61" s="523"/>
      <c r="AC61" s="1011"/>
      <c r="AD61" s="101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4" t="s">
        <v>301</v>
      </c>
      <c r="AC62" s="1007"/>
      <c r="AD62" s="100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3"/>
      <c r="Z65" s="818"/>
      <c r="AA65" s="819"/>
      <c r="AB65" s="1017" t="s">
        <v>11</v>
      </c>
      <c r="AC65" s="1018"/>
      <c r="AD65" s="1019"/>
      <c r="AE65" s="1023" t="s">
        <v>557</v>
      </c>
      <c r="AF65" s="1023"/>
      <c r="AG65" s="1023"/>
      <c r="AH65" s="1023"/>
      <c r="AI65" s="1023" t="s">
        <v>554</v>
      </c>
      <c r="AJ65" s="1023"/>
      <c r="AK65" s="1023"/>
      <c r="AL65" s="1023"/>
      <c r="AM65" s="1023" t="s">
        <v>528</v>
      </c>
      <c r="AN65" s="1023"/>
      <c r="AO65" s="1023"/>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14"/>
      <c r="Z66" s="1015"/>
      <c r="AA66" s="1016"/>
      <c r="AB66" s="1020"/>
      <c r="AC66" s="1021"/>
      <c r="AD66" s="102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0"/>
      <c r="I67" s="990"/>
      <c r="J67" s="990"/>
      <c r="K67" s="990"/>
      <c r="L67" s="990"/>
      <c r="M67" s="990"/>
      <c r="N67" s="990"/>
      <c r="O67" s="991"/>
      <c r="P67" s="105"/>
      <c r="Q67" s="998"/>
      <c r="R67" s="998"/>
      <c r="S67" s="998"/>
      <c r="T67" s="998"/>
      <c r="U67" s="998"/>
      <c r="V67" s="998"/>
      <c r="W67" s="998"/>
      <c r="X67" s="999"/>
      <c r="Y67" s="1008" t="s">
        <v>12</v>
      </c>
      <c r="Z67" s="1009"/>
      <c r="AA67" s="1010"/>
      <c r="AB67" s="461"/>
      <c r="AC67" s="1012"/>
      <c r="AD67" s="101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992"/>
      <c r="H68" s="993"/>
      <c r="I68" s="993"/>
      <c r="J68" s="993"/>
      <c r="K68" s="993"/>
      <c r="L68" s="993"/>
      <c r="M68" s="993"/>
      <c r="N68" s="993"/>
      <c r="O68" s="994"/>
      <c r="P68" s="1000"/>
      <c r="Q68" s="1000"/>
      <c r="R68" s="1000"/>
      <c r="S68" s="1000"/>
      <c r="T68" s="1000"/>
      <c r="U68" s="1000"/>
      <c r="V68" s="1000"/>
      <c r="W68" s="1000"/>
      <c r="X68" s="1001"/>
      <c r="Y68" s="415" t="s">
        <v>54</v>
      </c>
      <c r="Z68" s="1005"/>
      <c r="AA68" s="1006"/>
      <c r="AB68" s="523"/>
      <c r="AC68" s="1011"/>
      <c r="AD68" s="101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995"/>
      <c r="H69" s="996"/>
      <c r="I69" s="996"/>
      <c r="J69" s="996"/>
      <c r="K69" s="996"/>
      <c r="L69" s="996"/>
      <c r="M69" s="996"/>
      <c r="N69" s="996"/>
      <c r="O69" s="997"/>
      <c r="P69" s="1002"/>
      <c r="Q69" s="1002"/>
      <c r="R69" s="1002"/>
      <c r="S69" s="1002"/>
      <c r="T69" s="1002"/>
      <c r="U69" s="1002"/>
      <c r="V69" s="1002"/>
      <c r="W69" s="1002"/>
      <c r="X69" s="1003"/>
      <c r="Y69" s="415" t="s">
        <v>13</v>
      </c>
      <c r="Z69" s="1005"/>
      <c r="AA69" s="100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6"/>
      <c r="B3" s="1037"/>
      <c r="C3" s="1037"/>
      <c r="D3" s="1037"/>
      <c r="E3" s="1037"/>
      <c r="F3" s="1038"/>
      <c r="G3" s="804" t="s">
        <v>17</v>
      </c>
      <c r="H3" s="668"/>
      <c r="I3" s="668"/>
      <c r="J3" s="668"/>
      <c r="K3" s="668"/>
      <c r="L3" s="667" t="s">
        <v>18</v>
      </c>
      <c r="M3" s="668"/>
      <c r="N3" s="668"/>
      <c r="O3" s="668"/>
      <c r="P3" s="668"/>
      <c r="Q3" s="668"/>
      <c r="R3" s="668"/>
      <c r="S3" s="668"/>
      <c r="T3" s="668"/>
      <c r="U3" s="668"/>
      <c r="V3" s="668"/>
      <c r="W3" s="668"/>
      <c r="X3" s="669"/>
      <c r="Y3" s="653" t="s">
        <v>19</v>
      </c>
      <c r="Z3" s="654"/>
      <c r="AA3" s="654"/>
      <c r="AB3" s="793"/>
      <c r="AC3" s="80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36"/>
      <c r="B4" s="1037"/>
      <c r="C4" s="1037"/>
      <c r="D4" s="1037"/>
      <c r="E4" s="1037"/>
      <c r="F4" s="1038"/>
      <c r="G4" s="670"/>
      <c r="H4" s="671"/>
      <c r="I4" s="671"/>
      <c r="J4" s="671"/>
      <c r="K4" s="672"/>
      <c r="L4" s="664"/>
      <c r="M4" s="665"/>
      <c r="N4" s="665"/>
      <c r="O4" s="665"/>
      <c r="P4" s="665"/>
      <c r="Q4" s="665"/>
      <c r="R4" s="665"/>
      <c r="S4" s="665"/>
      <c r="T4" s="665"/>
      <c r="U4" s="665"/>
      <c r="V4" s="665"/>
      <c r="W4" s="665"/>
      <c r="X4" s="666"/>
      <c r="Y4" s="388"/>
      <c r="Z4" s="389"/>
      <c r="AA4" s="389"/>
      <c r="AB4" s="800"/>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36"/>
      <c r="B5" s="1037"/>
      <c r="C5" s="1037"/>
      <c r="D5" s="1037"/>
      <c r="E5" s="1037"/>
      <c r="F5" s="103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36"/>
      <c r="B6" s="1037"/>
      <c r="C6" s="1037"/>
      <c r="D6" s="1037"/>
      <c r="E6" s="1037"/>
      <c r="F6" s="103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36"/>
      <c r="B7" s="1037"/>
      <c r="C7" s="1037"/>
      <c r="D7" s="1037"/>
      <c r="E7" s="1037"/>
      <c r="F7" s="103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36"/>
      <c r="B8" s="1037"/>
      <c r="C8" s="1037"/>
      <c r="D8" s="1037"/>
      <c r="E8" s="1037"/>
      <c r="F8" s="103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36"/>
      <c r="B9" s="1037"/>
      <c r="C9" s="1037"/>
      <c r="D9" s="1037"/>
      <c r="E9" s="1037"/>
      <c r="F9" s="103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36"/>
      <c r="B10" s="1037"/>
      <c r="C10" s="1037"/>
      <c r="D10" s="1037"/>
      <c r="E10" s="1037"/>
      <c r="F10" s="103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36"/>
      <c r="B11" s="1037"/>
      <c r="C11" s="1037"/>
      <c r="D11" s="1037"/>
      <c r="E11" s="1037"/>
      <c r="F11" s="103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36"/>
      <c r="B12" s="1037"/>
      <c r="C12" s="1037"/>
      <c r="D12" s="1037"/>
      <c r="E12" s="1037"/>
      <c r="F12" s="103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36"/>
      <c r="B13" s="1037"/>
      <c r="C13" s="1037"/>
      <c r="D13" s="1037"/>
      <c r="E13" s="1037"/>
      <c r="F13" s="103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36"/>
      <c r="B14" s="1037"/>
      <c r="C14" s="1037"/>
      <c r="D14" s="1037"/>
      <c r="E14" s="1037"/>
      <c r="F14" s="1038"/>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row>
    <row r="15" spans="1:50" ht="30" customHeight="1">
      <c r="A15" s="1036"/>
      <c r="B15" s="1037"/>
      <c r="C15" s="1037"/>
      <c r="D15" s="1037"/>
      <c r="E15" s="1037"/>
      <c r="F15" s="103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88"/>
    </row>
    <row r="16" spans="1:50" ht="25.5" customHeight="1">
      <c r="A16" s="1036"/>
      <c r="B16" s="1037"/>
      <c r="C16" s="1037"/>
      <c r="D16" s="1037"/>
      <c r="E16" s="1037"/>
      <c r="F16" s="1038"/>
      <c r="G16" s="80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3"/>
      <c r="AC16" s="80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36"/>
      <c r="B17" s="1037"/>
      <c r="C17" s="1037"/>
      <c r="D17" s="1037"/>
      <c r="E17" s="1037"/>
      <c r="F17" s="1038"/>
      <c r="G17" s="670"/>
      <c r="H17" s="671"/>
      <c r="I17" s="671"/>
      <c r="J17" s="671"/>
      <c r="K17" s="672"/>
      <c r="L17" s="664"/>
      <c r="M17" s="665"/>
      <c r="N17" s="665"/>
      <c r="O17" s="665"/>
      <c r="P17" s="665"/>
      <c r="Q17" s="665"/>
      <c r="R17" s="665"/>
      <c r="S17" s="665"/>
      <c r="T17" s="665"/>
      <c r="U17" s="665"/>
      <c r="V17" s="665"/>
      <c r="W17" s="665"/>
      <c r="X17" s="666"/>
      <c r="Y17" s="388"/>
      <c r="Z17" s="389"/>
      <c r="AA17" s="389"/>
      <c r="AB17" s="800"/>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36"/>
      <c r="B18" s="1037"/>
      <c r="C18" s="1037"/>
      <c r="D18" s="1037"/>
      <c r="E18" s="1037"/>
      <c r="F18" s="103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36"/>
      <c r="B19" s="1037"/>
      <c r="C19" s="1037"/>
      <c r="D19" s="1037"/>
      <c r="E19" s="1037"/>
      <c r="F19" s="103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36"/>
      <c r="B20" s="1037"/>
      <c r="C20" s="1037"/>
      <c r="D20" s="1037"/>
      <c r="E20" s="1037"/>
      <c r="F20" s="103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36"/>
      <c r="B21" s="1037"/>
      <c r="C21" s="1037"/>
      <c r="D21" s="1037"/>
      <c r="E21" s="1037"/>
      <c r="F21" s="103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36"/>
      <c r="B22" s="1037"/>
      <c r="C22" s="1037"/>
      <c r="D22" s="1037"/>
      <c r="E22" s="1037"/>
      <c r="F22" s="103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36"/>
      <c r="B23" s="1037"/>
      <c r="C23" s="1037"/>
      <c r="D23" s="1037"/>
      <c r="E23" s="1037"/>
      <c r="F23" s="103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36"/>
      <c r="B24" s="1037"/>
      <c r="C24" s="1037"/>
      <c r="D24" s="1037"/>
      <c r="E24" s="1037"/>
      <c r="F24" s="103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36"/>
      <c r="B25" s="1037"/>
      <c r="C25" s="1037"/>
      <c r="D25" s="1037"/>
      <c r="E25" s="1037"/>
      <c r="F25" s="103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36"/>
      <c r="B26" s="1037"/>
      <c r="C26" s="1037"/>
      <c r="D26" s="1037"/>
      <c r="E26" s="1037"/>
      <c r="F26" s="103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36"/>
      <c r="B27" s="1037"/>
      <c r="C27" s="1037"/>
      <c r="D27" s="1037"/>
      <c r="E27" s="1037"/>
      <c r="F27" s="1038"/>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row>
    <row r="28" spans="1:50" ht="30" customHeight="1">
      <c r="A28" s="1036"/>
      <c r="B28" s="1037"/>
      <c r="C28" s="1037"/>
      <c r="D28" s="1037"/>
      <c r="E28" s="1037"/>
      <c r="F28" s="103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88"/>
    </row>
    <row r="29" spans="1:50" ht="24.75" customHeight="1">
      <c r="A29" s="1036"/>
      <c r="B29" s="1037"/>
      <c r="C29" s="1037"/>
      <c r="D29" s="1037"/>
      <c r="E29" s="1037"/>
      <c r="F29" s="1038"/>
      <c r="G29" s="80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3"/>
      <c r="AC29" s="80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36"/>
      <c r="B30" s="1037"/>
      <c r="C30" s="1037"/>
      <c r="D30" s="1037"/>
      <c r="E30" s="1037"/>
      <c r="F30" s="1038"/>
      <c r="G30" s="670"/>
      <c r="H30" s="671"/>
      <c r="I30" s="671"/>
      <c r="J30" s="671"/>
      <c r="K30" s="672"/>
      <c r="L30" s="664"/>
      <c r="M30" s="665"/>
      <c r="N30" s="665"/>
      <c r="O30" s="665"/>
      <c r="P30" s="665"/>
      <c r="Q30" s="665"/>
      <c r="R30" s="665"/>
      <c r="S30" s="665"/>
      <c r="T30" s="665"/>
      <c r="U30" s="665"/>
      <c r="V30" s="665"/>
      <c r="W30" s="665"/>
      <c r="X30" s="666"/>
      <c r="Y30" s="388"/>
      <c r="Z30" s="389"/>
      <c r="AA30" s="389"/>
      <c r="AB30" s="800"/>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36"/>
      <c r="B31" s="1037"/>
      <c r="C31" s="1037"/>
      <c r="D31" s="1037"/>
      <c r="E31" s="1037"/>
      <c r="F31" s="103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36"/>
      <c r="B32" s="1037"/>
      <c r="C32" s="1037"/>
      <c r="D32" s="1037"/>
      <c r="E32" s="1037"/>
      <c r="F32" s="103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36"/>
      <c r="B33" s="1037"/>
      <c r="C33" s="1037"/>
      <c r="D33" s="1037"/>
      <c r="E33" s="1037"/>
      <c r="F33" s="103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36"/>
      <c r="B34" s="1037"/>
      <c r="C34" s="1037"/>
      <c r="D34" s="1037"/>
      <c r="E34" s="1037"/>
      <c r="F34" s="103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36"/>
      <c r="B35" s="1037"/>
      <c r="C35" s="1037"/>
      <c r="D35" s="1037"/>
      <c r="E35" s="1037"/>
      <c r="F35" s="103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36"/>
      <c r="B36" s="1037"/>
      <c r="C36" s="1037"/>
      <c r="D36" s="1037"/>
      <c r="E36" s="1037"/>
      <c r="F36" s="103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36"/>
      <c r="B37" s="1037"/>
      <c r="C37" s="1037"/>
      <c r="D37" s="1037"/>
      <c r="E37" s="1037"/>
      <c r="F37" s="103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36"/>
      <c r="B38" s="1037"/>
      <c r="C38" s="1037"/>
      <c r="D38" s="1037"/>
      <c r="E38" s="1037"/>
      <c r="F38" s="103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36"/>
      <c r="B39" s="1037"/>
      <c r="C39" s="1037"/>
      <c r="D39" s="1037"/>
      <c r="E39" s="1037"/>
      <c r="F39" s="103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36"/>
      <c r="B40" s="1037"/>
      <c r="C40" s="1037"/>
      <c r="D40" s="1037"/>
      <c r="E40" s="1037"/>
      <c r="F40" s="1038"/>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row>
    <row r="41" spans="1:50" ht="30" customHeight="1">
      <c r="A41" s="1036"/>
      <c r="B41" s="1037"/>
      <c r="C41" s="1037"/>
      <c r="D41" s="1037"/>
      <c r="E41" s="1037"/>
      <c r="F41" s="103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88"/>
    </row>
    <row r="42" spans="1:50" ht="24.75" customHeight="1">
      <c r="A42" s="1036"/>
      <c r="B42" s="1037"/>
      <c r="C42" s="1037"/>
      <c r="D42" s="1037"/>
      <c r="E42" s="1037"/>
      <c r="F42" s="1038"/>
      <c r="G42" s="80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3"/>
      <c r="AC42" s="80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36"/>
      <c r="B43" s="1037"/>
      <c r="C43" s="1037"/>
      <c r="D43" s="1037"/>
      <c r="E43" s="1037"/>
      <c r="F43" s="1038"/>
      <c r="G43" s="670"/>
      <c r="H43" s="671"/>
      <c r="I43" s="671"/>
      <c r="J43" s="671"/>
      <c r="K43" s="672"/>
      <c r="L43" s="664"/>
      <c r="M43" s="665"/>
      <c r="N43" s="665"/>
      <c r="O43" s="665"/>
      <c r="P43" s="665"/>
      <c r="Q43" s="665"/>
      <c r="R43" s="665"/>
      <c r="S43" s="665"/>
      <c r="T43" s="665"/>
      <c r="U43" s="665"/>
      <c r="V43" s="665"/>
      <c r="W43" s="665"/>
      <c r="X43" s="666"/>
      <c r="Y43" s="388"/>
      <c r="Z43" s="389"/>
      <c r="AA43" s="389"/>
      <c r="AB43" s="800"/>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36"/>
      <c r="B44" s="1037"/>
      <c r="C44" s="1037"/>
      <c r="D44" s="1037"/>
      <c r="E44" s="1037"/>
      <c r="F44" s="103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36"/>
      <c r="B45" s="1037"/>
      <c r="C45" s="1037"/>
      <c r="D45" s="1037"/>
      <c r="E45" s="1037"/>
      <c r="F45" s="103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36"/>
      <c r="B46" s="1037"/>
      <c r="C46" s="1037"/>
      <c r="D46" s="1037"/>
      <c r="E46" s="1037"/>
      <c r="F46" s="103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36"/>
      <c r="B47" s="1037"/>
      <c r="C47" s="1037"/>
      <c r="D47" s="1037"/>
      <c r="E47" s="1037"/>
      <c r="F47" s="103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36"/>
      <c r="B48" s="1037"/>
      <c r="C48" s="1037"/>
      <c r="D48" s="1037"/>
      <c r="E48" s="1037"/>
      <c r="F48" s="103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36"/>
      <c r="B49" s="1037"/>
      <c r="C49" s="1037"/>
      <c r="D49" s="1037"/>
      <c r="E49" s="1037"/>
      <c r="F49" s="103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36"/>
      <c r="B50" s="1037"/>
      <c r="C50" s="1037"/>
      <c r="D50" s="1037"/>
      <c r="E50" s="1037"/>
      <c r="F50" s="103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36"/>
      <c r="B51" s="1037"/>
      <c r="C51" s="1037"/>
      <c r="D51" s="1037"/>
      <c r="E51" s="1037"/>
      <c r="F51" s="103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36"/>
      <c r="B52" s="1037"/>
      <c r="C52" s="1037"/>
      <c r="D52" s="1037"/>
      <c r="E52" s="1037"/>
      <c r="F52" s="103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row>
    <row r="54" spans="1:50" s="39" customFormat="1" ht="24.75" customHeight="1" thickBot="1"/>
    <row r="55" spans="1:50" ht="30" customHeight="1">
      <c r="A55" s="1042" t="s">
        <v>28</v>
      </c>
      <c r="B55" s="1043"/>
      <c r="C55" s="1043"/>
      <c r="D55" s="1043"/>
      <c r="E55" s="1043"/>
      <c r="F55" s="104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88"/>
    </row>
    <row r="56" spans="1:50" ht="24.75" customHeight="1">
      <c r="A56" s="1036"/>
      <c r="B56" s="1037"/>
      <c r="C56" s="1037"/>
      <c r="D56" s="1037"/>
      <c r="E56" s="1037"/>
      <c r="F56" s="1038"/>
      <c r="G56" s="80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3"/>
      <c r="AC56" s="80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36"/>
      <c r="B57" s="1037"/>
      <c r="C57" s="1037"/>
      <c r="D57" s="1037"/>
      <c r="E57" s="1037"/>
      <c r="F57" s="1038"/>
      <c r="G57" s="670"/>
      <c r="H57" s="671"/>
      <c r="I57" s="671"/>
      <c r="J57" s="671"/>
      <c r="K57" s="672"/>
      <c r="L57" s="664"/>
      <c r="M57" s="665"/>
      <c r="N57" s="665"/>
      <c r="O57" s="665"/>
      <c r="P57" s="665"/>
      <c r="Q57" s="665"/>
      <c r="R57" s="665"/>
      <c r="S57" s="665"/>
      <c r="T57" s="665"/>
      <c r="U57" s="665"/>
      <c r="V57" s="665"/>
      <c r="W57" s="665"/>
      <c r="X57" s="666"/>
      <c r="Y57" s="388"/>
      <c r="Z57" s="389"/>
      <c r="AA57" s="389"/>
      <c r="AB57" s="800"/>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36"/>
      <c r="B58" s="1037"/>
      <c r="C58" s="1037"/>
      <c r="D58" s="1037"/>
      <c r="E58" s="1037"/>
      <c r="F58" s="103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36"/>
      <c r="B59" s="1037"/>
      <c r="C59" s="1037"/>
      <c r="D59" s="1037"/>
      <c r="E59" s="1037"/>
      <c r="F59" s="103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36"/>
      <c r="B60" s="1037"/>
      <c r="C60" s="1037"/>
      <c r="D60" s="1037"/>
      <c r="E60" s="1037"/>
      <c r="F60" s="103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36"/>
      <c r="B61" s="1037"/>
      <c r="C61" s="1037"/>
      <c r="D61" s="1037"/>
      <c r="E61" s="1037"/>
      <c r="F61" s="103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36"/>
      <c r="B62" s="1037"/>
      <c r="C62" s="1037"/>
      <c r="D62" s="1037"/>
      <c r="E62" s="1037"/>
      <c r="F62" s="103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36"/>
      <c r="B63" s="1037"/>
      <c r="C63" s="1037"/>
      <c r="D63" s="1037"/>
      <c r="E63" s="1037"/>
      <c r="F63" s="103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36"/>
      <c r="B64" s="1037"/>
      <c r="C64" s="1037"/>
      <c r="D64" s="1037"/>
      <c r="E64" s="1037"/>
      <c r="F64" s="103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36"/>
      <c r="B65" s="1037"/>
      <c r="C65" s="1037"/>
      <c r="D65" s="1037"/>
      <c r="E65" s="1037"/>
      <c r="F65" s="103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36"/>
      <c r="B66" s="1037"/>
      <c r="C66" s="1037"/>
      <c r="D66" s="1037"/>
      <c r="E66" s="1037"/>
      <c r="F66" s="103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36"/>
      <c r="B67" s="1037"/>
      <c r="C67" s="1037"/>
      <c r="D67" s="1037"/>
      <c r="E67" s="1037"/>
      <c r="F67" s="1038"/>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row>
    <row r="68" spans="1:50" ht="30" customHeight="1">
      <c r="A68" s="1036"/>
      <c r="B68" s="1037"/>
      <c r="C68" s="1037"/>
      <c r="D68" s="1037"/>
      <c r="E68" s="1037"/>
      <c r="F68" s="103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88"/>
    </row>
    <row r="69" spans="1:50" ht="25.5" customHeight="1">
      <c r="A69" s="1036"/>
      <c r="B69" s="1037"/>
      <c r="C69" s="1037"/>
      <c r="D69" s="1037"/>
      <c r="E69" s="1037"/>
      <c r="F69" s="1038"/>
      <c r="G69" s="80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3"/>
      <c r="AC69" s="80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36"/>
      <c r="B70" s="1037"/>
      <c r="C70" s="1037"/>
      <c r="D70" s="1037"/>
      <c r="E70" s="1037"/>
      <c r="F70" s="1038"/>
      <c r="G70" s="670"/>
      <c r="H70" s="671"/>
      <c r="I70" s="671"/>
      <c r="J70" s="671"/>
      <c r="K70" s="672"/>
      <c r="L70" s="664"/>
      <c r="M70" s="665"/>
      <c r="N70" s="665"/>
      <c r="O70" s="665"/>
      <c r="P70" s="665"/>
      <c r="Q70" s="665"/>
      <c r="R70" s="665"/>
      <c r="S70" s="665"/>
      <c r="T70" s="665"/>
      <c r="U70" s="665"/>
      <c r="V70" s="665"/>
      <c r="W70" s="665"/>
      <c r="X70" s="666"/>
      <c r="Y70" s="388"/>
      <c r="Z70" s="389"/>
      <c r="AA70" s="389"/>
      <c r="AB70" s="800"/>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36"/>
      <c r="B71" s="1037"/>
      <c r="C71" s="1037"/>
      <c r="D71" s="1037"/>
      <c r="E71" s="1037"/>
      <c r="F71" s="103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36"/>
      <c r="B72" s="1037"/>
      <c r="C72" s="1037"/>
      <c r="D72" s="1037"/>
      <c r="E72" s="1037"/>
      <c r="F72" s="103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36"/>
      <c r="B73" s="1037"/>
      <c r="C73" s="1037"/>
      <c r="D73" s="1037"/>
      <c r="E73" s="1037"/>
      <c r="F73" s="103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36"/>
      <c r="B74" s="1037"/>
      <c r="C74" s="1037"/>
      <c r="D74" s="1037"/>
      <c r="E74" s="1037"/>
      <c r="F74" s="103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36"/>
      <c r="B75" s="1037"/>
      <c r="C75" s="1037"/>
      <c r="D75" s="1037"/>
      <c r="E75" s="1037"/>
      <c r="F75" s="103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36"/>
      <c r="B76" s="1037"/>
      <c r="C76" s="1037"/>
      <c r="D76" s="1037"/>
      <c r="E76" s="1037"/>
      <c r="F76" s="103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36"/>
      <c r="B77" s="1037"/>
      <c r="C77" s="1037"/>
      <c r="D77" s="1037"/>
      <c r="E77" s="1037"/>
      <c r="F77" s="103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36"/>
      <c r="B78" s="1037"/>
      <c r="C78" s="1037"/>
      <c r="D78" s="1037"/>
      <c r="E78" s="1037"/>
      <c r="F78" s="103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36"/>
      <c r="B79" s="1037"/>
      <c r="C79" s="1037"/>
      <c r="D79" s="1037"/>
      <c r="E79" s="1037"/>
      <c r="F79" s="103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36"/>
      <c r="B80" s="1037"/>
      <c r="C80" s="1037"/>
      <c r="D80" s="1037"/>
      <c r="E80" s="1037"/>
      <c r="F80" s="1038"/>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row>
    <row r="81" spans="1:50" ht="30" customHeight="1">
      <c r="A81" s="1036"/>
      <c r="B81" s="1037"/>
      <c r="C81" s="1037"/>
      <c r="D81" s="1037"/>
      <c r="E81" s="1037"/>
      <c r="F81" s="103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88"/>
    </row>
    <row r="82" spans="1:50" ht="24.75" customHeight="1">
      <c r="A82" s="1036"/>
      <c r="B82" s="1037"/>
      <c r="C82" s="1037"/>
      <c r="D82" s="1037"/>
      <c r="E82" s="1037"/>
      <c r="F82" s="1038"/>
      <c r="G82" s="80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3"/>
      <c r="AC82" s="80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36"/>
      <c r="B83" s="1037"/>
      <c r="C83" s="1037"/>
      <c r="D83" s="1037"/>
      <c r="E83" s="1037"/>
      <c r="F83" s="1038"/>
      <c r="G83" s="670"/>
      <c r="H83" s="671"/>
      <c r="I83" s="671"/>
      <c r="J83" s="671"/>
      <c r="K83" s="672"/>
      <c r="L83" s="664"/>
      <c r="M83" s="665"/>
      <c r="N83" s="665"/>
      <c r="O83" s="665"/>
      <c r="P83" s="665"/>
      <c r="Q83" s="665"/>
      <c r="R83" s="665"/>
      <c r="S83" s="665"/>
      <c r="T83" s="665"/>
      <c r="U83" s="665"/>
      <c r="V83" s="665"/>
      <c r="W83" s="665"/>
      <c r="X83" s="666"/>
      <c r="Y83" s="388"/>
      <c r="Z83" s="389"/>
      <c r="AA83" s="389"/>
      <c r="AB83" s="800"/>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36"/>
      <c r="B84" s="1037"/>
      <c r="C84" s="1037"/>
      <c r="D84" s="1037"/>
      <c r="E84" s="1037"/>
      <c r="F84" s="103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36"/>
      <c r="B85" s="1037"/>
      <c r="C85" s="1037"/>
      <c r="D85" s="1037"/>
      <c r="E85" s="1037"/>
      <c r="F85" s="103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36"/>
      <c r="B86" s="1037"/>
      <c r="C86" s="1037"/>
      <c r="D86" s="1037"/>
      <c r="E86" s="1037"/>
      <c r="F86" s="103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36"/>
      <c r="B87" s="1037"/>
      <c r="C87" s="1037"/>
      <c r="D87" s="1037"/>
      <c r="E87" s="1037"/>
      <c r="F87" s="103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36"/>
      <c r="B88" s="1037"/>
      <c r="C88" s="1037"/>
      <c r="D88" s="1037"/>
      <c r="E88" s="1037"/>
      <c r="F88" s="103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36"/>
      <c r="B89" s="1037"/>
      <c r="C89" s="1037"/>
      <c r="D89" s="1037"/>
      <c r="E89" s="1037"/>
      <c r="F89" s="103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36"/>
      <c r="B90" s="1037"/>
      <c r="C90" s="1037"/>
      <c r="D90" s="1037"/>
      <c r="E90" s="1037"/>
      <c r="F90" s="103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36"/>
      <c r="B91" s="1037"/>
      <c r="C91" s="1037"/>
      <c r="D91" s="1037"/>
      <c r="E91" s="1037"/>
      <c r="F91" s="103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36"/>
      <c r="B92" s="1037"/>
      <c r="C92" s="1037"/>
      <c r="D92" s="1037"/>
      <c r="E92" s="1037"/>
      <c r="F92" s="103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36"/>
      <c r="B93" s="1037"/>
      <c r="C93" s="1037"/>
      <c r="D93" s="1037"/>
      <c r="E93" s="1037"/>
      <c r="F93" s="1038"/>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row>
    <row r="94" spans="1:50" ht="30" customHeight="1">
      <c r="A94" s="1036"/>
      <c r="B94" s="1037"/>
      <c r="C94" s="1037"/>
      <c r="D94" s="1037"/>
      <c r="E94" s="1037"/>
      <c r="F94" s="103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88"/>
    </row>
    <row r="95" spans="1:50" ht="24.75" customHeight="1">
      <c r="A95" s="1036"/>
      <c r="B95" s="1037"/>
      <c r="C95" s="1037"/>
      <c r="D95" s="1037"/>
      <c r="E95" s="1037"/>
      <c r="F95" s="1038"/>
      <c r="G95" s="80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3"/>
      <c r="AC95" s="80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36"/>
      <c r="B96" s="1037"/>
      <c r="C96" s="1037"/>
      <c r="D96" s="1037"/>
      <c r="E96" s="1037"/>
      <c r="F96" s="1038"/>
      <c r="G96" s="670"/>
      <c r="H96" s="671"/>
      <c r="I96" s="671"/>
      <c r="J96" s="671"/>
      <c r="K96" s="672"/>
      <c r="L96" s="664"/>
      <c r="M96" s="665"/>
      <c r="N96" s="665"/>
      <c r="O96" s="665"/>
      <c r="P96" s="665"/>
      <c r="Q96" s="665"/>
      <c r="R96" s="665"/>
      <c r="S96" s="665"/>
      <c r="T96" s="665"/>
      <c r="U96" s="665"/>
      <c r="V96" s="665"/>
      <c r="W96" s="665"/>
      <c r="X96" s="666"/>
      <c r="Y96" s="388"/>
      <c r="Z96" s="389"/>
      <c r="AA96" s="389"/>
      <c r="AB96" s="800"/>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36"/>
      <c r="B97" s="1037"/>
      <c r="C97" s="1037"/>
      <c r="D97" s="1037"/>
      <c r="E97" s="1037"/>
      <c r="F97" s="103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36"/>
      <c r="B98" s="1037"/>
      <c r="C98" s="1037"/>
      <c r="D98" s="1037"/>
      <c r="E98" s="1037"/>
      <c r="F98" s="103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36"/>
      <c r="B99" s="1037"/>
      <c r="C99" s="1037"/>
      <c r="D99" s="1037"/>
      <c r="E99" s="1037"/>
      <c r="F99" s="103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36"/>
      <c r="B100" s="1037"/>
      <c r="C100" s="1037"/>
      <c r="D100" s="1037"/>
      <c r="E100" s="1037"/>
      <c r="F100" s="103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36"/>
      <c r="B101" s="1037"/>
      <c r="C101" s="1037"/>
      <c r="D101" s="1037"/>
      <c r="E101" s="1037"/>
      <c r="F101" s="103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36"/>
      <c r="B102" s="1037"/>
      <c r="C102" s="1037"/>
      <c r="D102" s="1037"/>
      <c r="E102" s="1037"/>
      <c r="F102" s="103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36"/>
      <c r="B103" s="1037"/>
      <c r="C103" s="1037"/>
      <c r="D103" s="1037"/>
      <c r="E103" s="1037"/>
      <c r="F103" s="103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36"/>
      <c r="B104" s="1037"/>
      <c r="C104" s="1037"/>
      <c r="D104" s="1037"/>
      <c r="E104" s="1037"/>
      <c r="F104" s="103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36"/>
      <c r="B105" s="1037"/>
      <c r="C105" s="1037"/>
      <c r="D105" s="1037"/>
      <c r="E105" s="1037"/>
      <c r="F105" s="103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row>
    <row r="107" spans="1:50" s="39" customFormat="1" ht="24.75" customHeight="1" thickBot="1"/>
    <row r="108" spans="1:50" ht="30" customHeight="1">
      <c r="A108" s="1042" t="s">
        <v>28</v>
      </c>
      <c r="B108" s="1043"/>
      <c r="C108" s="1043"/>
      <c r="D108" s="1043"/>
      <c r="E108" s="1043"/>
      <c r="F108" s="104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8"/>
    </row>
    <row r="109" spans="1:50" ht="24.75" customHeight="1">
      <c r="A109" s="1036"/>
      <c r="B109" s="1037"/>
      <c r="C109" s="1037"/>
      <c r="D109" s="1037"/>
      <c r="E109" s="1037"/>
      <c r="F109" s="1038"/>
      <c r="G109" s="80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3"/>
      <c r="AC109" s="80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36"/>
      <c r="B110" s="1037"/>
      <c r="C110" s="1037"/>
      <c r="D110" s="1037"/>
      <c r="E110" s="1037"/>
      <c r="F110" s="103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0"/>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36"/>
      <c r="B111" s="1037"/>
      <c r="C111" s="1037"/>
      <c r="D111" s="1037"/>
      <c r="E111" s="1037"/>
      <c r="F111" s="103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36"/>
      <c r="B112" s="1037"/>
      <c r="C112" s="1037"/>
      <c r="D112" s="1037"/>
      <c r="E112" s="1037"/>
      <c r="F112" s="103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36"/>
      <c r="B113" s="1037"/>
      <c r="C113" s="1037"/>
      <c r="D113" s="1037"/>
      <c r="E113" s="1037"/>
      <c r="F113" s="103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36"/>
      <c r="B114" s="1037"/>
      <c r="C114" s="1037"/>
      <c r="D114" s="1037"/>
      <c r="E114" s="1037"/>
      <c r="F114" s="103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36"/>
      <c r="B115" s="1037"/>
      <c r="C115" s="1037"/>
      <c r="D115" s="1037"/>
      <c r="E115" s="1037"/>
      <c r="F115" s="103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36"/>
      <c r="B116" s="1037"/>
      <c r="C116" s="1037"/>
      <c r="D116" s="1037"/>
      <c r="E116" s="1037"/>
      <c r="F116" s="103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36"/>
      <c r="B117" s="1037"/>
      <c r="C117" s="1037"/>
      <c r="D117" s="1037"/>
      <c r="E117" s="1037"/>
      <c r="F117" s="103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36"/>
      <c r="B118" s="1037"/>
      <c r="C118" s="1037"/>
      <c r="D118" s="1037"/>
      <c r="E118" s="1037"/>
      <c r="F118" s="103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36"/>
      <c r="B119" s="1037"/>
      <c r="C119" s="1037"/>
      <c r="D119" s="1037"/>
      <c r="E119" s="1037"/>
      <c r="F119" s="103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36"/>
      <c r="B120" s="1037"/>
      <c r="C120" s="1037"/>
      <c r="D120" s="1037"/>
      <c r="E120" s="1037"/>
      <c r="F120" s="1038"/>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row>
    <row r="121" spans="1:50" ht="30" customHeight="1">
      <c r="A121" s="1036"/>
      <c r="B121" s="1037"/>
      <c r="C121" s="1037"/>
      <c r="D121" s="1037"/>
      <c r="E121" s="1037"/>
      <c r="F121" s="103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8"/>
    </row>
    <row r="122" spans="1:50" ht="25.5" customHeight="1">
      <c r="A122" s="1036"/>
      <c r="B122" s="1037"/>
      <c r="C122" s="1037"/>
      <c r="D122" s="1037"/>
      <c r="E122" s="1037"/>
      <c r="F122" s="1038"/>
      <c r="G122" s="80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3"/>
      <c r="AC122" s="80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36"/>
      <c r="B123" s="1037"/>
      <c r="C123" s="1037"/>
      <c r="D123" s="1037"/>
      <c r="E123" s="1037"/>
      <c r="F123" s="103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0"/>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36"/>
      <c r="B124" s="1037"/>
      <c r="C124" s="1037"/>
      <c r="D124" s="1037"/>
      <c r="E124" s="1037"/>
      <c r="F124" s="103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36"/>
      <c r="B125" s="1037"/>
      <c r="C125" s="1037"/>
      <c r="D125" s="1037"/>
      <c r="E125" s="1037"/>
      <c r="F125" s="103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36"/>
      <c r="B126" s="1037"/>
      <c r="C126" s="1037"/>
      <c r="D126" s="1037"/>
      <c r="E126" s="1037"/>
      <c r="F126" s="103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36"/>
      <c r="B127" s="1037"/>
      <c r="C127" s="1037"/>
      <c r="D127" s="1037"/>
      <c r="E127" s="1037"/>
      <c r="F127" s="103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36"/>
      <c r="B128" s="1037"/>
      <c r="C128" s="1037"/>
      <c r="D128" s="1037"/>
      <c r="E128" s="1037"/>
      <c r="F128" s="103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36"/>
      <c r="B129" s="1037"/>
      <c r="C129" s="1037"/>
      <c r="D129" s="1037"/>
      <c r="E129" s="1037"/>
      <c r="F129" s="103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36"/>
      <c r="B130" s="1037"/>
      <c r="C130" s="1037"/>
      <c r="D130" s="1037"/>
      <c r="E130" s="1037"/>
      <c r="F130" s="103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36"/>
      <c r="B131" s="1037"/>
      <c r="C131" s="1037"/>
      <c r="D131" s="1037"/>
      <c r="E131" s="1037"/>
      <c r="F131" s="103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36"/>
      <c r="B132" s="1037"/>
      <c r="C132" s="1037"/>
      <c r="D132" s="1037"/>
      <c r="E132" s="1037"/>
      <c r="F132" s="103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36"/>
      <c r="B133" s="1037"/>
      <c r="C133" s="1037"/>
      <c r="D133" s="1037"/>
      <c r="E133" s="1037"/>
      <c r="F133" s="1038"/>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row>
    <row r="134" spans="1:50" ht="30" customHeight="1">
      <c r="A134" s="1036"/>
      <c r="B134" s="1037"/>
      <c r="C134" s="1037"/>
      <c r="D134" s="1037"/>
      <c r="E134" s="1037"/>
      <c r="F134" s="103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8"/>
    </row>
    <row r="135" spans="1:50" ht="24.75" customHeight="1">
      <c r="A135" s="1036"/>
      <c r="B135" s="1037"/>
      <c r="C135" s="1037"/>
      <c r="D135" s="1037"/>
      <c r="E135" s="1037"/>
      <c r="F135" s="1038"/>
      <c r="G135" s="80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3"/>
      <c r="AC135" s="80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36"/>
      <c r="B136" s="1037"/>
      <c r="C136" s="1037"/>
      <c r="D136" s="1037"/>
      <c r="E136" s="1037"/>
      <c r="F136" s="103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0"/>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36"/>
      <c r="B137" s="1037"/>
      <c r="C137" s="1037"/>
      <c r="D137" s="1037"/>
      <c r="E137" s="1037"/>
      <c r="F137" s="103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36"/>
      <c r="B138" s="1037"/>
      <c r="C138" s="1037"/>
      <c r="D138" s="1037"/>
      <c r="E138" s="1037"/>
      <c r="F138" s="103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36"/>
      <c r="B139" s="1037"/>
      <c r="C139" s="1037"/>
      <c r="D139" s="1037"/>
      <c r="E139" s="1037"/>
      <c r="F139" s="103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36"/>
      <c r="B140" s="1037"/>
      <c r="C140" s="1037"/>
      <c r="D140" s="1037"/>
      <c r="E140" s="1037"/>
      <c r="F140" s="103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36"/>
      <c r="B141" s="1037"/>
      <c r="C141" s="1037"/>
      <c r="D141" s="1037"/>
      <c r="E141" s="1037"/>
      <c r="F141" s="103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36"/>
      <c r="B142" s="1037"/>
      <c r="C142" s="1037"/>
      <c r="D142" s="1037"/>
      <c r="E142" s="1037"/>
      <c r="F142" s="103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36"/>
      <c r="B143" s="1037"/>
      <c r="C143" s="1037"/>
      <c r="D143" s="1037"/>
      <c r="E143" s="1037"/>
      <c r="F143" s="103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36"/>
      <c r="B144" s="1037"/>
      <c r="C144" s="1037"/>
      <c r="D144" s="1037"/>
      <c r="E144" s="1037"/>
      <c r="F144" s="103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36"/>
      <c r="B145" s="1037"/>
      <c r="C145" s="1037"/>
      <c r="D145" s="1037"/>
      <c r="E145" s="1037"/>
      <c r="F145" s="103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36"/>
      <c r="B146" s="1037"/>
      <c r="C146" s="1037"/>
      <c r="D146" s="1037"/>
      <c r="E146" s="1037"/>
      <c r="F146" s="1038"/>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row>
    <row r="147" spans="1:50" ht="30" customHeight="1">
      <c r="A147" s="1036"/>
      <c r="B147" s="1037"/>
      <c r="C147" s="1037"/>
      <c r="D147" s="1037"/>
      <c r="E147" s="1037"/>
      <c r="F147" s="103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8"/>
    </row>
    <row r="148" spans="1:50" ht="24.75" customHeight="1">
      <c r="A148" s="1036"/>
      <c r="B148" s="1037"/>
      <c r="C148" s="1037"/>
      <c r="D148" s="1037"/>
      <c r="E148" s="1037"/>
      <c r="F148" s="1038"/>
      <c r="G148" s="80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3"/>
      <c r="AC148" s="80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36"/>
      <c r="B149" s="1037"/>
      <c r="C149" s="1037"/>
      <c r="D149" s="1037"/>
      <c r="E149" s="1037"/>
      <c r="F149" s="103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0"/>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36"/>
      <c r="B150" s="1037"/>
      <c r="C150" s="1037"/>
      <c r="D150" s="1037"/>
      <c r="E150" s="1037"/>
      <c r="F150" s="103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36"/>
      <c r="B151" s="1037"/>
      <c r="C151" s="1037"/>
      <c r="D151" s="1037"/>
      <c r="E151" s="1037"/>
      <c r="F151" s="103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36"/>
      <c r="B152" s="1037"/>
      <c r="C152" s="1037"/>
      <c r="D152" s="1037"/>
      <c r="E152" s="1037"/>
      <c r="F152" s="103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36"/>
      <c r="B153" s="1037"/>
      <c r="C153" s="1037"/>
      <c r="D153" s="1037"/>
      <c r="E153" s="1037"/>
      <c r="F153" s="103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36"/>
      <c r="B154" s="1037"/>
      <c r="C154" s="1037"/>
      <c r="D154" s="1037"/>
      <c r="E154" s="1037"/>
      <c r="F154" s="103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36"/>
      <c r="B155" s="1037"/>
      <c r="C155" s="1037"/>
      <c r="D155" s="1037"/>
      <c r="E155" s="1037"/>
      <c r="F155" s="103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36"/>
      <c r="B156" s="1037"/>
      <c r="C156" s="1037"/>
      <c r="D156" s="1037"/>
      <c r="E156" s="1037"/>
      <c r="F156" s="103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36"/>
      <c r="B157" s="1037"/>
      <c r="C157" s="1037"/>
      <c r="D157" s="1037"/>
      <c r="E157" s="1037"/>
      <c r="F157" s="103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36"/>
      <c r="B158" s="1037"/>
      <c r="C158" s="1037"/>
      <c r="D158" s="1037"/>
      <c r="E158" s="1037"/>
      <c r="F158" s="103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row>
    <row r="160" spans="1:50" s="39" customFormat="1" ht="24.75" customHeight="1" thickBot="1"/>
    <row r="161" spans="1:50" ht="30" customHeight="1">
      <c r="A161" s="1042" t="s">
        <v>28</v>
      </c>
      <c r="B161" s="1043"/>
      <c r="C161" s="1043"/>
      <c r="D161" s="1043"/>
      <c r="E161" s="1043"/>
      <c r="F161" s="104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8"/>
    </row>
    <row r="162" spans="1:50" ht="24.75" customHeight="1">
      <c r="A162" s="1036"/>
      <c r="B162" s="1037"/>
      <c r="C162" s="1037"/>
      <c r="D162" s="1037"/>
      <c r="E162" s="1037"/>
      <c r="F162" s="1038"/>
      <c r="G162" s="80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3"/>
      <c r="AC162" s="80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36"/>
      <c r="B163" s="1037"/>
      <c r="C163" s="1037"/>
      <c r="D163" s="1037"/>
      <c r="E163" s="1037"/>
      <c r="F163" s="103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0"/>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36"/>
      <c r="B164" s="1037"/>
      <c r="C164" s="1037"/>
      <c r="D164" s="1037"/>
      <c r="E164" s="1037"/>
      <c r="F164" s="103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36"/>
      <c r="B165" s="1037"/>
      <c r="C165" s="1037"/>
      <c r="D165" s="1037"/>
      <c r="E165" s="1037"/>
      <c r="F165" s="103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36"/>
      <c r="B166" s="1037"/>
      <c r="C166" s="1037"/>
      <c r="D166" s="1037"/>
      <c r="E166" s="1037"/>
      <c r="F166" s="103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36"/>
      <c r="B167" s="1037"/>
      <c r="C167" s="1037"/>
      <c r="D167" s="1037"/>
      <c r="E167" s="1037"/>
      <c r="F167" s="103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36"/>
      <c r="B168" s="1037"/>
      <c r="C168" s="1037"/>
      <c r="D168" s="1037"/>
      <c r="E168" s="1037"/>
      <c r="F168" s="103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36"/>
      <c r="B169" s="1037"/>
      <c r="C169" s="1037"/>
      <c r="D169" s="1037"/>
      <c r="E169" s="1037"/>
      <c r="F169" s="103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36"/>
      <c r="B170" s="1037"/>
      <c r="C170" s="1037"/>
      <c r="D170" s="1037"/>
      <c r="E170" s="1037"/>
      <c r="F170" s="103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36"/>
      <c r="B171" s="1037"/>
      <c r="C171" s="1037"/>
      <c r="D171" s="1037"/>
      <c r="E171" s="1037"/>
      <c r="F171" s="103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36"/>
      <c r="B172" s="1037"/>
      <c r="C172" s="1037"/>
      <c r="D172" s="1037"/>
      <c r="E172" s="1037"/>
      <c r="F172" s="103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36"/>
      <c r="B173" s="1037"/>
      <c r="C173" s="1037"/>
      <c r="D173" s="1037"/>
      <c r="E173" s="1037"/>
      <c r="F173" s="1038"/>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row>
    <row r="174" spans="1:50" ht="30" customHeight="1">
      <c r="A174" s="1036"/>
      <c r="B174" s="1037"/>
      <c r="C174" s="1037"/>
      <c r="D174" s="1037"/>
      <c r="E174" s="1037"/>
      <c r="F174" s="103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8"/>
    </row>
    <row r="175" spans="1:50" ht="25.5" customHeight="1">
      <c r="A175" s="1036"/>
      <c r="B175" s="1037"/>
      <c r="C175" s="1037"/>
      <c r="D175" s="1037"/>
      <c r="E175" s="1037"/>
      <c r="F175" s="1038"/>
      <c r="G175" s="80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3"/>
      <c r="AC175" s="80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36"/>
      <c r="B176" s="1037"/>
      <c r="C176" s="1037"/>
      <c r="D176" s="1037"/>
      <c r="E176" s="1037"/>
      <c r="F176" s="103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0"/>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36"/>
      <c r="B177" s="1037"/>
      <c r="C177" s="1037"/>
      <c r="D177" s="1037"/>
      <c r="E177" s="1037"/>
      <c r="F177" s="103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36"/>
      <c r="B178" s="1037"/>
      <c r="C178" s="1037"/>
      <c r="D178" s="1037"/>
      <c r="E178" s="1037"/>
      <c r="F178" s="103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36"/>
      <c r="B179" s="1037"/>
      <c r="C179" s="1037"/>
      <c r="D179" s="1037"/>
      <c r="E179" s="1037"/>
      <c r="F179" s="103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36"/>
      <c r="B180" s="1037"/>
      <c r="C180" s="1037"/>
      <c r="D180" s="1037"/>
      <c r="E180" s="1037"/>
      <c r="F180" s="103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36"/>
      <c r="B181" s="1037"/>
      <c r="C181" s="1037"/>
      <c r="D181" s="1037"/>
      <c r="E181" s="1037"/>
      <c r="F181" s="103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36"/>
      <c r="B182" s="1037"/>
      <c r="C182" s="1037"/>
      <c r="D182" s="1037"/>
      <c r="E182" s="1037"/>
      <c r="F182" s="103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36"/>
      <c r="B183" s="1037"/>
      <c r="C183" s="1037"/>
      <c r="D183" s="1037"/>
      <c r="E183" s="1037"/>
      <c r="F183" s="103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36"/>
      <c r="B184" s="1037"/>
      <c r="C184" s="1037"/>
      <c r="D184" s="1037"/>
      <c r="E184" s="1037"/>
      <c r="F184" s="103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36"/>
      <c r="B185" s="1037"/>
      <c r="C185" s="1037"/>
      <c r="D185" s="1037"/>
      <c r="E185" s="1037"/>
      <c r="F185" s="103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36"/>
      <c r="B186" s="1037"/>
      <c r="C186" s="1037"/>
      <c r="D186" s="1037"/>
      <c r="E186" s="1037"/>
      <c r="F186" s="1038"/>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row>
    <row r="187" spans="1:50" ht="30" customHeight="1">
      <c r="A187" s="1036"/>
      <c r="B187" s="1037"/>
      <c r="C187" s="1037"/>
      <c r="D187" s="1037"/>
      <c r="E187" s="1037"/>
      <c r="F187" s="103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8"/>
    </row>
    <row r="188" spans="1:50" ht="24.75" customHeight="1">
      <c r="A188" s="1036"/>
      <c r="B188" s="1037"/>
      <c r="C188" s="1037"/>
      <c r="D188" s="1037"/>
      <c r="E188" s="1037"/>
      <c r="F188" s="1038"/>
      <c r="G188" s="80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3"/>
      <c r="AC188" s="80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36"/>
      <c r="B189" s="1037"/>
      <c r="C189" s="1037"/>
      <c r="D189" s="1037"/>
      <c r="E189" s="1037"/>
      <c r="F189" s="103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0"/>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36"/>
      <c r="B190" s="1037"/>
      <c r="C190" s="1037"/>
      <c r="D190" s="1037"/>
      <c r="E190" s="1037"/>
      <c r="F190" s="103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36"/>
      <c r="B191" s="1037"/>
      <c r="C191" s="1037"/>
      <c r="D191" s="1037"/>
      <c r="E191" s="1037"/>
      <c r="F191" s="103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36"/>
      <c r="B192" s="1037"/>
      <c r="C192" s="1037"/>
      <c r="D192" s="1037"/>
      <c r="E192" s="1037"/>
      <c r="F192" s="103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36"/>
      <c r="B193" s="1037"/>
      <c r="C193" s="1037"/>
      <c r="D193" s="1037"/>
      <c r="E193" s="1037"/>
      <c r="F193" s="103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36"/>
      <c r="B194" s="1037"/>
      <c r="C194" s="1037"/>
      <c r="D194" s="1037"/>
      <c r="E194" s="1037"/>
      <c r="F194" s="103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36"/>
      <c r="B195" s="1037"/>
      <c r="C195" s="1037"/>
      <c r="D195" s="1037"/>
      <c r="E195" s="1037"/>
      <c r="F195" s="103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36"/>
      <c r="B196" s="1037"/>
      <c r="C196" s="1037"/>
      <c r="D196" s="1037"/>
      <c r="E196" s="1037"/>
      <c r="F196" s="103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36"/>
      <c r="B197" s="1037"/>
      <c r="C197" s="1037"/>
      <c r="D197" s="1037"/>
      <c r="E197" s="1037"/>
      <c r="F197" s="103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36"/>
      <c r="B198" s="1037"/>
      <c r="C198" s="1037"/>
      <c r="D198" s="1037"/>
      <c r="E198" s="1037"/>
      <c r="F198" s="103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36"/>
      <c r="B199" s="1037"/>
      <c r="C199" s="1037"/>
      <c r="D199" s="1037"/>
      <c r="E199" s="1037"/>
      <c r="F199" s="1038"/>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row>
    <row r="200" spans="1:50" ht="30" customHeight="1">
      <c r="A200" s="1036"/>
      <c r="B200" s="1037"/>
      <c r="C200" s="1037"/>
      <c r="D200" s="1037"/>
      <c r="E200" s="1037"/>
      <c r="F200" s="103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8"/>
    </row>
    <row r="201" spans="1:50" ht="24.75" customHeight="1">
      <c r="A201" s="1036"/>
      <c r="B201" s="1037"/>
      <c r="C201" s="1037"/>
      <c r="D201" s="1037"/>
      <c r="E201" s="1037"/>
      <c r="F201" s="1038"/>
      <c r="G201" s="80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3"/>
      <c r="AC201" s="80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36"/>
      <c r="B202" s="1037"/>
      <c r="C202" s="1037"/>
      <c r="D202" s="1037"/>
      <c r="E202" s="1037"/>
      <c r="F202" s="103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0"/>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36"/>
      <c r="B203" s="1037"/>
      <c r="C203" s="1037"/>
      <c r="D203" s="1037"/>
      <c r="E203" s="1037"/>
      <c r="F203" s="103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36"/>
      <c r="B204" s="1037"/>
      <c r="C204" s="1037"/>
      <c r="D204" s="1037"/>
      <c r="E204" s="1037"/>
      <c r="F204" s="103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36"/>
      <c r="B205" s="1037"/>
      <c r="C205" s="1037"/>
      <c r="D205" s="1037"/>
      <c r="E205" s="1037"/>
      <c r="F205" s="103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36"/>
      <c r="B206" s="1037"/>
      <c r="C206" s="1037"/>
      <c r="D206" s="1037"/>
      <c r="E206" s="1037"/>
      <c r="F206" s="103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36"/>
      <c r="B207" s="1037"/>
      <c r="C207" s="1037"/>
      <c r="D207" s="1037"/>
      <c r="E207" s="1037"/>
      <c r="F207" s="103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36"/>
      <c r="B208" s="1037"/>
      <c r="C208" s="1037"/>
      <c r="D208" s="1037"/>
      <c r="E208" s="1037"/>
      <c r="F208" s="103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36"/>
      <c r="B209" s="1037"/>
      <c r="C209" s="1037"/>
      <c r="D209" s="1037"/>
      <c r="E209" s="1037"/>
      <c r="F209" s="103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36"/>
      <c r="B210" s="1037"/>
      <c r="C210" s="1037"/>
      <c r="D210" s="1037"/>
      <c r="E210" s="1037"/>
      <c r="F210" s="103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36"/>
      <c r="B211" s="1037"/>
      <c r="C211" s="1037"/>
      <c r="D211" s="1037"/>
      <c r="E211" s="1037"/>
      <c r="F211" s="103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row>
    <row r="213" spans="1:50" s="39" customFormat="1" ht="24.75" customHeight="1" thickBot="1"/>
    <row r="214" spans="1:50" ht="30" customHeight="1">
      <c r="A214" s="1033" t="s">
        <v>28</v>
      </c>
      <c r="B214" s="1034"/>
      <c r="C214" s="1034"/>
      <c r="D214" s="1034"/>
      <c r="E214" s="1034"/>
      <c r="F214" s="103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8"/>
    </row>
    <row r="215" spans="1:50" ht="24.75" customHeight="1">
      <c r="A215" s="1036"/>
      <c r="B215" s="1037"/>
      <c r="C215" s="1037"/>
      <c r="D215" s="1037"/>
      <c r="E215" s="1037"/>
      <c r="F215" s="1038"/>
      <c r="G215" s="80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3"/>
      <c r="AC215" s="80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36"/>
      <c r="B216" s="1037"/>
      <c r="C216" s="1037"/>
      <c r="D216" s="1037"/>
      <c r="E216" s="1037"/>
      <c r="F216" s="103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0"/>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36"/>
      <c r="B217" s="1037"/>
      <c r="C217" s="1037"/>
      <c r="D217" s="1037"/>
      <c r="E217" s="1037"/>
      <c r="F217" s="103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36"/>
      <c r="B218" s="1037"/>
      <c r="C218" s="1037"/>
      <c r="D218" s="1037"/>
      <c r="E218" s="1037"/>
      <c r="F218" s="103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36"/>
      <c r="B219" s="1037"/>
      <c r="C219" s="1037"/>
      <c r="D219" s="1037"/>
      <c r="E219" s="1037"/>
      <c r="F219" s="103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36"/>
      <c r="B220" s="1037"/>
      <c r="C220" s="1037"/>
      <c r="D220" s="1037"/>
      <c r="E220" s="1037"/>
      <c r="F220" s="103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36"/>
      <c r="B221" s="1037"/>
      <c r="C221" s="1037"/>
      <c r="D221" s="1037"/>
      <c r="E221" s="1037"/>
      <c r="F221" s="103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36"/>
      <c r="B222" s="1037"/>
      <c r="C222" s="1037"/>
      <c r="D222" s="1037"/>
      <c r="E222" s="1037"/>
      <c r="F222" s="103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36"/>
      <c r="B223" s="1037"/>
      <c r="C223" s="1037"/>
      <c r="D223" s="1037"/>
      <c r="E223" s="1037"/>
      <c r="F223" s="103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36"/>
      <c r="B224" s="1037"/>
      <c r="C224" s="1037"/>
      <c r="D224" s="1037"/>
      <c r="E224" s="1037"/>
      <c r="F224" s="103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36"/>
      <c r="B225" s="1037"/>
      <c r="C225" s="1037"/>
      <c r="D225" s="1037"/>
      <c r="E225" s="1037"/>
      <c r="F225" s="103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36"/>
      <c r="B226" s="1037"/>
      <c r="C226" s="1037"/>
      <c r="D226" s="1037"/>
      <c r="E226" s="1037"/>
      <c r="F226" s="1038"/>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row>
    <row r="227" spans="1:50" ht="30" customHeight="1">
      <c r="A227" s="1036"/>
      <c r="B227" s="1037"/>
      <c r="C227" s="1037"/>
      <c r="D227" s="1037"/>
      <c r="E227" s="1037"/>
      <c r="F227" s="103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8"/>
    </row>
    <row r="228" spans="1:50" ht="25.5" customHeight="1">
      <c r="A228" s="1036"/>
      <c r="B228" s="1037"/>
      <c r="C228" s="1037"/>
      <c r="D228" s="1037"/>
      <c r="E228" s="1037"/>
      <c r="F228" s="1038"/>
      <c r="G228" s="80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3"/>
      <c r="AC228" s="80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36"/>
      <c r="B229" s="1037"/>
      <c r="C229" s="1037"/>
      <c r="D229" s="1037"/>
      <c r="E229" s="1037"/>
      <c r="F229" s="103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0"/>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36"/>
      <c r="B230" s="1037"/>
      <c r="C230" s="1037"/>
      <c r="D230" s="1037"/>
      <c r="E230" s="1037"/>
      <c r="F230" s="103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36"/>
      <c r="B231" s="1037"/>
      <c r="C231" s="1037"/>
      <c r="D231" s="1037"/>
      <c r="E231" s="1037"/>
      <c r="F231" s="103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36"/>
      <c r="B232" s="1037"/>
      <c r="C232" s="1037"/>
      <c r="D232" s="1037"/>
      <c r="E232" s="1037"/>
      <c r="F232" s="103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36"/>
      <c r="B233" s="1037"/>
      <c r="C233" s="1037"/>
      <c r="D233" s="1037"/>
      <c r="E233" s="1037"/>
      <c r="F233" s="103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36"/>
      <c r="B234" s="1037"/>
      <c r="C234" s="1037"/>
      <c r="D234" s="1037"/>
      <c r="E234" s="1037"/>
      <c r="F234" s="103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36"/>
      <c r="B235" s="1037"/>
      <c r="C235" s="1037"/>
      <c r="D235" s="1037"/>
      <c r="E235" s="1037"/>
      <c r="F235" s="103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36"/>
      <c r="B236" s="1037"/>
      <c r="C236" s="1037"/>
      <c r="D236" s="1037"/>
      <c r="E236" s="1037"/>
      <c r="F236" s="103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36"/>
      <c r="B237" s="1037"/>
      <c r="C237" s="1037"/>
      <c r="D237" s="1037"/>
      <c r="E237" s="1037"/>
      <c r="F237" s="103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36"/>
      <c r="B238" s="1037"/>
      <c r="C238" s="1037"/>
      <c r="D238" s="1037"/>
      <c r="E238" s="1037"/>
      <c r="F238" s="103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36"/>
      <c r="B239" s="1037"/>
      <c r="C239" s="1037"/>
      <c r="D239" s="1037"/>
      <c r="E239" s="1037"/>
      <c r="F239" s="1038"/>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row>
    <row r="240" spans="1:50" ht="30" customHeight="1">
      <c r="A240" s="1036"/>
      <c r="B240" s="1037"/>
      <c r="C240" s="1037"/>
      <c r="D240" s="1037"/>
      <c r="E240" s="1037"/>
      <c r="F240" s="103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8"/>
    </row>
    <row r="241" spans="1:50" ht="24.75" customHeight="1">
      <c r="A241" s="1036"/>
      <c r="B241" s="1037"/>
      <c r="C241" s="1037"/>
      <c r="D241" s="1037"/>
      <c r="E241" s="1037"/>
      <c r="F241" s="1038"/>
      <c r="G241" s="80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3"/>
      <c r="AC241" s="80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36"/>
      <c r="B242" s="1037"/>
      <c r="C242" s="1037"/>
      <c r="D242" s="1037"/>
      <c r="E242" s="1037"/>
      <c r="F242" s="103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0"/>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36"/>
      <c r="B243" s="1037"/>
      <c r="C243" s="1037"/>
      <c r="D243" s="1037"/>
      <c r="E243" s="1037"/>
      <c r="F243" s="103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36"/>
      <c r="B244" s="1037"/>
      <c r="C244" s="1037"/>
      <c r="D244" s="1037"/>
      <c r="E244" s="1037"/>
      <c r="F244" s="103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36"/>
      <c r="B245" s="1037"/>
      <c r="C245" s="1037"/>
      <c r="D245" s="1037"/>
      <c r="E245" s="1037"/>
      <c r="F245" s="103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36"/>
      <c r="B246" s="1037"/>
      <c r="C246" s="1037"/>
      <c r="D246" s="1037"/>
      <c r="E246" s="1037"/>
      <c r="F246" s="103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36"/>
      <c r="B247" s="1037"/>
      <c r="C247" s="1037"/>
      <c r="D247" s="1037"/>
      <c r="E247" s="1037"/>
      <c r="F247" s="103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36"/>
      <c r="B248" s="1037"/>
      <c r="C248" s="1037"/>
      <c r="D248" s="1037"/>
      <c r="E248" s="1037"/>
      <c r="F248" s="103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36"/>
      <c r="B249" s="1037"/>
      <c r="C249" s="1037"/>
      <c r="D249" s="1037"/>
      <c r="E249" s="1037"/>
      <c r="F249" s="103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36"/>
      <c r="B250" s="1037"/>
      <c r="C250" s="1037"/>
      <c r="D250" s="1037"/>
      <c r="E250" s="1037"/>
      <c r="F250" s="103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36"/>
      <c r="B251" s="1037"/>
      <c r="C251" s="1037"/>
      <c r="D251" s="1037"/>
      <c r="E251" s="1037"/>
      <c r="F251" s="103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36"/>
      <c r="B252" s="1037"/>
      <c r="C252" s="1037"/>
      <c r="D252" s="1037"/>
      <c r="E252" s="1037"/>
      <c r="F252" s="1038"/>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row>
    <row r="253" spans="1:50" ht="30" customHeight="1">
      <c r="A253" s="1036"/>
      <c r="B253" s="1037"/>
      <c r="C253" s="1037"/>
      <c r="D253" s="1037"/>
      <c r="E253" s="1037"/>
      <c r="F253" s="103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8"/>
    </row>
    <row r="254" spans="1:50" ht="24.75" customHeight="1">
      <c r="A254" s="1036"/>
      <c r="B254" s="1037"/>
      <c r="C254" s="1037"/>
      <c r="D254" s="1037"/>
      <c r="E254" s="1037"/>
      <c r="F254" s="1038"/>
      <c r="G254" s="80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3"/>
      <c r="AC254" s="80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36"/>
      <c r="B255" s="1037"/>
      <c r="C255" s="1037"/>
      <c r="D255" s="1037"/>
      <c r="E255" s="1037"/>
      <c r="F255" s="103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0"/>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36"/>
      <c r="B256" s="1037"/>
      <c r="C256" s="1037"/>
      <c r="D256" s="1037"/>
      <c r="E256" s="1037"/>
      <c r="F256" s="103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36"/>
      <c r="B257" s="1037"/>
      <c r="C257" s="1037"/>
      <c r="D257" s="1037"/>
      <c r="E257" s="1037"/>
      <c r="F257" s="103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36"/>
      <c r="B258" s="1037"/>
      <c r="C258" s="1037"/>
      <c r="D258" s="1037"/>
      <c r="E258" s="1037"/>
      <c r="F258" s="103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36"/>
      <c r="B259" s="1037"/>
      <c r="C259" s="1037"/>
      <c r="D259" s="1037"/>
      <c r="E259" s="1037"/>
      <c r="F259" s="103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36"/>
      <c r="B260" s="1037"/>
      <c r="C260" s="1037"/>
      <c r="D260" s="1037"/>
      <c r="E260" s="1037"/>
      <c r="F260" s="103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36"/>
      <c r="B261" s="1037"/>
      <c r="C261" s="1037"/>
      <c r="D261" s="1037"/>
      <c r="E261" s="1037"/>
      <c r="F261" s="103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36"/>
      <c r="B262" s="1037"/>
      <c r="C262" s="1037"/>
      <c r="D262" s="1037"/>
      <c r="E262" s="1037"/>
      <c r="F262" s="103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36"/>
      <c r="B263" s="1037"/>
      <c r="C263" s="1037"/>
      <c r="D263" s="1037"/>
      <c r="E263" s="1037"/>
      <c r="F263" s="103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36"/>
      <c r="B264" s="1037"/>
      <c r="C264" s="1037"/>
      <c r="D264" s="1037"/>
      <c r="E264" s="1037"/>
      <c r="F264" s="103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47">
        <v>1</v>
      </c>
      <c r="B4" s="104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47">
        <v>2</v>
      </c>
      <c r="B5" s="104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47">
        <v>3</v>
      </c>
      <c r="B6" s="104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47">
        <v>4</v>
      </c>
      <c r="B7" s="104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47">
        <v>5</v>
      </c>
      <c r="B8" s="104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47">
        <v>6</v>
      </c>
      <c r="B9" s="104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47">
        <v>7</v>
      </c>
      <c r="B10" s="104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47">
        <v>8</v>
      </c>
      <c r="B11" s="104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47">
        <v>9</v>
      </c>
      <c r="B12" s="104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47">
        <v>10</v>
      </c>
      <c r="B13" s="104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47">
        <v>11</v>
      </c>
      <c r="B14" s="104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47">
        <v>12</v>
      </c>
      <c r="B15" s="104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47">
        <v>13</v>
      </c>
      <c r="B16" s="104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47">
        <v>14</v>
      </c>
      <c r="B17" s="104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47">
        <v>15</v>
      </c>
      <c r="B18" s="104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47">
        <v>16</v>
      </c>
      <c r="B19" s="104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47">
        <v>17</v>
      </c>
      <c r="B20" s="104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47">
        <v>18</v>
      </c>
      <c r="B21" s="104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47">
        <v>19</v>
      </c>
      <c r="B22" s="104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47">
        <v>20</v>
      </c>
      <c r="B23" s="104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47">
        <v>21</v>
      </c>
      <c r="B24" s="104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47">
        <v>22</v>
      </c>
      <c r="B25" s="104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47">
        <v>23</v>
      </c>
      <c r="B26" s="104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47">
        <v>24</v>
      </c>
      <c r="B27" s="104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47">
        <v>25</v>
      </c>
      <c r="B28" s="104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47">
        <v>26</v>
      </c>
      <c r="B29" s="104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47">
        <v>27</v>
      </c>
      <c r="B30" s="104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47">
        <v>28</v>
      </c>
      <c r="B31" s="104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47">
        <v>29</v>
      </c>
      <c r="B32" s="104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47">
        <v>30</v>
      </c>
      <c r="B33" s="104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47">
        <v>1</v>
      </c>
      <c r="B37" s="104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47">
        <v>2</v>
      </c>
      <c r="B38" s="104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47">
        <v>3</v>
      </c>
      <c r="B39" s="104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47">
        <v>4</v>
      </c>
      <c r="B40" s="104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47">
        <v>5</v>
      </c>
      <c r="B41" s="104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47">
        <v>6</v>
      </c>
      <c r="B42" s="104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47">
        <v>7</v>
      </c>
      <c r="B43" s="104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47">
        <v>8</v>
      </c>
      <c r="B44" s="104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47">
        <v>9</v>
      </c>
      <c r="B45" s="104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47">
        <v>10</v>
      </c>
      <c r="B46" s="104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47">
        <v>11</v>
      </c>
      <c r="B47" s="104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47">
        <v>12</v>
      </c>
      <c r="B48" s="104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47">
        <v>13</v>
      </c>
      <c r="B49" s="104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47">
        <v>14</v>
      </c>
      <c r="B50" s="104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47">
        <v>15</v>
      </c>
      <c r="B51" s="104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47">
        <v>16</v>
      </c>
      <c r="B52" s="104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47">
        <v>17</v>
      </c>
      <c r="B53" s="104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47">
        <v>18</v>
      </c>
      <c r="B54" s="104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47">
        <v>19</v>
      </c>
      <c r="B55" s="104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47">
        <v>20</v>
      </c>
      <c r="B56" s="104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47">
        <v>21</v>
      </c>
      <c r="B57" s="104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47">
        <v>22</v>
      </c>
      <c r="B58" s="104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47">
        <v>23</v>
      </c>
      <c r="B59" s="104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47">
        <v>24</v>
      </c>
      <c r="B60" s="104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47">
        <v>25</v>
      </c>
      <c r="B61" s="104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47">
        <v>26</v>
      </c>
      <c r="B62" s="104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47">
        <v>27</v>
      </c>
      <c r="B63" s="104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47">
        <v>28</v>
      </c>
      <c r="B64" s="104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47">
        <v>29</v>
      </c>
      <c r="B65" s="104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47">
        <v>30</v>
      </c>
      <c r="B66" s="104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47">
        <v>1</v>
      </c>
      <c r="B70" s="104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47">
        <v>2</v>
      </c>
      <c r="B71" s="104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47">
        <v>3</v>
      </c>
      <c r="B72" s="104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47">
        <v>4</v>
      </c>
      <c r="B73" s="104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47">
        <v>5</v>
      </c>
      <c r="B74" s="104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47">
        <v>6</v>
      </c>
      <c r="B75" s="104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47">
        <v>7</v>
      </c>
      <c r="B76" s="104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47">
        <v>8</v>
      </c>
      <c r="B77" s="104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47">
        <v>9</v>
      </c>
      <c r="B78" s="104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47">
        <v>10</v>
      </c>
      <c r="B79" s="104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47">
        <v>11</v>
      </c>
      <c r="B80" s="104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47">
        <v>12</v>
      </c>
      <c r="B81" s="104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47">
        <v>13</v>
      </c>
      <c r="B82" s="104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47">
        <v>14</v>
      </c>
      <c r="B83" s="104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47">
        <v>15</v>
      </c>
      <c r="B84" s="104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47">
        <v>16</v>
      </c>
      <c r="B85" s="104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47">
        <v>17</v>
      </c>
      <c r="B86" s="104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47">
        <v>18</v>
      </c>
      <c r="B87" s="104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47">
        <v>19</v>
      </c>
      <c r="B88" s="104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47">
        <v>20</v>
      </c>
      <c r="B89" s="104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47">
        <v>21</v>
      </c>
      <c r="B90" s="104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47">
        <v>22</v>
      </c>
      <c r="B91" s="104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47">
        <v>23</v>
      </c>
      <c r="B92" s="104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47">
        <v>24</v>
      </c>
      <c r="B93" s="104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47">
        <v>25</v>
      </c>
      <c r="B94" s="104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47">
        <v>26</v>
      </c>
      <c r="B95" s="104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47">
        <v>27</v>
      </c>
      <c r="B96" s="104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47">
        <v>28</v>
      </c>
      <c r="B97" s="104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47">
        <v>29</v>
      </c>
      <c r="B98" s="104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47">
        <v>30</v>
      </c>
      <c r="B99" s="104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47">
        <v>1</v>
      </c>
      <c r="B103" s="104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47">
        <v>2</v>
      </c>
      <c r="B104" s="104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47">
        <v>3</v>
      </c>
      <c r="B105" s="104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47">
        <v>4</v>
      </c>
      <c r="B106" s="104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47">
        <v>5</v>
      </c>
      <c r="B107" s="104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47">
        <v>6</v>
      </c>
      <c r="B108" s="104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47">
        <v>7</v>
      </c>
      <c r="B109" s="104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47">
        <v>8</v>
      </c>
      <c r="B110" s="104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47">
        <v>9</v>
      </c>
      <c r="B111" s="104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47">
        <v>10</v>
      </c>
      <c r="B112" s="104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47">
        <v>11</v>
      </c>
      <c r="B113" s="104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47">
        <v>12</v>
      </c>
      <c r="B114" s="104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47">
        <v>13</v>
      </c>
      <c r="B115" s="104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47">
        <v>14</v>
      </c>
      <c r="B116" s="104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47">
        <v>15</v>
      </c>
      <c r="B117" s="104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47">
        <v>16</v>
      </c>
      <c r="B118" s="104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47">
        <v>17</v>
      </c>
      <c r="B119" s="104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47">
        <v>18</v>
      </c>
      <c r="B120" s="104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47">
        <v>19</v>
      </c>
      <c r="B121" s="104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47">
        <v>20</v>
      </c>
      <c r="B122" s="104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47">
        <v>21</v>
      </c>
      <c r="B123" s="104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47">
        <v>22</v>
      </c>
      <c r="B124" s="104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47">
        <v>23</v>
      </c>
      <c r="B125" s="104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47">
        <v>24</v>
      </c>
      <c r="B126" s="104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47">
        <v>25</v>
      </c>
      <c r="B127" s="104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47">
        <v>26</v>
      </c>
      <c r="B128" s="104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47">
        <v>27</v>
      </c>
      <c r="B129" s="104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47">
        <v>28</v>
      </c>
      <c r="B130" s="104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47">
        <v>29</v>
      </c>
      <c r="B131" s="104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47">
        <v>30</v>
      </c>
      <c r="B132" s="104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47">
        <v>1</v>
      </c>
      <c r="B136" s="104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47">
        <v>2</v>
      </c>
      <c r="B137" s="104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47">
        <v>3</v>
      </c>
      <c r="B138" s="104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47">
        <v>4</v>
      </c>
      <c r="B139" s="104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47">
        <v>5</v>
      </c>
      <c r="B140" s="104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47">
        <v>6</v>
      </c>
      <c r="B141" s="104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47">
        <v>7</v>
      </c>
      <c r="B142" s="104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47">
        <v>8</v>
      </c>
      <c r="B143" s="104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47">
        <v>9</v>
      </c>
      <c r="B144" s="104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47">
        <v>10</v>
      </c>
      <c r="B145" s="104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47">
        <v>11</v>
      </c>
      <c r="B146" s="104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47">
        <v>12</v>
      </c>
      <c r="B147" s="104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47">
        <v>13</v>
      </c>
      <c r="B148" s="104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47">
        <v>14</v>
      </c>
      <c r="B149" s="104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47">
        <v>15</v>
      </c>
      <c r="B150" s="104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47">
        <v>16</v>
      </c>
      <c r="B151" s="104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47">
        <v>17</v>
      </c>
      <c r="B152" s="104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47">
        <v>18</v>
      </c>
      <c r="B153" s="104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47">
        <v>19</v>
      </c>
      <c r="B154" s="104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47">
        <v>20</v>
      </c>
      <c r="B155" s="104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47">
        <v>21</v>
      </c>
      <c r="B156" s="104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47">
        <v>22</v>
      </c>
      <c r="B157" s="104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47">
        <v>23</v>
      </c>
      <c r="B158" s="104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47">
        <v>24</v>
      </c>
      <c r="B159" s="104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47">
        <v>25</v>
      </c>
      <c r="B160" s="104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47">
        <v>26</v>
      </c>
      <c r="B161" s="104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47">
        <v>27</v>
      </c>
      <c r="B162" s="104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47">
        <v>28</v>
      </c>
      <c r="B163" s="104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47">
        <v>29</v>
      </c>
      <c r="B164" s="104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47">
        <v>30</v>
      </c>
      <c r="B165" s="104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47">
        <v>1</v>
      </c>
      <c r="B169" s="104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47">
        <v>2</v>
      </c>
      <c r="B170" s="104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47">
        <v>3</v>
      </c>
      <c r="B171" s="104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47">
        <v>4</v>
      </c>
      <c r="B172" s="104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47">
        <v>5</v>
      </c>
      <c r="B173" s="104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47">
        <v>6</v>
      </c>
      <c r="B174" s="104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47">
        <v>7</v>
      </c>
      <c r="B175" s="104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47">
        <v>8</v>
      </c>
      <c r="B176" s="104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47">
        <v>9</v>
      </c>
      <c r="B177" s="104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47">
        <v>10</v>
      </c>
      <c r="B178" s="104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47">
        <v>11</v>
      </c>
      <c r="B179" s="104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47">
        <v>12</v>
      </c>
      <c r="B180" s="104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47">
        <v>13</v>
      </c>
      <c r="B181" s="104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47">
        <v>14</v>
      </c>
      <c r="B182" s="104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47">
        <v>15</v>
      </c>
      <c r="B183" s="104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47">
        <v>16</v>
      </c>
      <c r="B184" s="104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47">
        <v>17</v>
      </c>
      <c r="B185" s="104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47">
        <v>18</v>
      </c>
      <c r="B186" s="104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47">
        <v>19</v>
      </c>
      <c r="B187" s="104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47">
        <v>20</v>
      </c>
      <c r="B188" s="104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47">
        <v>21</v>
      </c>
      <c r="B189" s="104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47">
        <v>22</v>
      </c>
      <c r="B190" s="104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47">
        <v>23</v>
      </c>
      <c r="B191" s="104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47">
        <v>24</v>
      </c>
      <c r="B192" s="104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47">
        <v>25</v>
      </c>
      <c r="B193" s="104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47">
        <v>26</v>
      </c>
      <c r="B194" s="104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47">
        <v>27</v>
      </c>
      <c r="B195" s="104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47">
        <v>28</v>
      </c>
      <c r="B196" s="104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47">
        <v>29</v>
      </c>
      <c r="B197" s="104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47">
        <v>30</v>
      </c>
      <c r="B198" s="104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47">
        <v>1</v>
      </c>
      <c r="B202" s="104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47">
        <v>2</v>
      </c>
      <c r="B203" s="104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47">
        <v>3</v>
      </c>
      <c r="B204" s="104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47">
        <v>4</v>
      </c>
      <c r="B205" s="104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47">
        <v>5</v>
      </c>
      <c r="B206" s="104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47">
        <v>6</v>
      </c>
      <c r="B207" s="104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47">
        <v>7</v>
      </c>
      <c r="B208" s="104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47">
        <v>8</v>
      </c>
      <c r="B209" s="104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47">
        <v>9</v>
      </c>
      <c r="B210" s="104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47">
        <v>10</v>
      </c>
      <c r="B211" s="104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47">
        <v>11</v>
      </c>
      <c r="B212" s="104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47">
        <v>12</v>
      </c>
      <c r="B213" s="104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47">
        <v>13</v>
      </c>
      <c r="B214" s="104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47">
        <v>14</v>
      </c>
      <c r="B215" s="104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47">
        <v>15</v>
      </c>
      <c r="B216" s="104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47">
        <v>16</v>
      </c>
      <c r="B217" s="104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47">
        <v>17</v>
      </c>
      <c r="B218" s="104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47">
        <v>18</v>
      </c>
      <c r="B219" s="104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47">
        <v>19</v>
      </c>
      <c r="B220" s="104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47">
        <v>20</v>
      </c>
      <c r="B221" s="104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47">
        <v>21</v>
      </c>
      <c r="B222" s="104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47">
        <v>22</v>
      </c>
      <c r="B223" s="104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47">
        <v>23</v>
      </c>
      <c r="B224" s="104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47">
        <v>24</v>
      </c>
      <c r="B225" s="104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47">
        <v>25</v>
      </c>
      <c r="B226" s="104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47">
        <v>26</v>
      </c>
      <c r="B227" s="104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47">
        <v>27</v>
      </c>
      <c r="B228" s="104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47">
        <v>28</v>
      </c>
      <c r="B229" s="104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47">
        <v>29</v>
      </c>
      <c r="B230" s="104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47">
        <v>30</v>
      </c>
      <c r="B231" s="104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47">
        <v>1</v>
      </c>
      <c r="B235" s="104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47">
        <v>2</v>
      </c>
      <c r="B236" s="104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47">
        <v>3</v>
      </c>
      <c r="B237" s="104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47">
        <v>4</v>
      </c>
      <c r="B238" s="104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47">
        <v>5</v>
      </c>
      <c r="B239" s="104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47">
        <v>6</v>
      </c>
      <c r="B240" s="104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47">
        <v>7</v>
      </c>
      <c r="B241" s="104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47">
        <v>8</v>
      </c>
      <c r="B242" s="104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47">
        <v>9</v>
      </c>
      <c r="B243" s="104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47">
        <v>10</v>
      </c>
      <c r="B244" s="104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47">
        <v>11</v>
      </c>
      <c r="B245" s="104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47">
        <v>12</v>
      </c>
      <c r="B246" s="104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47">
        <v>13</v>
      </c>
      <c r="B247" s="104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47">
        <v>14</v>
      </c>
      <c r="B248" s="104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47">
        <v>15</v>
      </c>
      <c r="B249" s="104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47">
        <v>16</v>
      </c>
      <c r="B250" s="104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47">
        <v>17</v>
      </c>
      <c r="B251" s="104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47">
        <v>18</v>
      </c>
      <c r="B252" s="104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47">
        <v>19</v>
      </c>
      <c r="B253" s="104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47">
        <v>20</v>
      </c>
      <c r="B254" s="104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47">
        <v>21</v>
      </c>
      <c r="B255" s="104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47">
        <v>22</v>
      </c>
      <c r="B256" s="104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47">
        <v>23</v>
      </c>
      <c r="B257" s="104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47">
        <v>24</v>
      </c>
      <c r="B258" s="104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47">
        <v>25</v>
      </c>
      <c r="B259" s="104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47">
        <v>26</v>
      </c>
      <c r="B260" s="104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47">
        <v>27</v>
      </c>
      <c r="B261" s="104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47">
        <v>28</v>
      </c>
      <c r="B262" s="104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47">
        <v>29</v>
      </c>
      <c r="B263" s="104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47">
        <v>30</v>
      </c>
      <c r="B264" s="104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47">
        <v>1</v>
      </c>
      <c r="B268" s="104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47">
        <v>2</v>
      </c>
      <c r="B269" s="104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47">
        <v>3</v>
      </c>
      <c r="B270" s="104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47">
        <v>4</v>
      </c>
      <c r="B271" s="104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47">
        <v>5</v>
      </c>
      <c r="B272" s="104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47">
        <v>6</v>
      </c>
      <c r="B273" s="104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47">
        <v>7</v>
      </c>
      <c r="B274" s="104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47">
        <v>8</v>
      </c>
      <c r="B275" s="104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47">
        <v>9</v>
      </c>
      <c r="B276" s="104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47">
        <v>10</v>
      </c>
      <c r="B277" s="104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47">
        <v>11</v>
      </c>
      <c r="B278" s="104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47">
        <v>12</v>
      </c>
      <c r="B279" s="104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47">
        <v>13</v>
      </c>
      <c r="B280" s="104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47">
        <v>14</v>
      </c>
      <c r="B281" s="104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47">
        <v>15</v>
      </c>
      <c r="B282" s="104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47">
        <v>16</v>
      </c>
      <c r="B283" s="104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47">
        <v>17</v>
      </c>
      <c r="B284" s="104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47">
        <v>18</v>
      </c>
      <c r="B285" s="104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47">
        <v>19</v>
      </c>
      <c r="B286" s="104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47">
        <v>20</v>
      </c>
      <c r="B287" s="104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47">
        <v>21</v>
      </c>
      <c r="B288" s="104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47">
        <v>22</v>
      </c>
      <c r="B289" s="104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47">
        <v>23</v>
      </c>
      <c r="B290" s="104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47">
        <v>24</v>
      </c>
      <c r="B291" s="104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47">
        <v>25</v>
      </c>
      <c r="B292" s="104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47">
        <v>26</v>
      </c>
      <c r="B293" s="104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47">
        <v>27</v>
      </c>
      <c r="B294" s="104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47">
        <v>28</v>
      </c>
      <c r="B295" s="104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47">
        <v>29</v>
      </c>
      <c r="B296" s="104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47">
        <v>30</v>
      </c>
      <c r="B297" s="104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47">
        <v>1</v>
      </c>
      <c r="B301" s="104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47">
        <v>2</v>
      </c>
      <c r="B302" s="104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47">
        <v>3</v>
      </c>
      <c r="B303" s="104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47">
        <v>4</v>
      </c>
      <c r="B304" s="104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47">
        <v>5</v>
      </c>
      <c r="B305" s="104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47">
        <v>6</v>
      </c>
      <c r="B306" s="104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47">
        <v>7</v>
      </c>
      <c r="B307" s="104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47">
        <v>8</v>
      </c>
      <c r="B308" s="104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47">
        <v>9</v>
      </c>
      <c r="B309" s="104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47">
        <v>10</v>
      </c>
      <c r="B310" s="104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47">
        <v>11</v>
      </c>
      <c r="B311" s="104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47">
        <v>12</v>
      </c>
      <c r="B312" s="104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47">
        <v>13</v>
      </c>
      <c r="B313" s="104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47">
        <v>14</v>
      </c>
      <c r="B314" s="104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47">
        <v>15</v>
      </c>
      <c r="B315" s="104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47">
        <v>16</v>
      </c>
      <c r="B316" s="104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47">
        <v>17</v>
      </c>
      <c r="B317" s="104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47">
        <v>18</v>
      </c>
      <c r="B318" s="104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47">
        <v>19</v>
      </c>
      <c r="B319" s="104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47">
        <v>20</v>
      </c>
      <c r="B320" s="104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47">
        <v>21</v>
      </c>
      <c r="B321" s="104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47">
        <v>22</v>
      </c>
      <c r="B322" s="104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47">
        <v>23</v>
      </c>
      <c r="B323" s="104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47">
        <v>24</v>
      </c>
      <c r="B324" s="104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47">
        <v>25</v>
      </c>
      <c r="B325" s="104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47">
        <v>26</v>
      </c>
      <c r="B326" s="104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47">
        <v>27</v>
      </c>
      <c r="B327" s="104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47">
        <v>28</v>
      </c>
      <c r="B328" s="104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47">
        <v>29</v>
      </c>
      <c r="B329" s="104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47">
        <v>30</v>
      </c>
      <c r="B330" s="104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47">
        <v>1</v>
      </c>
      <c r="B334" s="104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47">
        <v>2</v>
      </c>
      <c r="B335" s="104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47">
        <v>3</v>
      </c>
      <c r="B336" s="104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47">
        <v>4</v>
      </c>
      <c r="B337" s="104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47">
        <v>5</v>
      </c>
      <c r="B338" s="104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47">
        <v>6</v>
      </c>
      <c r="B339" s="104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47">
        <v>7</v>
      </c>
      <c r="B340" s="104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47">
        <v>8</v>
      </c>
      <c r="B341" s="104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47">
        <v>9</v>
      </c>
      <c r="B342" s="104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47">
        <v>10</v>
      </c>
      <c r="B343" s="104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47">
        <v>11</v>
      </c>
      <c r="B344" s="104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47">
        <v>12</v>
      </c>
      <c r="B345" s="104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47">
        <v>13</v>
      </c>
      <c r="B346" s="104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47">
        <v>14</v>
      </c>
      <c r="B347" s="104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47">
        <v>15</v>
      </c>
      <c r="B348" s="104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47">
        <v>16</v>
      </c>
      <c r="B349" s="104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47">
        <v>17</v>
      </c>
      <c r="B350" s="104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47">
        <v>18</v>
      </c>
      <c r="B351" s="104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47">
        <v>19</v>
      </c>
      <c r="B352" s="104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47">
        <v>20</v>
      </c>
      <c r="B353" s="104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47">
        <v>21</v>
      </c>
      <c r="B354" s="104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47">
        <v>22</v>
      </c>
      <c r="B355" s="104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47">
        <v>23</v>
      </c>
      <c r="B356" s="104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47">
        <v>24</v>
      </c>
      <c r="B357" s="104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47">
        <v>25</v>
      </c>
      <c r="B358" s="104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47">
        <v>26</v>
      </c>
      <c r="B359" s="104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47">
        <v>27</v>
      </c>
      <c r="B360" s="104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47">
        <v>28</v>
      </c>
      <c r="B361" s="104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47">
        <v>29</v>
      </c>
      <c r="B362" s="104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47">
        <v>30</v>
      </c>
      <c r="B363" s="104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47">
        <v>1</v>
      </c>
      <c r="B367" s="104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47">
        <v>2</v>
      </c>
      <c r="B368" s="104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47">
        <v>3</v>
      </c>
      <c r="B369" s="104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47">
        <v>4</v>
      </c>
      <c r="B370" s="104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47">
        <v>5</v>
      </c>
      <c r="B371" s="104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47">
        <v>6</v>
      </c>
      <c r="B372" s="104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47">
        <v>7</v>
      </c>
      <c r="B373" s="104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47">
        <v>8</v>
      </c>
      <c r="B374" s="104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47">
        <v>9</v>
      </c>
      <c r="B375" s="104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47">
        <v>10</v>
      </c>
      <c r="B376" s="104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47">
        <v>11</v>
      </c>
      <c r="B377" s="104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47">
        <v>12</v>
      </c>
      <c r="B378" s="104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47">
        <v>13</v>
      </c>
      <c r="B379" s="104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47">
        <v>14</v>
      </c>
      <c r="B380" s="104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47">
        <v>15</v>
      </c>
      <c r="B381" s="104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47">
        <v>16</v>
      </c>
      <c r="B382" s="104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47">
        <v>17</v>
      </c>
      <c r="B383" s="104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47">
        <v>18</v>
      </c>
      <c r="B384" s="104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47">
        <v>19</v>
      </c>
      <c r="B385" s="104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47">
        <v>20</v>
      </c>
      <c r="B386" s="104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47">
        <v>21</v>
      </c>
      <c r="B387" s="104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47">
        <v>22</v>
      </c>
      <c r="B388" s="104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47">
        <v>23</v>
      </c>
      <c r="B389" s="104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47">
        <v>24</v>
      </c>
      <c r="B390" s="104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47">
        <v>25</v>
      </c>
      <c r="B391" s="104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47">
        <v>26</v>
      </c>
      <c r="B392" s="104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47">
        <v>27</v>
      </c>
      <c r="B393" s="104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47">
        <v>28</v>
      </c>
      <c r="B394" s="104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47">
        <v>29</v>
      </c>
      <c r="B395" s="104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47">
        <v>30</v>
      </c>
      <c r="B396" s="104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47">
        <v>1</v>
      </c>
      <c r="B400" s="104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47">
        <v>2</v>
      </c>
      <c r="B401" s="104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47">
        <v>3</v>
      </c>
      <c r="B402" s="104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47">
        <v>4</v>
      </c>
      <c r="B403" s="104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47">
        <v>5</v>
      </c>
      <c r="B404" s="104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47">
        <v>6</v>
      </c>
      <c r="B405" s="104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47">
        <v>7</v>
      </c>
      <c r="B406" s="104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47">
        <v>8</v>
      </c>
      <c r="B407" s="104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47">
        <v>9</v>
      </c>
      <c r="B408" s="104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47">
        <v>10</v>
      </c>
      <c r="B409" s="104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47">
        <v>11</v>
      </c>
      <c r="B410" s="104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47">
        <v>12</v>
      </c>
      <c r="B411" s="104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47">
        <v>13</v>
      </c>
      <c r="B412" s="104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47">
        <v>14</v>
      </c>
      <c r="B413" s="104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47">
        <v>15</v>
      </c>
      <c r="B414" s="104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47">
        <v>16</v>
      </c>
      <c r="B415" s="104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47">
        <v>17</v>
      </c>
      <c r="B416" s="104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47">
        <v>18</v>
      </c>
      <c r="B417" s="104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47">
        <v>19</v>
      </c>
      <c r="B418" s="104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47">
        <v>20</v>
      </c>
      <c r="B419" s="104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47">
        <v>21</v>
      </c>
      <c r="B420" s="104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47">
        <v>22</v>
      </c>
      <c r="B421" s="104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47">
        <v>23</v>
      </c>
      <c r="B422" s="104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47">
        <v>24</v>
      </c>
      <c r="B423" s="104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47">
        <v>25</v>
      </c>
      <c r="B424" s="104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47">
        <v>26</v>
      </c>
      <c r="B425" s="104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47">
        <v>27</v>
      </c>
      <c r="B426" s="104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47">
        <v>28</v>
      </c>
      <c r="B427" s="104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47">
        <v>29</v>
      </c>
      <c r="B428" s="104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47">
        <v>30</v>
      </c>
      <c r="B429" s="104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47">
        <v>1</v>
      </c>
      <c r="B433" s="104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47">
        <v>2</v>
      </c>
      <c r="B434" s="104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47">
        <v>3</v>
      </c>
      <c r="B435" s="104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47">
        <v>4</v>
      </c>
      <c r="B436" s="104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47">
        <v>5</v>
      </c>
      <c r="B437" s="104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47">
        <v>6</v>
      </c>
      <c r="B438" s="104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47">
        <v>7</v>
      </c>
      <c r="B439" s="104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47">
        <v>8</v>
      </c>
      <c r="B440" s="104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47">
        <v>9</v>
      </c>
      <c r="B441" s="104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47">
        <v>10</v>
      </c>
      <c r="B442" s="104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47">
        <v>11</v>
      </c>
      <c r="B443" s="104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47">
        <v>12</v>
      </c>
      <c r="B444" s="104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47">
        <v>13</v>
      </c>
      <c r="B445" s="104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47">
        <v>14</v>
      </c>
      <c r="B446" s="104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47">
        <v>15</v>
      </c>
      <c r="B447" s="104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47">
        <v>16</v>
      </c>
      <c r="B448" s="104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47">
        <v>17</v>
      </c>
      <c r="B449" s="104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47">
        <v>18</v>
      </c>
      <c r="B450" s="104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47">
        <v>19</v>
      </c>
      <c r="B451" s="104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47">
        <v>20</v>
      </c>
      <c r="B452" s="104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47">
        <v>21</v>
      </c>
      <c r="B453" s="104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47">
        <v>22</v>
      </c>
      <c r="B454" s="104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47">
        <v>23</v>
      </c>
      <c r="B455" s="104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47">
        <v>24</v>
      </c>
      <c r="B456" s="104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47">
        <v>25</v>
      </c>
      <c r="B457" s="104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47">
        <v>26</v>
      </c>
      <c r="B458" s="104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47">
        <v>27</v>
      </c>
      <c r="B459" s="104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47">
        <v>28</v>
      </c>
      <c r="B460" s="104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47">
        <v>29</v>
      </c>
      <c r="B461" s="104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47">
        <v>30</v>
      </c>
      <c r="B462" s="104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47">
        <v>1</v>
      </c>
      <c r="B466" s="104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47">
        <v>2</v>
      </c>
      <c r="B467" s="104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47">
        <v>3</v>
      </c>
      <c r="B468" s="104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47">
        <v>4</v>
      </c>
      <c r="B469" s="104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47">
        <v>5</v>
      </c>
      <c r="B470" s="104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47">
        <v>6</v>
      </c>
      <c r="B471" s="104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47">
        <v>7</v>
      </c>
      <c r="B472" s="104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47">
        <v>8</v>
      </c>
      <c r="B473" s="104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47">
        <v>9</v>
      </c>
      <c r="B474" s="104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47">
        <v>10</v>
      </c>
      <c r="B475" s="104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47">
        <v>11</v>
      </c>
      <c r="B476" s="104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47">
        <v>12</v>
      </c>
      <c r="B477" s="104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47">
        <v>13</v>
      </c>
      <c r="B478" s="104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47">
        <v>14</v>
      </c>
      <c r="B479" s="104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47">
        <v>15</v>
      </c>
      <c r="B480" s="104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47">
        <v>16</v>
      </c>
      <c r="B481" s="104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47">
        <v>17</v>
      </c>
      <c r="B482" s="104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47">
        <v>18</v>
      </c>
      <c r="B483" s="104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47">
        <v>19</v>
      </c>
      <c r="B484" s="104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47">
        <v>20</v>
      </c>
      <c r="B485" s="104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47">
        <v>21</v>
      </c>
      <c r="B486" s="104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47">
        <v>22</v>
      </c>
      <c r="B487" s="104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47">
        <v>23</v>
      </c>
      <c r="B488" s="104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47">
        <v>24</v>
      </c>
      <c r="B489" s="104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47">
        <v>25</v>
      </c>
      <c r="B490" s="104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47">
        <v>26</v>
      </c>
      <c r="B491" s="104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47">
        <v>27</v>
      </c>
      <c r="B492" s="104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47">
        <v>28</v>
      </c>
      <c r="B493" s="104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47">
        <v>29</v>
      </c>
      <c r="B494" s="104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47">
        <v>30</v>
      </c>
      <c r="B495" s="104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47">
        <v>1</v>
      </c>
      <c r="B499" s="104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47">
        <v>2</v>
      </c>
      <c r="B500" s="104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47">
        <v>3</v>
      </c>
      <c r="B501" s="104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47">
        <v>4</v>
      </c>
      <c r="B502" s="104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47">
        <v>5</v>
      </c>
      <c r="B503" s="104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47">
        <v>6</v>
      </c>
      <c r="B504" s="104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47">
        <v>7</v>
      </c>
      <c r="B505" s="104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47">
        <v>8</v>
      </c>
      <c r="B506" s="104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47">
        <v>9</v>
      </c>
      <c r="B507" s="104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47">
        <v>10</v>
      </c>
      <c r="B508" s="104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47">
        <v>11</v>
      </c>
      <c r="B509" s="104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47">
        <v>12</v>
      </c>
      <c r="B510" s="104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47">
        <v>13</v>
      </c>
      <c r="B511" s="104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47">
        <v>14</v>
      </c>
      <c r="B512" s="104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47">
        <v>15</v>
      </c>
      <c r="B513" s="104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47">
        <v>16</v>
      </c>
      <c r="B514" s="104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47">
        <v>17</v>
      </c>
      <c r="B515" s="104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47">
        <v>18</v>
      </c>
      <c r="B516" s="104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47">
        <v>19</v>
      </c>
      <c r="B517" s="104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47">
        <v>20</v>
      </c>
      <c r="B518" s="104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47">
        <v>21</v>
      </c>
      <c r="B519" s="104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47">
        <v>22</v>
      </c>
      <c r="B520" s="104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47">
        <v>23</v>
      </c>
      <c r="B521" s="104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47">
        <v>24</v>
      </c>
      <c r="B522" s="104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47">
        <v>25</v>
      </c>
      <c r="B523" s="104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47">
        <v>26</v>
      </c>
      <c r="B524" s="104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47">
        <v>27</v>
      </c>
      <c r="B525" s="104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47">
        <v>28</v>
      </c>
      <c r="B526" s="104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47">
        <v>29</v>
      </c>
      <c r="B527" s="104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47">
        <v>30</v>
      </c>
      <c r="B528" s="104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47">
        <v>1</v>
      </c>
      <c r="B532" s="104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47">
        <v>2</v>
      </c>
      <c r="B533" s="104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47">
        <v>3</v>
      </c>
      <c r="B534" s="104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47">
        <v>4</v>
      </c>
      <c r="B535" s="104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47">
        <v>5</v>
      </c>
      <c r="B536" s="104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47">
        <v>6</v>
      </c>
      <c r="B537" s="104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47">
        <v>7</v>
      </c>
      <c r="B538" s="104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47">
        <v>8</v>
      </c>
      <c r="B539" s="104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47">
        <v>9</v>
      </c>
      <c r="B540" s="104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47">
        <v>10</v>
      </c>
      <c r="B541" s="104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47">
        <v>11</v>
      </c>
      <c r="B542" s="104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47">
        <v>12</v>
      </c>
      <c r="B543" s="104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47">
        <v>13</v>
      </c>
      <c r="B544" s="104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47">
        <v>14</v>
      </c>
      <c r="B545" s="104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47">
        <v>15</v>
      </c>
      <c r="B546" s="104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47">
        <v>16</v>
      </c>
      <c r="B547" s="104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47">
        <v>17</v>
      </c>
      <c r="B548" s="104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47">
        <v>18</v>
      </c>
      <c r="B549" s="104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47">
        <v>19</v>
      </c>
      <c r="B550" s="104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47">
        <v>20</v>
      </c>
      <c r="B551" s="104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47">
        <v>21</v>
      </c>
      <c r="B552" s="104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47">
        <v>22</v>
      </c>
      <c r="B553" s="104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47">
        <v>23</v>
      </c>
      <c r="B554" s="104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47">
        <v>24</v>
      </c>
      <c r="B555" s="104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47">
        <v>25</v>
      </c>
      <c r="B556" s="104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47">
        <v>26</v>
      </c>
      <c r="B557" s="104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47">
        <v>27</v>
      </c>
      <c r="B558" s="104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47">
        <v>28</v>
      </c>
      <c r="B559" s="104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47">
        <v>29</v>
      </c>
      <c r="B560" s="104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47">
        <v>30</v>
      </c>
      <c r="B561" s="104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47">
        <v>1</v>
      </c>
      <c r="B565" s="104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47">
        <v>2</v>
      </c>
      <c r="B566" s="104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47">
        <v>3</v>
      </c>
      <c r="B567" s="104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47">
        <v>4</v>
      </c>
      <c r="B568" s="104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47">
        <v>5</v>
      </c>
      <c r="B569" s="104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47">
        <v>6</v>
      </c>
      <c r="B570" s="104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47">
        <v>7</v>
      </c>
      <c r="B571" s="104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47">
        <v>8</v>
      </c>
      <c r="B572" s="104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47">
        <v>9</v>
      </c>
      <c r="B573" s="104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47">
        <v>10</v>
      </c>
      <c r="B574" s="104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47">
        <v>11</v>
      </c>
      <c r="B575" s="104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47">
        <v>12</v>
      </c>
      <c r="B576" s="104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47">
        <v>13</v>
      </c>
      <c r="B577" s="104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47">
        <v>14</v>
      </c>
      <c r="B578" s="104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47">
        <v>15</v>
      </c>
      <c r="B579" s="104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47">
        <v>16</v>
      </c>
      <c r="B580" s="104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47">
        <v>17</v>
      </c>
      <c r="B581" s="104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47">
        <v>18</v>
      </c>
      <c r="B582" s="104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47">
        <v>19</v>
      </c>
      <c r="B583" s="104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47">
        <v>20</v>
      </c>
      <c r="B584" s="104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47">
        <v>21</v>
      </c>
      <c r="B585" s="104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47">
        <v>22</v>
      </c>
      <c r="B586" s="104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47">
        <v>23</v>
      </c>
      <c r="B587" s="104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47">
        <v>24</v>
      </c>
      <c r="B588" s="104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47">
        <v>25</v>
      </c>
      <c r="B589" s="104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47">
        <v>26</v>
      </c>
      <c r="B590" s="104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47">
        <v>27</v>
      </c>
      <c r="B591" s="104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47">
        <v>28</v>
      </c>
      <c r="B592" s="104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47">
        <v>29</v>
      </c>
      <c r="B593" s="104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47">
        <v>30</v>
      </c>
      <c r="B594" s="104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47">
        <v>1</v>
      </c>
      <c r="B598" s="104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47">
        <v>2</v>
      </c>
      <c r="B599" s="104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47">
        <v>3</v>
      </c>
      <c r="B600" s="104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47">
        <v>4</v>
      </c>
      <c r="B601" s="104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47">
        <v>5</v>
      </c>
      <c r="B602" s="104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47">
        <v>6</v>
      </c>
      <c r="B603" s="104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47">
        <v>7</v>
      </c>
      <c r="B604" s="104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47">
        <v>8</v>
      </c>
      <c r="B605" s="104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47">
        <v>9</v>
      </c>
      <c r="B606" s="104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47">
        <v>10</v>
      </c>
      <c r="B607" s="104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47">
        <v>11</v>
      </c>
      <c r="B608" s="104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47">
        <v>12</v>
      </c>
      <c r="B609" s="104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47">
        <v>13</v>
      </c>
      <c r="B610" s="104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47">
        <v>14</v>
      </c>
      <c r="B611" s="104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47">
        <v>15</v>
      </c>
      <c r="B612" s="104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47">
        <v>16</v>
      </c>
      <c r="B613" s="104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47">
        <v>17</v>
      </c>
      <c r="B614" s="104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47">
        <v>18</v>
      </c>
      <c r="B615" s="104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47">
        <v>19</v>
      </c>
      <c r="B616" s="104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47">
        <v>20</v>
      </c>
      <c r="B617" s="104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47">
        <v>21</v>
      </c>
      <c r="B618" s="104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47">
        <v>22</v>
      </c>
      <c r="B619" s="104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47">
        <v>23</v>
      </c>
      <c r="B620" s="104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47">
        <v>24</v>
      </c>
      <c r="B621" s="104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47">
        <v>25</v>
      </c>
      <c r="B622" s="104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47">
        <v>26</v>
      </c>
      <c r="B623" s="104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47">
        <v>27</v>
      </c>
      <c r="B624" s="104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47">
        <v>28</v>
      </c>
      <c r="B625" s="104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47">
        <v>29</v>
      </c>
      <c r="B626" s="104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47">
        <v>30</v>
      </c>
      <c r="B627" s="104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47">
        <v>1</v>
      </c>
      <c r="B631" s="104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47">
        <v>2</v>
      </c>
      <c r="B632" s="104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47">
        <v>3</v>
      </c>
      <c r="B633" s="104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47">
        <v>4</v>
      </c>
      <c r="B634" s="104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47">
        <v>5</v>
      </c>
      <c r="B635" s="104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47">
        <v>6</v>
      </c>
      <c r="B636" s="104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47">
        <v>7</v>
      </c>
      <c r="B637" s="104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47">
        <v>8</v>
      </c>
      <c r="B638" s="104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47">
        <v>9</v>
      </c>
      <c r="B639" s="104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47">
        <v>10</v>
      </c>
      <c r="B640" s="104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47">
        <v>11</v>
      </c>
      <c r="B641" s="104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47">
        <v>12</v>
      </c>
      <c r="B642" s="104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47">
        <v>13</v>
      </c>
      <c r="B643" s="104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47">
        <v>14</v>
      </c>
      <c r="B644" s="104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47">
        <v>15</v>
      </c>
      <c r="B645" s="104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47">
        <v>16</v>
      </c>
      <c r="B646" s="104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47">
        <v>17</v>
      </c>
      <c r="B647" s="104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47">
        <v>18</v>
      </c>
      <c r="B648" s="104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47">
        <v>19</v>
      </c>
      <c r="B649" s="104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47">
        <v>20</v>
      </c>
      <c r="B650" s="104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47">
        <v>21</v>
      </c>
      <c r="B651" s="104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47">
        <v>22</v>
      </c>
      <c r="B652" s="104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47">
        <v>23</v>
      </c>
      <c r="B653" s="104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47">
        <v>24</v>
      </c>
      <c r="B654" s="104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47">
        <v>25</v>
      </c>
      <c r="B655" s="104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47">
        <v>26</v>
      </c>
      <c r="B656" s="104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47">
        <v>27</v>
      </c>
      <c r="B657" s="104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47">
        <v>28</v>
      </c>
      <c r="B658" s="104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47">
        <v>29</v>
      </c>
      <c r="B659" s="104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47">
        <v>30</v>
      </c>
      <c r="B660" s="104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47">
        <v>1</v>
      </c>
      <c r="B664" s="104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47">
        <v>2</v>
      </c>
      <c r="B665" s="104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47">
        <v>3</v>
      </c>
      <c r="B666" s="104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47">
        <v>4</v>
      </c>
      <c r="B667" s="104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47">
        <v>5</v>
      </c>
      <c r="B668" s="104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47">
        <v>6</v>
      </c>
      <c r="B669" s="104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47">
        <v>7</v>
      </c>
      <c r="B670" s="104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47">
        <v>8</v>
      </c>
      <c r="B671" s="104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47">
        <v>9</v>
      </c>
      <c r="B672" s="104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47">
        <v>10</v>
      </c>
      <c r="B673" s="104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47">
        <v>11</v>
      </c>
      <c r="B674" s="104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47">
        <v>12</v>
      </c>
      <c r="B675" s="104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47">
        <v>13</v>
      </c>
      <c r="B676" s="104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47">
        <v>14</v>
      </c>
      <c r="B677" s="104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47">
        <v>15</v>
      </c>
      <c r="B678" s="104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47">
        <v>16</v>
      </c>
      <c r="B679" s="104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47">
        <v>17</v>
      </c>
      <c r="B680" s="104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47">
        <v>18</v>
      </c>
      <c r="B681" s="104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47">
        <v>19</v>
      </c>
      <c r="B682" s="104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47">
        <v>20</v>
      </c>
      <c r="B683" s="104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47">
        <v>21</v>
      </c>
      <c r="B684" s="104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47">
        <v>22</v>
      </c>
      <c r="B685" s="104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47">
        <v>23</v>
      </c>
      <c r="B686" s="104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47">
        <v>24</v>
      </c>
      <c r="B687" s="104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47">
        <v>25</v>
      </c>
      <c r="B688" s="104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47">
        <v>26</v>
      </c>
      <c r="B689" s="104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47">
        <v>27</v>
      </c>
      <c r="B690" s="104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47">
        <v>28</v>
      </c>
      <c r="B691" s="104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47">
        <v>29</v>
      </c>
      <c r="B692" s="104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47">
        <v>30</v>
      </c>
      <c r="B693" s="104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47">
        <v>1</v>
      </c>
      <c r="B697" s="104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47">
        <v>2</v>
      </c>
      <c r="B698" s="104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47">
        <v>3</v>
      </c>
      <c r="B699" s="104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47">
        <v>4</v>
      </c>
      <c r="B700" s="104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47">
        <v>5</v>
      </c>
      <c r="B701" s="104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47">
        <v>6</v>
      </c>
      <c r="B702" s="104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47">
        <v>7</v>
      </c>
      <c r="B703" s="104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47">
        <v>8</v>
      </c>
      <c r="B704" s="104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47">
        <v>9</v>
      </c>
      <c r="B705" s="104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47">
        <v>10</v>
      </c>
      <c r="B706" s="104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47">
        <v>11</v>
      </c>
      <c r="B707" s="104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47">
        <v>12</v>
      </c>
      <c r="B708" s="104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47">
        <v>13</v>
      </c>
      <c r="B709" s="104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47">
        <v>14</v>
      </c>
      <c r="B710" s="104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47">
        <v>15</v>
      </c>
      <c r="B711" s="104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47">
        <v>16</v>
      </c>
      <c r="B712" s="104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47">
        <v>17</v>
      </c>
      <c r="B713" s="104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47">
        <v>18</v>
      </c>
      <c r="B714" s="104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47">
        <v>19</v>
      </c>
      <c r="B715" s="104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47">
        <v>20</v>
      </c>
      <c r="B716" s="104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47">
        <v>21</v>
      </c>
      <c r="B717" s="104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47">
        <v>22</v>
      </c>
      <c r="B718" s="104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47">
        <v>23</v>
      </c>
      <c r="B719" s="104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47">
        <v>24</v>
      </c>
      <c r="B720" s="104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47">
        <v>25</v>
      </c>
      <c r="B721" s="104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47">
        <v>26</v>
      </c>
      <c r="B722" s="104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47">
        <v>27</v>
      </c>
      <c r="B723" s="104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47">
        <v>28</v>
      </c>
      <c r="B724" s="104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47">
        <v>29</v>
      </c>
      <c r="B725" s="104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47">
        <v>30</v>
      </c>
      <c r="B726" s="104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47">
        <v>1</v>
      </c>
      <c r="B730" s="104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47">
        <v>2</v>
      </c>
      <c r="B731" s="104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47">
        <v>3</v>
      </c>
      <c r="B732" s="104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47">
        <v>4</v>
      </c>
      <c r="B733" s="104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47">
        <v>5</v>
      </c>
      <c r="B734" s="104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47">
        <v>6</v>
      </c>
      <c r="B735" s="104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47">
        <v>7</v>
      </c>
      <c r="B736" s="104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47">
        <v>8</v>
      </c>
      <c r="B737" s="104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47">
        <v>9</v>
      </c>
      <c r="B738" s="104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47">
        <v>10</v>
      </c>
      <c r="B739" s="104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47">
        <v>11</v>
      </c>
      <c r="B740" s="104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47">
        <v>12</v>
      </c>
      <c r="B741" s="104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47">
        <v>13</v>
      </c>
      <c r="B742" s="104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47">
        <v>14</v>
      </c>
      <c r="B743" s="104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47">
        <v>15</v>
      </c>
      <c r="B744" s="104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47">
        <v>16</v>
      </c>
      <c r="B745" s="104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47">
        <v>17</v>
      </c>
      <c r="B746" s="104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47">
        <v>18</v>
      </c>
      <c r="B747" s="104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47">
        <v>19</v>
      </c>
      <c r="B748" s="104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47">
        <v>20</v>
      </c>
      <c r="B749" s="104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47">
        <v>21</v>
      </c>
      <c r="B750" s="104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47">
        <v>22</v>
      </c>
      <c r="B751" s="104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47">
        <v>23</v>
      </c>
      <c r="B752" s="104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47">
        <v>24</v>
      </c>
      <c r="B753" s="104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47">
        <v>25</v>
      </c>
      <c r="B754" s="104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47">
        <v>26</v>
      </c>
      <c r="B755" s="104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47">
        <v>27</v>
      </c>
      <c r="B756" s="104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47">
        <v>28</v>
      </c>
      <c r="B757" s="104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47">
        <v>29</v>
      </c>
      <c r="B758" s="104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47">
        <v>30</v>
      </c>
      <c r="B759" s="104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47">
        <v>1</v>
      </c>
      <c r="B763" s="104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47">
        <v>2</v>
      </c>
      <c r="B764" s="104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47">
        <v>3</v>
      </c>
      <c r="B765" s="104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47">
        <v>4</v>
      </c>
      <c r="B766" s="104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47">
        <v>5</v>
      </c>
      <c r="B767" s="104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47">
        <v>6</v>
      </c>
      <c r="B768" s="104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47">
        <v>7</v>
      </c>
      <c r="B769" s="104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47">
        <v>8</v>
      </c>
      <c r="B770" s="104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47">
        <v>9</v>
      </c>
      <c r="B771" s="104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47">
        <v>10</v>
      </c>
      <c r="B772" s="104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47">
        <v>11</v>
      </c>
      <c r="B773" s="104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47">
        <v>12</v>
      </c>
      <c r="B774" s="104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47">
        <v>13</v>
      </c>
      <c r="B775" s="104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47">
        <v>14</v>
      </c>
      <c r="B776" s="104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47">
        <v>15</v>
      </c>
      <c r="B777" s="104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47">
        <v>16</v>
      </c>
      <c r="B778" s="104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47">
        <v>17</v>
      </c>
      <c r="B779" s="104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47">
        <v>18</v>
      </c>
      <c r="B780" s="104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47">
        <v>19</v>
      </c>
      <c r="B781" s="104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47">
        <v>20</v>
      </c>
      <c r="B782" s="104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47">
        <v>21</v>
      </c>
      <c r="B783" s="104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47">
        <v>22</v>
      </c>
      <c r="B784" s="104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47">
        <v>23</v>
      </c>
      <c r="B785" s="104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47">
        <v>24</v>
      </c>
      <c r="B786" s="104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47">
        <v>25</v>
      </c>
      <c r="B787" s="104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47">
        <v>26</v>
      </c>
      <c r="B788" s="104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47">
        <v>27</v>
      </c>
      <c r="B789" s="104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47">
        <v>28</v>
      </c>
      <c r="B790" s="104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47">
        <v>29</v>
      </c>
      <c r="B791" s="104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47">
        <v>30</v>
      </c>
      <c r="B792" s="104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47">
        <v>1</v>
      </c>
      <c r="B796" s="104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47">
        <v>2</v>
      </c>
      <c r="B797" s="104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47">
        <v>3</v>
      </c>
      <c r="B798" s="104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47">
        <v>4</v>
      </c>
      <c r="B799" s="104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47">
        <v>5</v>
      </c>
      <c r="B800" s="104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47">
        <v>6</v>
      </c>
      <c r="B801" s="104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47">
        <v>7</v>
      </c>
      <c r="B802" s="104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47">
        <v>8</v>
      </c>
      <c r="B803" s="104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47">
        <v>9</v>
      </c>
      <c r="B804" s="104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47">
        <v>10</v>
      </c>
      <c r="B805" s="104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47">
        <v>11</v>
      </c>
      <c r="B806" s="104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47">
        <v>12</v>
      </c>
      <c r="B807" s="104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47">
        <v>13</v>
      </c>
      <c r="B808" s="104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47">
        <v>14</v>
      </c>
      <c r="B809" s="104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47">
        <v>15</v>
      </c>
      <c r="B810" s="104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47">
        <v>16</v>
      </c>
      <c r="B811" s="104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47">
        <v>17</v>
      </c>
      <c r="B812" s="104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47">
        <v>18</v>
      </c>
      <c r="B813" s="104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47">
        <v>19</v>
      </c>
      <c r="B814" s="104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47">
        <v>20</v>
      </c>
      <c r="B815" s="104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47">
        <v>21</v>
      </c>
      <c r="B816" s="104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47">
        <v>22</v>
      </c>
      <c r="B817" s="104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47">
        <v>23</v>
      </c>
      <c r="B818" s="104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47">
        <v>24</v>
      </c>
      <c r="B819" s="104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47">
        <v>25</v>
      </c>
      <c r="B820" s="104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47">
        <v>26</v>
      </c>
      <c r="B821" s="104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47">
        <v>27</v>
      </c>
      <c r="B822" s="104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47">
        <v>28</v>
      </c>
      <c r="B823" s="104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47">
        <v>29</v>
      </c>
      <c r="B824" s="104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47">
        <v>30</v>
      </c>
      <c r="B825" s="104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47">
        <v>1</v>
      </c>
      <c r="B829" s="104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47">
        <v>2</v>
      </c>
      <c r="B830" s="104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47">
        <v>3</v>
      </c>
      <c r="B831" s="104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47">
        <v>4</v>
      </c>
      <c r="B832" s="104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47">
        <v>5</v>
      </c>
      <c r="B833" s="104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47">
        <v>6</v>
      </c>
      <c r="B834" s="104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47">
        <v>7</v>
      </c>
      <c r="B835" s="104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47">
        <v>8</v>
      </c>
      <c r="B836" s="104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47">
        <v>9</v>
      </c>
      <c r="B837" s="104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47">
        <v>10</v>
      </c>
      <c r="B838" s="104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47">
        <v>11</v>
      </c>
      <c r="B839" s="104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47">
        <v>12</v>
      </c>
      <c r="B840" s="104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47">
        <v>13</v>
      </c>
      <c r="B841" s="104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47">
        <v>14</v>
      </c>
      <c r="B842" s="104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47">
        <v>15</v>
      </c>
      <c r="B843" s="104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47">
        <v>16</v>
      </c>
      <c r="B844" s="104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47">
        <v>17</v>
      </c>
      <c r="B845" s="104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47">
        <v>18</v>
      </c>
      <c r="B846" s="104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47">
        <v>19</v>
      </c>
      <c r="B847" s="104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47">
        <v>20</v>
      </c>
      <c r="B848" s="104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47">
        <v>21</v>
      </c>
      <c r="B849" s="104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47">
        <v>22</v>
      </c>
      <c r="B850" s="104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47">
        <v>23</v>
      </c>
      <c r="B851" s="104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47">
        <v>24</v>
      </c>
      <c r="B852" s="104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47">
        <v>25</v>
      </c>
      <c r="B853" s="104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47">
        <v>26</v>
      </c>
      <c r="B854" s="104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47">
        <v>27</v>
      </c>
      <c r="B855" s="104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47">
        <v>28</v>
      </c>
      <c r="B856" s="104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47">
        <v>29</v>
      </c>
      <c r="B857" s="104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47">
        <v>30</v>
      </c>
      <c r="B858" s="104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47">
        <v>1</v>
      </c>
      <c r="B862" s="104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47">
        <v>2</v>
      </c>
      <c r="B863" s="104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47">
        <v>3</v>
      </c>
      <c r="B864" s="104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47">
        <v>4</v>
      </c>
      <c r="B865" s="104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47">
        <v>5</v>
      </c>
      <c r="B866" s="104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47">
        <v>6</v>
      </c>
      <c r="B867" s="104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47">
        <v>7</v>
      </c>
      <c r="B868" s="104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47">
        <v>8</v>
      </c>
      <c r="B869" s="104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47">
        <v>9</v>
      </c>
      <c r="B870" s="104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47">
        <v>10</v>
      </c>
      <c r="B871" s="104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47">
        <v>11</v>
      </c>
      <c r="B872" s="104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47">
        <v>12</v>
      </c>
      <c r="B873" s="104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47">
        <v>13</v>
      </c>
      <c r="B874" s="104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47">
        <v>14</v>
      </c>
      <c r="B875" s="104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47">
        <v>15</v>
      </c>
      <c r="B876" s="104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47">
        <v>16</v>
      </c>
      <c r="B877" s="104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47">
        <v>17</v>
      </c>
      <c r="B878" s="104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47">
        <v>18</v>
      </c>
      <c r="B879" s="104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47">
        <v>19</v>
      </c>
      <c r="B880" s="104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47">
        <v>20</v>
      </c>
      <c r="B881" s="104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47">
        <v>21</v>
      </c>
      <c r="B882" s="104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47">
        <v>22</v>
      </c>
      <c r="B883" s="104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47">
        <v>23</v>
      </c>
      <c r="B884" s="104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47">
        <v>24</v>
      </c>
      <c r="B885" s="104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47">
        <v>25</v>
      </c>
      <c r="B886" s="104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47">
        <v>26</v>
      </c>
      <c r="B887" s="104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47">
        <v>27</v>
      </c>
      <c r="B888" s="104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47">
        <v>28</v>
      </c>
      <c r="B889" s="104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47">
        <v>29</v>
      </c>
      <c r="B890" s="104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47">
        <v>30</v>
      </c>
      <c r="B891" s="104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47">
        <v>1</v>
      </c>
      <c r="B895" s="104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47">
        <v>2</v>
      </c>
      <c r="B896" s="104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47">
        <v>3</v>
      </c>
      <c r="B897" s="104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47">
        <v>4</v>
      </c>
      <c r="B898" s="104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47">
        <v>5</v>
      </c>
      <c r="B899" s="104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47">
        <v>6</v>
      </c>
      <c r="B900" s="104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47">
        <v>7</v>
      </c>
      <c r="B901" s="104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47">
        <v>8</v>
      </c>
      <c r="B902" s="104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47">
        <v>9</v>
      </c>
      <c r="B903" s="104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47">
        <v>10</v>
      </c>
      <c r="B904" s="104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47">
        <v>11</v>
      </c>
      <c r="B905" s="104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47">
        <v>12</v>
      </c>
      <c r="B906" s="104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47">
        <v>13</v>
      </c>
      <c r="B907" s="104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47">
        <v>14</v>
      </c>
      <c r="B908" s="104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47">
        <v>15</v>
      </c>
      <c r="B909" s="104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47">
        <v>16</v>
      </c>
      <c r="B910" s="104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47">
        <v>17</v>
      </c>
      <c r="B911" s="104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47">
        <v>18</v>
      </c>
      <c r="B912" s="104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47">
        <v>19</v>
      </c>
      <c r="B913" s="104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47">
        <v>20</v>
      </c>
      <c r="B914" s="104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47">
        <v>21</v>
      </c>
      <c r="B915" s="104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47">
        <v>22</v>
      </c>
      <c r="B916" s="104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47">
        <v>23</v>
      </c>
      <c r="B917" s="104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47">
        <v>24</v>
      </c>
      <c r="B918" s="104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47">
        <v>25</v>
      </c>
      <c r="B919" s="104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47">
        <v>26</v>
      </c>
      <c r="B920" s="104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47">
        <v>27</v>
      </c>
      <c r="B921" s="104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47">
        <v>28</v>
      </c>
      <c r="B922" s="104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47">
        <v>29</v>
      </c>
      <c r="B923" s="104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47">
        <v>30</v>
      </c>
      <c r="B924" s="104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47">
        <v>1</v>
      </c>
      <c r="B928" s="104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47">
        <v>2</v>
      </c>
      <c r="B929" s="104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47">
        <v>3</v>
      </c>
      <c r="B930" s="104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47">
        <v>4</v>
      </c>
      <c r="B931" s="104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47">
        <v>5</v>
      </c>
      <c r="B932" s="104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47">
        <v>6</v>
      </c>
      <c r="B933" s="104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47">
        <v>7</v>
      </c>
      <c r="B934" s="104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47">
        <v>8</v>
      </c>
      <c r="B935" s="104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47">
        <v>9</v>
      </c>
      <c r="B936" s="104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47">
        <v>10</v>
      </c>
      <c r="B937" s="104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47">
        <v>11</v>
      </c>
      <c r="B938" s="104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47">
        <v>12</v>
      </c>
      <c r="B939" s="104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47">
        <v>13</v>
      </c>
      <c r="B940" s="104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47">
        <v>14</v>
      </c>
      <c r="B941" s="104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47">
        <v>15</v>
      </c>
      <c r="B942" s="104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47">
        <v>16</v>
      </c>
      <c r="B943" s="104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47">
        <v>17</v>
      </c>
      <c r="B944" s="104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47">
        <v>18</v>
      </c>
      <c r="B945" s="104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47">
        <v>19</v>
      </c>
      <c r="B946" s="104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47">
        <v>20</v>
      </c>
      <c r="B947" s="104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47">
        <v>21</v>
      </c>
      <c r="B948" s="104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47">
        <v>22</v>
      </c>
      <c r="B949" s="104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47">
        <v>23</v>
      </c>
      <c r="B950" s="104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47">
        <v>24</v>
      </c>
      <c r="B951" s="104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47">
        <v>25</v>
      </c>
      <c r="B952" s="104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47">
        <v>26</v>
      </c>
      <c r="B953" s="104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47">
        <v>27</v>
      </c>
      <c r="B954" s="104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47">
        <v>28</v>
      </c>
      <c r="B955" s="104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47">
        <v>29</v>
      </c>
      <c r="B956" s="104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47">
        <v>30</v>
      </c>
      <c r="B957" s="104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47">
        <v>1</v>
      </c>
      <c r="B961" s="104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47">
        <v>2</v>
      </c>
      <c r="B962" s="104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47">
        <v>3</v>
      </c>
      <c r="B963" s="104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47">
        <v>4</v>
      </c>
      <c r="B964" s="104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47">
        <v>5</v>
      </c>
      <c r="B965" s="104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47">
        <v>6</v>
      </c>
      <c r="B966" s="104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47">
        <v>7</v>
      </c>
      <c r="B967" s="104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47">
        <v>8</v>
      </c>
      <c r="B968" s="104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47">
        <v>9</v>
      </c>
      <c r="B969" s="104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47">
        <v>10</v>
      </c>
      <c r="B970" s="104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47">
        <v>11</v>
      </c>
      <c r="B971" s="104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47">
        <v>12</v>
      </c>
      <c r="B972" s="104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47">
        <v>13</v>
      </c>
      <c r="B973" s="104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47">
        <v>14</v>
      </c>
      <c r="B974" s="104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47">
        <v>15</v>
      </c>
      <c r="B975" s="104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47">
        <v>16</v>
      </c>
      <c r="B976" s="104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47">
        <v>17</v>
      </c>
      <c r="B977" s="104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47">
        <v>18</v>
      </c>
      <c r="B978" s="104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47">
        <v>19</v>
      </c>
      <c r="B979" s="104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47">
        <v>20</v>
      </c>
      <c r="B980" s="104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47">
        <v>21</v>
      </c>
      <c r="B981" s="104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47">
        <v>22</v>
      </c>
      <c r="B982" s="104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47">
        <v>23</v>
      </c>
      <c r="B983" s="104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47">
        <v>24</v>
      </c>
      <c r="B984" s="104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47">
        <v>25</v>
      </c>
      <c r="B985" s="104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47">
        <v>26</v>
      </c>
      <c r="B986" s="104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47">
        <v>27</v>
      </c>
      <c r="B987" s="104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47">
        <v>28</v>
      </c>
      <c r="B988" s="104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47">
        <v>29</v>
      </c>
      <c r="B989" s="104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47">
        <v>30</v>
      </c>
      <c r="B990" s="104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47">
        <v>1</v>
      </c>
      <c r="B994" s="104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47">
        <v>2</v>
      </c>
      <c r="B995" s="104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47">
        <v>3</v>
      </c>
      <c r="B996" s="104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47">
        <v>4</v>
      </c>
      <c r="B997" s="104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47">
        <v>5</v>
      </c>
      <c r="B998" s="104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47">
        <v>6</v>
      </c>
      <c r="B999" s="104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47">
        <v>7</v>
      </c>
      <c r="B1000" s="104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47">
        <v>8</v>
      </c>
      <c r="B1001" s="104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47">
        <v>9</v>
      </c>
      <c r="B1002" s="104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47">
        <v>10</v>
      </c>
      <c r="B1003" s="104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47">
        <v>11</v>
      </c>
      <c r="B1004" s="104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47">
        <v>12</v>
      </c>
      <c r="B1005" s="104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47">
        <v>13</v>
      </c>
      <c r="B1006" s="104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47">
        <v>14</v>
      </c>
      <c r="B1007" s="104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47">
        <v>15</v>
      </c>
      <c r="B1008" s="104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47">
        <v>16</v>
      </c>
      <c r="B1009" s="104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47">
        <v>17</v>
      </c>
      <c r="B1010" s="104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47">
        <v>18</v>
      </c>
      <c r="B1011" s="104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47">
        <v>19</v>
      </c>
      <c r="B1012" s="104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47">
        <v>20</v>
      </c>
      <c r="B1013" s="104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47">
        <v>21</v>
      </c>
      <c r="B1014" s="104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47">
        <v>22</v>
      </c>
      <c r="B1015" s="104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47">
        <v>23</v>
      </c>
      <c r="B1016" s="104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47">
        <v>24</v>
      </c>
      <c r="B1017" s="104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47">
        <v>25</v>
      </c>
      <c r="B1018" s="104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47">
        <v>26</v>
      </c>
      <c r="B1019" s="104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47">
        <v>27</v>
      </c>
      <c r="B1020" s="104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47">
        <v>28</v>
      </c>
      <c r="B1021" s="104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47">
        <v>29</v>
      </c>
      <c r="B1022" s="104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47">
        <v>30</v>
      </c>
      <c r="B1023" s="104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47">
        <v>1</v>
      </c>
      <c r="B1027" s="104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47">
        <v>2</v>
      </c>
      <c r="B1028" s="104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47">
        <v>3</v>
      </c>
      <c r="B1029" s="104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47">
        <v>4</v>
      </c>
      <c r="B1030" s="104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47">
        <v>5</v>
      </c>
      <c r="B1031" s="104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47">
        <v>6</v>
      </c>
      <c r="B1032" s="104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47">
        <v>7</v>
      </c>
      <c r="B1033" s="104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47">
        <v>8</v>
      </c>
      <c r="B1034" s="104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47">
        <v>9</v>
      </c>
      <c r="B1035" s="104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47">
        <v>10</v>
      </c>
      <c r="B1036" s="104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47">
        <v>11</v>
      </c>
      <c r="B1037" s="104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47">
        <v>12</v>
      </c>
      <c r="B1038" s="104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47">
        <v>13</v>
      </c>
      <c r="B1039" s="104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47">
        <v>14</v>
      </c>
      <c r="B1040" s="104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47">
        <v>15</v>
      </c>
      <c r="B1041" s="104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47">
        <v>16</v>
      </c>
      <c r="B1042" s="104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47">
        <v>17</v>
      </c>
      <c r="B1043" s="104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47">
        <v>18</v>
      </c>
      <c r="B1044" s="104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47">
        <v>19</v>
      </c>
      <c r="B1045" s="104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47">
        <v>20</v>
      </c>
      <c r="B1046" s="104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47">
        <v>21</v>
      </c>
      <c r="B1047" s="104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47">
        <v>22</v>
      </c>
      <c r="B1048" s="104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47">
        <v>23</v>
      </c>
      <c r="B1049" s="104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47">
        <v>24</v>
      </c>
      <c r="B1050" s="104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47">
        <v>25</v>
      </c>
      <c r="B1051" s="104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47">
        <v>26</v>
      </c>
      <c r="B1052" s="104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47">
        <v>27</v>
      </c>
      <c r="B1053" s="104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47">
        <v>28</v>
      </c>
      <c r="B1054" s="104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47">
        <v>29</v>
      </c>
      <c r="B1055" s="104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47">
        <v>30</v>
      </c>
      <c r="B1056" s="104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47">
        <v>1</v>
      </c>
      <c r="B1060" s="104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47">
        <v>2</v>
      </c>
      <c r="B1061" s="104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47">
        <v>3</v>
      </c>
      <c r="B1062" s="104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47">
        <v>4</v>
      </c>
      <c r="B1063" s="104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47">
        <v>5</v>
      </c>
      <c r="B1064" s="104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47">
        <v>6</v>
      </c>
      <c r="B1065" s="104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47">
        <v>7</v>
      </c>
      <c r="B1066" s="104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47">
        <v>8</v>
      </c>
      <c r="B1067" s="104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47">
        <v>9</v>
      </c>
      <c r="B1068" s="104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47">
        <v>10</v>
      </c>
      <c r="B1069" s="104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47">
        <v>11</v>
      </c>
      <c r="B1070" s="104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47">
        <v>12</v>
      </c>
      <c r="B1071" s="104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47">
        <v>13</v>
      </c>
      <c r="B1072" s="104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47">
        <v>14</v>
      </c>
      <c r="B1073" s="104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47">
        <v>15</v>
      </c>
      <c r="B1074" s="104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47">
        <v>16</v>
      </c>
      <c r="B1075" s="104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47">
        <v>17</v>
      </c>
      <c r="B1076" s="104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47">
        <v>18</v>
      </c>
      <c r="B1077" s="104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47">
        <v>19</v>
      </c>
      <c r="B1078" s="104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47">
        <v>20</v>
      </c>
      <c r="B1079" s="104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47">
        <v>21</v>
      </c>
      <c r="B1080" s="104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47">
        <v>22</v>
      </c>
      <c r="B1081" s="104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47">
        <v>23</v>
      </c>
      <c r="B1082" s="104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47">
        <v>24</v>
      </c>
      <c r="B1083" s="104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47">
        <v>25</v>
      </c>
      <c r="B1084" s="104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47">
        <v>26</v>
      </c>
      <c r="B1085" s="104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47">
        <v>27</v>
      </c>
      <c r="B1086" s="104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47">
        <v>28</v>
      </c>
      <c r="B1087" s="104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47">
        <v>29</v>
      </c>
      <c r="B1088" s="104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47">
        <v>30</v>
      </c>
      <c r="B1089" s="104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47">
        <v>1</v>
      </c>
      <c r="B1093" s="104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47">
        <v>2</v>
      </c>
      <c r="B1094" s="104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47">
        <v>3</v>
      </c>
      <c r="B1095" s="104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47">
        <v>4</v>
      </c>
      <c r="B1096" s="104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47">
        <v>5</v>
      </c>
      <c r="B1097" s="104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47">
        <v>6</v>
      </c>
      <c r="B1098" s="104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47">
        <v>7</v>
      </c>
      <c r="B1099" s="104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47">
        <v>8</v>
      </c>
      <c r="B1100" s="104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47">
        <v>9</v>
      </c>
      <c r="B1101" s="104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47">
        <v>10</v>
      </c>
      <c r="B1102" s="104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47">
        <v>11</v>
      </c>
      <c r="B1103" s="104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47">
        <v>12</v>
      </c>
      <c r="B1104" s="104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47">
        <v>13</v>
      </c>
      <c r="B1105" s="104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47">
        <v>14</v>
      </c>
      <c r="B1106" s="104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47">
        <v>15</v>
      </c>
      <c r="B1107" s="104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47">
        <v>16</v>
      </c>
      <c r="B1108" s="104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47">
        <v>17</v>
      </c>
      <c r="B1109" s="104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47">
        <v>18</v>
      </c>
      <c r="B1110" s="104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47">
        <v>19</v>
      </c>
      <c r="B1111" s="104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47">
        <v>20</v>
      </c>
      <c r="B1112" s="104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47">
        <v>21</v>
      </c>
      <c r="B1113" s="104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47">
        <v>22</v>
      </c>
      <c r="B1114" s="104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47">
        <v>23</v>
      </c>
      <c r="B1115" s="104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47">
        <v>24</v>
      </c>
      <c r="B1116" s="104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47">
        <v>25</v>
      </c>
      <c r="B1117" s="104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47">
        <v>26</v>
      </c>
      <c r="B1118" s="104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47">
        <v>27</v>
      </c>
      <c r="B1119" s="104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47">
        <v>28</v>
      </c>
      <c r="B1120" s="104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47">
        <v>29</v>
      </c>
      <c r="B1121" s="104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47">
        <v>30</v>
      </c>
      <c r="B1122" s="104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47">
        <v>1</v>
      </c>
      <c r="B1126" s="104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47">
        <v>2</v>
      </c>
      <c r="B1127" s="104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47">
        <v>3</v>
      </c>
      <c r="B1128" s="104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47">
        <v>4</v>
      </c>
      <c r="B1129" s="104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47">
        <v>5</v>
      </c>
      <c r="B1130" s="104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47">
        <v>6</v>
      </c>
      <c r="B1131" s="104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47">
        <v>7</v>
      </c>
      <c r="B1132" s="104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47">
        <v>8</v>
      </c>
      <c r="B1133" s="104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47">
        <v>9</v>
      </c>
      <c r="B1134" s="104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47">
        <v>10</v>
      </c>
      <c r="B1135" s="104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47">
        <v>11</v>
      </c>
      <c r="B1136" s="104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47">
        <v>12</v>
      </c>
      <c r="B1137" s="104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47">
        <v>13</v>
      </c>
      <c r="B1138" s="104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47">
        <v>14</v>
      </c>
      <c r="B1139" s="104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47">
        <v>15</v>
      </c>
      <c r="B1140" s="104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47">
        <v>16</v>
      </c>
      <c r="B1141" s="104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47">
        <v>17</v>
      </c>
      <c r="B1142" s="104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47">
        <v>18</v>
      </c>
      <c r="B1143" s="104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47">
        <v>19</v>
      </c>
      <c r="B1144" s="104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47">
        <v>20</v>
      </c>
      <c r="B1145" s="104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47">
        <v>21</v>
      </c>
      <c r="B1146" s="104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47">
        <v>22</v>
      </c>
      <c r="B1147" s="104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47">
        <v>23</v>
      </c>
      <c r="B1148" s="104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47">
        <v>24</v>
      </c>
      <c r="B1149" s="104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47">
        <v>25</v>
      </c>
      <c r="B1150" s="104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47">
        <v>26</v>
      </c>
      <c r="B1151" s="104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47">
        <v>27</v>
      </c>
      <c r="B1152" s="104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47">
        <v>28</v>
      </c>
      <c r="B1153" s="104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47">
        <v>29</v>
      </c>
      <c r="B1154" s="104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47">
        <v>30</v>
      </c>
      <c r="B1155" s="104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47">
        <v>1</v>
      </c>
      <c r="B1159" s="104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47">
        <v>2</v>
      </c>
      <c r="B1160" s="104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47">
        <v>3</v>
      </c>
      <c r="B1161" s="104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47">
        <v>4</v>
      </c>
      <c r="B1162" s="104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47">
        <v>5</v>
      </c>
      <c r="B1163" s="104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47">
        <v>6</v>
      </c>
      <c r="B1164" s="104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47">
        <v>7</v>
      </c>
      <c r="B1165" s="104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47">
        <v>8</v>
      </c>
      <c r="B1166" s="104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47">
        <v>9</v>
      </c>
      <c r="B1167" s="104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47">
        <v>10</v>
      </c>
      <c r="B1168" s="104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47">
        <v>11</v>
      </c>
      <c r="B1169" s="104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47">
        <v>12</v>
      </c>
      <c r="B1170" s="104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47">
        <v>13</v>
      </c>
      <c r="B1171" s="104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47">
        <v>14</v>
      </c>
      <c r="B1172" s="104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47">
        <v>15</v>
      </c>
      <c r="B1173" s="104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47">
        <v>16</v>
      </c>
      <c r="B1174" s="104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47">
        <v>17</v>
      </c>
      <c r="B1175" s="104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47">
        <v>18</v>
      </c>
      <c r="B1176" s="104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47">
        <v>19</v>
      </c>
      <c r="B1177" s="104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47">
        <v>20</v>
      </c>
      <c r="B1178" s="104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47">
        <v>21</v>
      </c>
      <c r="B1179" s="104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47">
        <v>22</v>
      </c>
      <c r="B1180" s="104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47">
        <v>23</v>
      </c>
      <c r="B1181" s="104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47">
        <v>24</v>
      </c>
      <c r="B1182" s="104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47">
        <v>25</v>
      </c>
      <c r="B1183" s="104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47">
        <v>26</v>
      </c>
      <c r="B1184" s="104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47">
        <v>27</v>
      </c>
      <c r="B1185" s="104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47">
        <v>28</v>
      </c>
      <c r="B1186" s="104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47">
        <v>29</v>
      </c>
      <c r="B1187" s="104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47">
        <v>30</v>
      </c>
      <c r="B1188" s="104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47">
        <v>1</v>
      </c>
      <c r="B1192" s="104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47">
        <v>2</v>
      </c>
      <c r="B1193" s="104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47">
        <v>3</v>
      </c>
      <c r="B1194" s="104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47">
        <v>4</v>
      </c>
      <c r="B1195" s="104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47">
        <v>5</v>
      </c>
      <c r="B1196" s="104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47">
        <v>6</v>
      </c>
      <c r="B1197" s="104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47">
        <v>7</v>
      </c>
      <c r="B1198" s="104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47">
        <v>8</v>
      </c>
      <c r="B1199" s="104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47">
        <v>9</v>
      </c>
      <c r="B1200" s="104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47">
        <v>10</v>
      </c>
      <c r="B1201" s="104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47">
        <v>11</v>
      </c>
      <c r="B1202" s="104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47">
        <v>12</v>
      </c>
      <c r="B1203" s="104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47">
        <v>13</v>
      </c>
      <c r="B1204" s="104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47">
        <v>14</v>
      </c>
      <c r="B1205" s="104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47">
        <v>15</v>
      </c>
      <c r="B1206" s="104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47">
        <v>16</v>
      </c>
      <c r="B1207" s="104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47">
        <v>17</v>
      </c>
      <c r="B1208" s="104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47">
        <v>18</v>
      </c>
      <c r="B1209" s="104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47">
        <v>19</v>
      </c>
      <c r="B1210" s="104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47">
        <v>20</v>
      </c>
      <c r="B1211" s="104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47">
        <v>21</v>
      </c>
      <c r="B1212" s="104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47">
        <v>22</v>
      </c>
      <c r="B1213" s="104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47">
        <v>23</v>
      </c>
      <c r="B1214" s="104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47">
        <v>24</v>
      </c>
      <c r="B1215" s="104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47">
        <v>25</v>
      </c>
      <c r="B1216" s="104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47">
        <v>26</v>
      </c>
      <c r="B1217" s="104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47">
        <v>27</v>
      </c>
      <c r="B1218" s="104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47">
        <v>28</v>
      </c>
      <c r="B1219" s="104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47">
        <v>29</v>
      </c>
      <c r="B1220" s="104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47">
        <v>30</v>
      </c>
      <c r="B1221" s="104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47">
        <v>1</v>
      </c>
      <c r="B1225" s="104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47">
        <v>2</v>
      </c>
      <c r="B1226" s="104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47">
        <v>3</v>
      </c>
      <c r="B1227" s="104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47">
        <v>4</v>
      </c>
      <c r="B1228" s="104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47">
        <v>5</v>
      </c>
      <c r="B1229" s="104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47">
        <v>6</v>
      </c>
      <c r="B1230" s="104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47">
        <v>7</v>
      </c>
      <c r="B1231" s="104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47">
        <v>8</v>
      </c>
      <c r="B1232" s="104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47">
        <v>9</v>
      </c>
      <c r="B1233" s="104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47">
        <v>10</v>
      </c>
      <c r="B1234" s="104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47">
        <v>11</v>
      </c>
      <c r="B1235" s="104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47">
        <v>12</v>
      </c>
      <c r="B1236" s="104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47">
        <v>13</v>
      </c>
      <c r="B1237" s="104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47">
        <v>14</v>
      </c>
      <c r="B1238" s="104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47">
        <v>15</v>
      </c>
      <c r="B1239" s="104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47">
        <v>16</v>
      </c>
      <c r="B1240" s="104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47">
        <v>17</v>
      </c>
      <c r="B1241" s="104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47">
        <v>18</v>
      </c>
      <c r="B1242" s="104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47">
        <v>19</v>
      </c>
      <c r="B1243" s="104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47">
        <v>20</v>
      </c>
      <c r="B1244" s="104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47">
        <v>21</v>
      </c>
      <c r="B1245" s="104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47">
        <v>22</v>
      </c>
      <c r="B1246" s="104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47">
        <v>23</v>
      </c>
      <c r="B1247" s="104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47">
        <v>24</v>
      </c>
      <c r="B1248" s="104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47">
        <v>25</v>
      </c>
      <c r="B1249" s="104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47">
        <v>26</v>
      </c>
      <c r="B1250" s="104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47">
        <v>27</v>
      </c>
      <c r="B1251" s="104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47">
        <v>28</v>
      </c>
      <c r="B1252" s="104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47">
        <v>29</v>
      </c>
      <c r="B1253" s="104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47">
        <v>30</v>
      </c>
      <c r="B1254" s="104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47">
        <v>1</v>
      </c>
      <c r="B1258" s="104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47">
        <v>2</v>
      </c>
      <c r="B1259" s="104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47">
        <v>3</v>
      </c>
      <c r="B1260" s="104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47">
        <v>4</v>
      </c>
      <c r="B1261" s="104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47">
        <v>5</v>
      </c>
      <c r="B1262" s="104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47">
        <v>6</v>
      </c>
      <c r="B1263" s="104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47">
        <v>7</v>
      </c>
      <c r="B1264" s="104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47">
        <v>8</v>
      </c>
      <c r="B1265" s="104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47">
        <v>9</v>
      </c>
      <c r="B1266" s="104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47">
        <v>10</v>
      </c>
      <c r="B1267" s="104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47">
        <v>11</v>
      </c>
      <c r="B1268" s="104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47">
        <v>12</v>
      </c>
      <c r="B1269" s="104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47">
        <v>13</v>
      </c>
      <c r="B1270" s="104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47">
        <v>14</v>
      </c>
      <c r="B1271" s="104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47">
        <v>15</v>
      </c>
      <c r="B1272" s="104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47">
        <v>16</v>
      </c>
      <c r="B1273" s="104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47">
        <v>17</v>
      </c>
      <c r="B1274" s="104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47">
        <v>18</v>
      </c>
      <c r="B1275" s="104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47">
        <v>19</v>
      </c>
      <c r="B1276" s="104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47">
        <v>20</v>
      </c>
      <c r="B1277" s="104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47">
        <v>21</v>
      </c>
      <c r="B1278" s="104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47">
        <v>22</v>
      </c>
      <c r="B1279" s="104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47">
        <v>23</v>
      </c>
      <c r="B1280" s="104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47">
        <v>24</v>
      </c>
      <c r="B1281" s="104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47">
        <v>25</v>
      </c>
      <c r="B1282" s="104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47">
        <v>26</v>
      </c>
      <c r="B1283" s="104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47">
        <v>27</v>
      </c>
      <c r="B1284" s="104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47">
        <v>28</v>
      </c>
      <c r="B1285" s="104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47">
        <v>29</v>
      </c>
      <c r="B1286" s="104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47">
        <v>30</v>
      </c>
      <c r="B1287" s="104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47">
        <v>1</v>
      </c>
      <c r="B1291" s="104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47">
        <v>2</v>
      </c>
      <c r="B1292" s="104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47">
        <v>3</v>
      </c>
      <c r="B1293" s="104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47">
        <v>4</v>
      </c>
      <c r="B1294" s="104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47">
        <v>5</v>
      </c>
      <c r="B1295" s="104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47">
        <v>6</v>
      </c>
      <c r="B1296" s="104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47">
        <v>7</v>
      </c>
      <c r="B1297" s="104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47">
        <v>8</v>
      </c>
      <c r="B1298" s="104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47">
        <v>9</v>
      </c>
      <c r="B1299" s="104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47">
        <v>10</v>
      </c>
      <c r="B1300" s="104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47">
        <v>11</v>
      </c>
      <c r="B1301" s="104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47">
        <v>12</v>
      </c>
      <c r="B1302" s="104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47">
        <v>13</v>
      </c>
      <c r="B1303" s="104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47">
        <v>14</v>
      </c>
      <c r="B1304" s="104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47">
        <v>15</v>
      </c>
      <c r="B1305" s="104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47">
        <v>16</v>
      </c>
      <c r="B1306" s="104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47">
        <v>17</v>
      </c>
      <c r="B1307" s="104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47">
        <v>18</v>
      </c>
      <c r="B1308" s="104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47">
        <v>19</v>
      </c>
      <c r="B1309" s="104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47">
        <v>20</v>
      </c>
      <c r="B1310" s="104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47">
        <v>21</v>
      </c>
      <c r="B1311" s="104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47">
        <v>22</v>
      </c>
      <c r="B1312" s="104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47">
        <v>23</v>
      </c>
      <c r="B1313" s="104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47">
        <v>24</v>
      </c>
      <c r="B1314" s="104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47">
        <v>25</v>
      </c>
      <c r="B1315" s="104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47">
        <v>26</v>
      </c>
      <c r="B1316" s="104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47">
        <v>27</v>
      </c>
      <c r="B1317" s="104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47">
        <v>28</v>
      </c>
      <c r="B1318" s="104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47">
        <v>29</v>
      </c>
      <c r="B1319" s="104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47">
        <v>30</v>
      </c>
      <c r="B1320" s="104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2019-04-18T05:00:04Z</cp:lastPrinted>
  <dcterms:created xsi:type="dcterms:W3CDTF">2012-03-13T00:50:25Z</dcterms:created>
  <dcterms:modified xsi:type="dcterms:W3CDTF">2019-09-24T00:49:45Z</dcterms:modified>
</cp:coreProperties>
</file>