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<sst xmlns="http://schemas.openxmlformats.org/spreadsheetml/2006/main" count="2824" uniqueCount="615">
  <si>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</si>
  <si>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</si>
  <si>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</si>
  <si>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</si>
  <si>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</si>
  <si>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</si>
  <si>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</si>
  <si>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</si>
  <si>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</si>
  <si>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</si>
  <si>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</si>
  <si>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</si>
  <si>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</si>
  <si>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</si>
  <si>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</si>
  <si>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</si>
  <si>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</si>
  <si>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</si>
  <si>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</si>
  <si>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</si>
  <si>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</si>
  <si>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</si>
  <si>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</si>
  <si>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</si>
  <si>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</si>
  <si>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</si>
  <si>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</si>
  <si>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</si>
  <si>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</si>
  <si>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</si>
  <si>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</si>
  <si>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</si>
  <si>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</si>
  <si>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</si>
  <si>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</si>
  <si>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</si>
  <si>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</si>
  <si>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</si>
  <si>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</si>
  <si>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</si>
  <si>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</si>
  <si>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</si>
  <si>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</si>
  <si>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</si>
  <si>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</si>
  <si>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</si>
  <si>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</si>
  <si>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</si>
  <si>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</si>
  <si>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</si>
  <si>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</si>
  <si>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</si>
  <si>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</si>
  <si>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</si>
  <si>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</si>
  <si>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</si>
  <si>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</si>
  <si>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</si>
  <si>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</si>
  <si>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</si>
  <si>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</si>
  <si>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</si>
  <si>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</si>
  <si>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</si>
  <si>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</si>
  <si>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</si>
  <si>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</si>
  <si>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</si>
  <si>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</si>
  <si>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</si>
  <si>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</si>
  <si>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</si>
  <si>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</si>
  <si>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</si>
  <si>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</si>
  <si>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</si>
  <si>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</si>
  <si>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</si>
  <si>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</si>
  <si>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</si>
  <si>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</si>
  <si>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</si>
  <si>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</si>
  <si>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</si>
  <si>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</si>
  <si>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</si>
  <si>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</si>
  <si>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</si>
  <si>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</si>
  <si>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</si>
  <si>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</si>
  <si>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</si>
  <si>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</si>
  <si>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</si>
  <si>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</si>
  <si>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</si>
  <si>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</si>
  <si>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</si>
  <si>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</si>
  <si>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</si>
  <si>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</si>
  <si>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</si>
  <si>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</si>
  <si>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</si>
  <si>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</si>
  <si>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</si>
  <si>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</si>
  <si>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</si>
  <si>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</si>
  <si>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</si>
  <si>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</si>
  <si>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</si>
  <si>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</si>
  <si>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</si>
  <si>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</si>
  <si>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</si>
  <si>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</si>
  <si>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</si>
  <si>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</si>
  <si>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</si>
  <si>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</si>
  <si>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</si>
  <si>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</si>
  <si>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</si>
  <si>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</si>
  <si>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</si>
  <si>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</si>
  <si>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</si>
  <si>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</si>
  <si>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</si>
  <si>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</si>
  <si>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</si>
  <si>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</si>
  <si>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</si>
  <si>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</si>
  <si>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</si>
  <si>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</si>
  <si>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</si>
  <si>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</si>
  <si>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</si>
  <si>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</si>
  <si>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</si>
  <si>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</si>
  <si>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</si>
  <si>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</si>
  <si>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</si>
  <si>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</si>
  <si>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</si>
  <si>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</si>
  <si>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</si>
  <si>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</si>
  <si>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</si>
  <si>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</si>
  <si>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</si>
  <si>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</si>
  <si>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</si>
  <si>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</si>
  <si>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</si>
  <si>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</si>
  <si>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</si>
  <si>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</si>
  <si>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</si>
  <si>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</si>
  <si>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</si>
  <si>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</si>
  <si>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</si>
  <si>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</si>
  <si>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</si>
  <si>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</si>
  <si>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</si>
  <si>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</si>
  <si>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</si>
  <si>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</si>
  <si>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</si>
  <si>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</si>
  <si>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</si>
  <si>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</si>
  <si>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</si>
  <si>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</si>
  <si>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</si>
  <si>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</si>
  <si>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</si>
  <si>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</si>
  <si>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</si>
  <si>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</si>
  <si>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</si>
  <si>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</si>
  <si>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</si>
  <si>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</si>
  <si>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</si>
  <si>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</si>
  <si>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</si>
  <si>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</si>
  <si>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</si>
  <si>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</si>
  <si>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</si>
  <si>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</si>
  <si>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</si>
  <si>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</si>
  <si>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</si>
  <si>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</si>
  <si>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</si>
  <si>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</si>
  <si>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</si>
  <si>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</si>
  <si>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</si>
  <si>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</si>
  <si>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</si>
  <si>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</si>
  <si>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</si>
  <si>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</si>
  <si>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</si>
  <si>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</si>
  <si>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</si>
  <si>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</si>
  <si>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</si>
  <si>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</si>
  <si>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</si>
  <si>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</si>
  <si>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</si>
  <si>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</si>
  <si>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</si>
  <si>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</si>
  <si>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</si>
  <si>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</si>
  <si>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</si>
  <si>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</si>
  <si>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</si>
  <si>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</si>
  <si>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</si>
  <si>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</si>
  <si>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</si>
  <si>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</si>
  <si>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</si>
  <si>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</si>
  <si>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</si>
  <si>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</si>
  <si>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</si>
  <si>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</si>
  <si>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</si>
  <si>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</si>
  <si>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</si>
  <si>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</si>
  <si>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</si>
  <si>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</si>
  <si>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</si>
  <si>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</si>
  <si>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</si>
  <si>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</si>
  <si>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</si>
  <si>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</si>
  <si>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</si>
  <si>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</si>
  <si>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</si>
  <si>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</si>
  <si>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</si>
  <si>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</si>
  <si>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</si>
  <si>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</si>
  <si>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</si>
  <si>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</si>
  <si>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</si>
  <si>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</si>
  <si>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</si>
  <si>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</si>
  <si>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</si>
  <si>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</si>
  <si>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</si>
  <si>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</si>
  <si>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</si>
  <si>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</si>
  <si>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</si>
  <si>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</si>
  <si>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</si>
  <si>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</si>
  <si>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</si>
  <si>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</si>
  <si>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</si>
  <si>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</si>
  <si>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</si>
  <si>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</si>
  <si>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</si>
  <si>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</si>
  <si>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</si>
  <si>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</si>
  <si>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</si>
  <si>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</si>
  <si>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</si>
  <si>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</si>
  <si>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</si>
  <si>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</si>
  <si>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</si>
  <si>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</si>
  <si>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</si>
  <si>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</si>
  <si>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</si>
  <si>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</si>
  <si>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</si>
  <si>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</si>
  <si>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</si>
  <si>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</si>
  <si>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</si>
  <si>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</si>
  <si>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</si>
  <si>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</si>
  <si>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</si>
  <si>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</si>
  <si>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</si>
  <si>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</si>
  <si>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</si>
  <si>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</si>
  <si>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</si>
  <si>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</si>
  <si>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</si>
  <si>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</si>
  <si>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</si>
  <si>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</si>
  <si>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</si>
  <si>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</si>
  <si>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</si>
  <si>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</si>
  <si>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</si>
  <si>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</si>
  <si>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</si>
  <si>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</si>
  <si>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</si>
  <si>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</si>
  <si>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</si>
  <si>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</si>
  <si>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</si>
  <si>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</si>
  <si>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</si>
  <si>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</si>
  <si>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</si>
  <si>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</si>
  <si>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</si>
  <si>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</si>
  <si>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</si>
  <si>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</si>
  <si>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</si>
  <si>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</si>
  <si>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</si>
  <si>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</si>
  <si>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</si>
  <si>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</si>
  <si>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</si>
  <si>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</si>
  <si>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</si>
  <si>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</si>
  <si>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</si>
  <si>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</si>
  <si>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</si>
  <si>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</si>
  <si>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</si>
  <si>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</si>
  <si>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</si>
  <si>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</si>
  <si>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</si>
  <si>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</si>
  <si>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</si>
  <si>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</si>
  <si>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</si>
  <si>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</si>
  <si>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</si>
  <si>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</si>
  <si>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</si>
  <si>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</si>
  <si>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</si>
  <si>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</si>
  <si>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</si>
  <si>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</si>
  <si>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</si>
  <si>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</si>
  <si>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</si>
  <si>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</si>
  <si>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</si>
  <si>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</si>
  <si>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</si>
  <si>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</si>
  <si>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</si>
  <si>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</si>
  <si>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</si>
  <si>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</si>
  <si>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</si>
  <si>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</si>
  <si>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</si>
  <si>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</si>
  <si>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</si>
  <si>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</si>
  <si>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</si>
  <si>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</si>
  <si>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</si>
  <si>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</si>
  <si>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</si>
  <si>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</si>
  <si>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</si>
  <si>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</si>
  <si>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</si>
  <si>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</si>
  <si>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</si>
  <si>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</si>
  <si>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</si>
  <si>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</si>
  <si>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</si>
  <si>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</si>
  <si>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</si>
  <si>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</si>
  <si>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</si>
  <si>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</si>
  <si>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</si>
  <si>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</si>
  <si>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</si>
  <si>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</si>
  <si>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</si>
  <si>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</si>
  <si>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</si>
  <si>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</si>
  <si>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</si>
  <si>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</si>
  <si>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</si>
  <si>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</si>
  <si>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</si>
  <si>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</si>
  <si>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</si>
  <si>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</si>
  <si>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</si>
  <si>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</si>
  <si>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</si>
  <si>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</si>
  <si>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</si>
  <si>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</si>
  <si>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</si>
  <si>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</si>
  <si>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</si>
  <si>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</si>
  <si>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</si>
  <si>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</si>
  <si>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</si>
  <si>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</si>
  <si>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</si>
  <si>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</si>
  <si>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</si>
  <si>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</si>
  <si>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</si>
  <si>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</si>
  <si>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</si>
  <si>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</si>
  <si>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</si>
  <si>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</si>
  <si>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</si>
  <si>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</si>
  <si>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</si>
  <si>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</si>
  <si>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</si>
  <si>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</si>
  <si>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</si>
  <si>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</si>
  <si>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</si>
  <si>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</si>
  <si>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</si>
  <si>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</si>
  <si>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</si>
  <si>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</si>
  <si>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</si>
  <si>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</si>
  <si>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</si>
  <si>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</si>
  <si>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</si>
  <si>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</si>
  <si>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</si>
  <si>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</si>
  <si>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</si>
  <si>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</si>
  <si>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</si>
  <si>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</si>
  <si>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</si>
  <si>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</si>
  <si>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</si>
  <si>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</si>
  <si>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</si>
  <si>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</si>
  <si>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</si>
  <si>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</si>
  <si>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</si>
  <si>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</si>
  <si>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</si>
  <si>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</si>
  <si>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</si>
  <si>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</si>
  <si>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</si>
  <si>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</si>
  <si>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</si>
  <si>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</si>
  <si>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</si>
  <si>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</si>
  <si>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</si>
  <si>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</si>
  <si>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</si>
  <si>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</si>
  <si>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</si>
  <si>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</si>
  <si>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</si>
  <si>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</si>
  <si>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</si>
  <si>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</si>
  <si>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</si>
  <si>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</si>
  <si>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</si>
  <si>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</si>
  <si>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</si>
  <si>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</si>
  <si>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</si>
  <si>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</si>
  <si>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</si>
  <si>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</si>
  <si>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</si>
  <si>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</si>
  <si>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</si>
  <si>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</si>
  <si>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</si>
  <si>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</si>
  <si>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</si>
  <si>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</si>
  <si>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</si>
  <si>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</si>
  <si>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</si>
  <si>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</si>
  <si>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</si>
  <si>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</si>
  <si>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</si>
  <si>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</si>
  <si>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</si>
  <si>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</si>
  <si>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</si>
  <si>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</si>
  <si>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</si>
  <si>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</si>
  <si>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</si>
  <si>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</si>
  <si>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</si>
  <si>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</si>
  <si>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</si>
  <si>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</si>
  <si>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</si>
  <si>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</si>
  <si>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</si>
  <si>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</si>
  <si>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</si>
  <si>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</si>
  <si>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</si>
  <si>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</si>
  <si>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</si>
  <si>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</si>
  <si>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</si>
  <si>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</si>
  <si>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</si>
  <si>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</si>
  <si>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</si>
  <si>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</si>
  <si>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</si>
  <si>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</si>
  <si>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</si>
  <si>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</si>
  <si>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</si>
  <si>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</si>
  <si>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</si>
  <si>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</si>
  <si>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</si>
  <si>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</si>
  <si>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</si>
  <si>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</si>
  <si>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T20開催経費</t>
    <rPh sb="3" eb="5">
      <t>カイサイ</t>
    </rPh>
    <rPh sb="5" eb="7">
      <t>ケイヒ</t>
    </rPh>
    <phoneticPr fontId="5"/>
  </si>
  <si>
    <t>政策企画室</t>
    <rPh sb="0" eb="5">
      <t>ソウキ</t>
    </rPh>
    <phoneticPr fontId="5"/>
  </si>
  <si>
    <t>外務省設置法第四条</t>
    <rPh sb="0" eb="3">
      <t>ガイムショウ</t>
    </rPh>
    <rPh sb="3" eb="6">
      <t>セッチホウ</t>
    </rPh>
    <rPh sb="6" eb="7">
      <t>ダイ</t>
    </rPh>
    <rPh sb="7" eb="8">
      <t>4</t>
    </rPh>
    <rPh sb="8" eb="9">
      <t>ジョウ</t>
    </rPh>
    <phoneticPr fontId="5"/>
  </si>
  <si>
    <t>G20大阪サミットの開催に関する閣議了解（平成30年4月10日）</t>
    <phoneticPr fontId="5"/>
  </si>
  <si>
    <t>○</t>
  </si>
  <si>
    <t xml:space="preserve">●時期及び場所：２０１９年５月めどに日本（東京）で開催。
●参加者：Ｇ２０各国の研究機関関係者等の有識者（含むノーベル賞受賞者），国際機関の長等約５００名程度の参加者により協議。
●G20大阪サミットにおける首脳間の議論への①ユニバーサル・ヘルス・カバレッジ（UHC）の達成を含む持続可能な開発の実現，②国際金融の安定（仮想通貨等），③気候変動・環境，④インフラ投資，⑤アフリカ開発，⑥貿易と投資等における具体的な取組について政策提言を行うことを目的とする。
</t>
    <phoneticPr fontId="5"/>
  </si>
  <si>
    <t>旅費</t>
    <rPh sb="0" eb="2">
      <t>リョヒ</t>
    </rPh>
    <phoneticPr fontId="5"/>
  </si>
  <si>
    <t>会議運営経費</t>
    <rPh sb="0" eb="6">
      <t>カイギウンエイケイヒ</t>
    </rPh>
    <phoneticPr fontId="5"/>
  </si>
  <si>
    <t>Ｇ２０首脳会合（２０１９年６月開催）の開催に向けた課題や問題等に関連する取組の実施を促進する。</t>
    <phoneticPr fontId="5"/>
  </si>
  <si>
    <t>定量的な成果目標の設定は困難であるが，会議数はその指標足り得る。</t>
    <phoneticPr fontId="5"/>
  </si>
  <si>
    <t>Ｇ２０大阪サミットのために，Ｔ２０の政策提言を策定する。</t>
    <phoneticPr fontId="5"/>
  </si>
  <si>
    <t>Ｔ２０国際会議の参加人数</t>
    <phoneticPr fontId="5"/>
  </si>
  <si>
    <t>予算／会議数　　　　　　　　　　　　　　</t>
    <rPh sb="0" eb="2">
      <t>ヨサン</t>
    </rPh>
    <rPh sb="3" eb="5">
      <t>カイギ</t>
    </rPh>
    <rPh sb="5" eb="6">
      <t>スウ</t>
    </rPh>
    <phoneticPr fontId="5"/>
  </si>
  <si>
    <t>万円</t>
    <rPh sb="0" eb="2">
      <t>マンエン</t>
    </rPh>
    <phoneticPr fontId="5"/>
  </si>
  <si>
    <t>予算/会議数</t>
    <rPh sb="0" eb="2">
      <t>ヨサン</t>
    </rPh>
    <rPh sb="3" eb="5">
      <t>カイギ</t>
    </rPh>
    <rPh sb="5" eb="6">
      <t>スウ</t>
    </rPh>
    <phoneticPr fontId="5"/>
  </si>
  <si>
    <t xml:space="preserve">II　分野別外交：国民の安全の確保と繁栄を目指し，望ましい国際環境を確保すること </t>
    <phoneticPr fontId="5"/>
  </si>
  <si>
    <t>II－１　国際の平和と安定に対する取組　　１　中長期的かつ総合的な外交政策の企画立案と対外発信</t>
    <phoneticPr fontId="5"/>
  </si>
  <si>
    <t>●本件会合は，Ｇ２０へのサブ的インプットが期待されるＧ２０関連会合であり，政府ハイレベル（安倍総理等を想定）も出席予定。日本がＧ２０主催国として相応しいサブを議論するためには開催が必要不可欠であり，国費にて開催する必要がある。</t>
    <phoneticPr fontId="5"/>
  </si>
  <si>
    <t>●本件会合は，Ｇ２０に向けて有識者が政策提言を提出するために開催することで，中長期的外交政策の企画立案に貢献するものであり，優先度は高い。</t>
    <phoneticPr fontId="5"/>
  </si>
  <si>
    <t>競争入札を行い，最も廉価な業者を選定する。</t>
    <phoneticPr fontId="5"/>
  </si>
  <si>
    <t>会議運営のため競争入札を実施し最も廉価な業者を選定。</t>
    <phoneticPr fontId="5"/>
  </si>
  <si>
    <t>国内有識者関係費</t>
    <phoneticPr fontId="5"/>
  </si>
  <si>
    <t>会議開催費</t>
    <phoneticPr fontId="5"/>
  </si>
  <si>
    <t>総合外交政策局</t>
    <rPh sb="0" eb="7">
      <t>ソウセイキョク</t>
    </rPh>
    <phoneticPr fontId="5"/>
  </si>
  <si>
    <t>会議数</t>
    <rPh sb="0" eb="2">
      <t>カイギ</t>
    </rPh>
    <rPh sb="2" eb="3">
      <t>スウ</t>
    </rPh>
    <phoneticPr fontId="5"/>
  </si>
  <si>
    <t>成果文書数</t>
    <rPh sb="0" eb="2">
      <t>セイカ</t>
    </rPh>
    <rPh sb="2" eb="4">
      <t>ブンショ</t>
    </rPh>
    <rPh sb="4" eb="5">
      <t>スウ</t>
    </rPh>
    <phoneticPr fontId="5"/>
  </si>
  <si>
    <t>人</t>
    <rPh sb="0" eb="1">
      <t>ヒト</t>
    </rPh>
    <phoneticPr fontId="5"/>
  </si>
  <si>
    <t>－</t>
    <phoneticPr fontId="5"/>
  </si>
  <si>
    <t>‐</t>
  </si>
  <si>
    <t>-</t>
    <phoneticPr fontId="5"/>
  </si>
  <si>
    <t>-</t>
    <phoneticPr fontId="5"/>
  </si>
  <si>
    <t>-</t>
    <phoneticPr fontId="5"/>
  </si>
  <si>
    <t>　　Ｔ２０は，Ｇ２０のエンゲージメント・グループ（アジェンダや機能毎に民間団体によって形成されるグループ）の一つであり，Ｇ２０加盟国の研究機関関係者等の有識者（含むノーベル賞受賞学者等）により戦略的課題等を協議し，２０１９年６月に日本で開催するＧ２０首脳会議へその取組を反映させるもの。</t>
    <phoneticPr fontId="5"/>
  </si>
  <si>
    <t>●Ｔ２０は，Ｇ２０のエンゲージメント・グループ（アジェンダや機能毎に民間団体によって形成されるグループ）の一つであり，Ｇ２０メンバー国の有識者（含むノーベル賞受賞学者等）で構成される国際会議。政府（Ｇ２０サミット）に提言書を提出し，Ｇ２０首脳会議の成果に向けてサブ的インプットを行う。
●２０１２年以降，Ｇ２０首脳宣言や成果文書には毎年Ｔ２０の「重要な貢献」等について言及がなされており，Ｇ２０においては既に確立されたプロセスとなっている。
●２０１９年５月２６－２７日，Ｔ２０東京会合を開催し，Ｇ２０のシンクタンク関係者，有識者等約５０か国から約６００名以上が参加した。同会合では，Ｇ２０大阪サミットに向け，「持続可能・包摂的・強靱な社会の構築に向けて」とのテーマの下，１０のタスクフォースがＷＴＯ改革，中小企業のイノベーション，質の高いインフラといった重要なアジェンダについての政策提言をとりまとめ，河野外務大臣に提言を手交した。また，事後に安倍総理にも提言を手交した。</t>
    <rPh sb="226" eb="227">
      <t>ネン</t>
    </rPh>
    <rPh sb="228" eb="229">
      <t>ツキ</t>
    </rPh>
    <rPh sb="234" eb="235">
      <t>ニチ</t>
    </rPh>
    <rPh sb="239" eb="241">
      <t>トウキョウ</t>
    </rPh>
    <rPh sb="241" eb="243">
      <t>カイゴウ</t>
    </rPh>
    <rPh sb="244" eb="246">
      <t>カイサイ</t>
    </rPh>
    <rPh sb="258" eb="261">
      <t>カンケイシャ</t>
    </rPh>
    <rPh sb="262" eb="265">
      <t>ユウシキシャ</t>
    </rPh>
    <rPh sb="265" eb="266">
      <t>トウ</t>
    </rPh>
    <rPh sb="266" eb="267">
      <t>ヤク</t>
    </rPh>
    <rPh sb="270" eb="271">
      <t>コク</t>
    </rPh>
    <rPh sb="273" eb="274">
      <t>ヤク</t>
    </rPh>
    <rPh sb="277" eb="278">
      <t>メイ</t>
    </rPh>
    <rPh sb="278" eb="280">
      <t>イジョウ</t>
    </rPh>
    <rPh sb="281" eb="283">
      <t>サンカ</t>
    </rPh>
    <rPh sb="286" eb="287">
      <t>ドウ</t>
    </rPh>
    <rPh sb="287" eb="289">
      <t>カイゴウ</t>
    </rPh>
    <rPh sb="295" eb="297">
      <t>オオサカ</t>
    </rPh>
    <rPh sb="302" eb="303">
      <t>ム</t>
    </rPh>
    <rPh sb="306" eb="308">
      <t>ジゾク</t>
    </rPh>
    <rPh sb="308" eb="310">
      <t>カノウ</t>
    </rPh>
    <rPh sb="311" eb="313">
      <t>ホウセツ</t>
    </rPh>
    <rPh sb="313" eb="314">
      <t>テキ</t>
    </rPh>
    <rPh sb="315" eb="317">
      <t>キョウジン</t>
    </rPh>
    <rPh sb="318" eb="320">
      <t>シャカイ</t>
    </rPh>
    <rPh sb="321" eb="323">
      <t>コウチク</t>
    </rPh>
    <rPh sb="324" eb="325">
      <t>ム</t>
    </rPh>
    <rPh sb="334" eb="335">
      <t>シタ</t>
    </rPh>
    <rPh sb="391" eb="393">
      <t>セイサク</t>
    </rPh>
    <rPh sb="393" eb="395">
      <t>テイゲン</t>
    </rPh>
    <rPh sb="402" eb="404">
      <t>コウノ</t>
    </rPh>
    <rPh sb="404" eb="406">
      <t>ガイム</t>
    </rPh>
    <rPh sb="406" eb="408">
      <t>ダイジン</t>
    </rPh>
    <rPh sb="409" eb="411">
      <t>テイゲン</t>
    </rPh>
    <rPh sb="412" eb="414">
      <t>シュコウ</t>
    </rPh>
    <rPh sb="420" eb="422">
      <t>ジゴ</t>
    </rPh>
    <rPh sb="423" eb="425">
      <t>アベ</t>
    </rPh>
    <rPh sb="425" eb="427">
      <t>ソウリ</t>
    </rPh>
    <rPh sb="429" eb="431">
      <t>テイゲン</t>
    </rPh>
    <rPh sb="432" eb="434">
      <t>シュコウ</t>
    </rPh>
    <phoneticPr fontId="5"/>
  </si>
  <si>
    <t>-</t>
    <phoneticPr fontId="5"/>
  </si>
  <si>
    <t>室長　吉廣　朋子</t>
    <rPh sb="0" eb="2">
      <t>シツチョウ</t>
    </rPh>
    <rPh sb="3" eb="5">
      <t>ヨシヒロ</t>
    </rPh>
    <rPh sb="6" eb="8">
      <t>トモコ</t>
    </rPh>
    <phoneticPr fontId="5"/>
  </si>
  <si>
    <t>-</t>
    <phoneticPr fontId="5"/>
  </si>
  <si>
    <t>-</t>
    <phoneticPr fontId="5"/>
  </si>
  <si>
    <t>無</t>
  </si>
  <si>
    <t>令和元年に事業が終了した事による皆減</t>
    <rPh sb="0" eb="2">
      <t>レイワ</t>
    </rPh>
    <rPh sb="2" eb="4">
      <t>ガンネン</t>
    </rPh>
    <rPh sb="5" eb="7">
      <t>ジギョウ</t>
    </rPh>
    <rPh sb="8" eb="10">
      <t>シュウリョウ</t>
    </rPh>
    <rPh sb="12" eb="13">
      <t>コト</t>
    </rPh>
    <rPh sb="16" eb="17">
      <t>ミナ</t>
    </rPh>
    <rPh sb="17" eb="18">
      <t>ゲン</t>
    </rPh>
    <phoneticPr fontId="5"/>
  </si>
  <si>
    <t>外部有識者の点検対象外である。</t>
    <phoneticPr fontId="5"/>
  </si>
  <si>
    <t>終了予定</t>
  </si>
  <si>
    <t>単年度限りの事業。本件事業成果物の活用に努める。</t>
    <phoneticPr fontId="5"/>
  </si>
  <si>
    <t>２０１８年１２月のＴ２０ＪＡＰＡＮキックオフ会合および２０１９年５月のＴ２０ＪＡＰＡＮサミット会合での議論を踏まえ，G２０に向けた政策提言を盛り込んだ「T２０政策提言（コミュニケ）」がまとめられた。同提言は，５月に河野大臣，６月に安倍総理大臣に対して手交され，Ｇ２０大阪サミットに向けて参考として活用され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</si>
</sst>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134471</xdr:colOff>
      <xdr:row>742</xdr:row>
      <xdr:rowOff>78441</xdr:rowOff>
    </xdr:from>
    <xdr:to>
      <xdr:col>42</xdr:col>
      <xdr:colOff>56054</xdr:colOff>
      <xdr:row>753</xdr:row>
      <xdr:rowOff>85566</xdr:rowOff>
    </xdr:to>
    <xdr:grpSp>
      <xdr:nvGrpSpPr>
        <xdr:cNvPr id="11" name="グループ化 10"/>
        <xdr:cNvGrpSpPr/>
      </xdr:nvGrpSpPr>
      <xdr:grpSpPr>
        <a:xfrm>
          <a:off x="2765752" y="40952597"/>
          <a:ext cx="5791365" cy="3936188"/>
          <a:chOff x="2345181" y="32099249"/>
          <a:chExt cx="5840952" cy="4000471"/>
        </a:xfrm>
      </xdr:grpSpPr>
      <xdr:sp macro="" textlink="">
        <xdr:nvSpPr>
          <xdr:cNvPr id="12" name="正方形/長方形 11"/>
          <xdr:cNvSpPr/>
        </xdr:nvSpPr>
        <xdr:spPr>
          <a:xfrm>
            <a:off x="2345181" y="35393911"/>
            <a:ext cx="2325032" cy="6823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Ａ．国内会議運営業者運営業者　</a:t>
            </a:r>
            <a:endParaRPr kumimoji="1" lang="en-US" altLang="ja-JP" sz="1100"/>
          </a:p>
          <a:p>
            <a:pPr algn="ctr"/>
            <a:r>
              <a:rPr kumimoji="1" lang="ja-JP" altLang="en-US" sz="1100"/>
              <a:t>１４５．６百万円</a:t>
            </a:r>
          </a:p>
        </xdr:txBody>
      </xdr:sp>
      <xdr:sp macro="" textlink="">
        <xdr:nvSpPr>
          <xdr:cNvPr id="13" name="正方形/長方形 12"/>
          <xdr:cNvSpPr/>
        </xdr:nvSpPr>
        <xdr:spPr>
          <a:xfrm>
            <a:off x="4273248" y="32099249"/>
            <a:ext cx="2041488" cy="6631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１４６百万円</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ja-JP" altLang="en-US" sz="1100"/>
          </a:p>
        </xdr:txBody>
      </xdr:sp>
      <xdr:sp macro="" textlink="">
        <xdr:nvSpPr>
          <xdr:cNvPr id="14" name="正方形/長方形 13"/>
          <xdr:cNvSpPr/>
        </xdr:nvSpPr>
        <xdr:spPr>
          <a:xfrm>
            <a:off x="5963146" y="35357873"/>
            <a:ext cx="2222987" cy="7418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Ｂ．国内有識者　　</a:t>
            </a:r>
            <a:endParaRPr kumimoji="1" lang="en-US" altLang="ja-JP" sz="1100"/>
          </a:p>
          <a:p>
            <a:pPr algn="ctr"/>
            <a:r>
              <a:rPr kumimoji="1" lang="ja-JP" altLang="en-US" sz="1100"/>
              <a:t>　０．４百万円</a:t>
            </a:r>
          </a:p>
        </xdr:txBody>
      </xdr:sp>
      <xdr:cxnSp macro="">
        <xdr:nvCxnSpPr>
          <xdr:cNvPr id="15" name="直線コネクタ 14"/>
          <xdr:cNvCxnSpPr/>
        </xdr:nvCxnSpPr>
        <xdr:spPr>
          <a:xfrm flipV="1">
            <a:off x="5882593" y="34167613"/>
            <a:ext cx="1260080" cy="173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7154014" y="34167612"/>
            <a:ext cx="11343" cy="49181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7" name="直線コネクタ 16"/>
          <xdr:cNvCxnSpPr/>
        </xdr:nvCxnSpPr>
        <xdr:spPr>
          <a:xfrm flipH="1">
            <a:off x="3479334" y="34162863"/>
            <a:ext cx="2416248" cy="475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a:off x="3467993" y="34155902"/>
            <a:ext cx="0" cy="5035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11207</xdr:colOff>
      <xdr:row>744</xdr:row>
      <xdr:rowOff>123265</xdr:rowOff>
    </xdr:from>
    <xdr:to>
      <xdr:col>33</xdr:col>
      <xdr:colOff>100854</xdr:colOff>
      <xdr:row>745</xdr:row>
      <xdr:rowOff>246529</xdr:rowOff>
    </xdr:to>
    <xdr:sp macro="" textlink="">
      <xdr:nvSpPr>
        <xdr:cNvPr id="19" name="大かっこ 18"/>
        <xdr:cNvSpPr/>
      </xdr:nvSpPr>
      <xdr:spPr bwMode="auto">
        <a:xfrm>
          <a:off x="4650442" y="236488941"/>
          <a:ext cx="2106706" cy="4706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Ｔ２０開催経費</a:t>
          </a:r>
          <a:r>
            <a:rPr lang="en-US" altLang="ja-JP" sz="1100"/>
            <a:t>【</a:t>
          </a:r>
          <a:r>
            <a:rPr lang="ja-JP" altLang="en-US" sz="1100"/>
            <a:t>特殊要因</a:t>
          </a:r>
          <a:r>
            <a:rPr lang="en-US" altLang="ja-JP" sz="1100"/>
            <a:t>】</a:t>
          </a:r>
          <a:endParaRPr lang="ja-JP" altLang="en-US" sz="1100"/>
        </a:p>
      </xdr:txBody>
    </xdr:sp>
    <xdr:clientData/>
  </xdr:twoCellAnchor>
  <xdr:twoCellAnchor>
    <xdr:from>
      <xdr:col>28</xdr:col>
      <xdr:colOff>0</xdr:colOff>
      <xdr:row>746</xdr:row>
      <xdr:rowOff>0</xdr:rowOff>
    </xdr:from>
    <xdr:to>
      <xdr:col>28</xdr:col>
      <xdr:colOff>2</xdr:colOff>
      <xdr:row>748</xdr:row>
      <xdr:rowOff>0</xdr:rowOff>
    </xdr:to>
    <xdr:cxnSp macro="">
      <xdr:nvCxnSpPr>
        <xdr:cNvPr id="20" name="直線コネクタ 19"/>
        <xdr:cNvCxnSpPr/>
      </xdr:nvCxnSpPr>
      <xdr:spPr>
        <a:xfrm flipV="1">
          <a:off x="5647765" y="237060441"/>
          <a:ext cx="2" cy="694765"/>
        </a:xfrm>
        <a:prstGeom prst="line">
          <a:avLst/>
        </a:prstGeom>
        <a:ln w="19050">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123265</xdr:colOff>
      <xdr:row>749</xdr:row>
      <xdr:rowOff>336178</xdr:rowOff>
    </xdr:from>
    <xdr:to>
      <xdr:col>25</xdr:col>
      <xdr:colOff>123265</xdr:colOff>
      <xdr:row>750</xdr:row>
      <xdr:rowOff>229206</xdr:rowOff>
    </xdr:to>
    <xdr:sp macro="" textlink="">
      <xdr:nvSpPr>
        <xdr:cNvPr id="21" name="正方形/長方形 20"/>
        <xdr:cNvSpPr/>
      </xdr:nvSpPr>
      <xdr:spPr bwMode="auto">
        <a:xfrm>
          <a:off x="2745441" y="238438766"/>
          <a:ext cx="2420471" cy="24041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22412</xdr:colOff>
      <xdr:row>749</xdr:row>
      <xdr:rowOff>324972</xdr:rowOff>
    </xdr:from>
    <xdr:to>
      <xdr:col>43</xdr:col>
      <xdr:colOff>22412</xdr:colOff>
      <xdr:row>750</xdr:row>
      <xdr:rowOff>218000</xdr:rowOff>
    </xdr:to>
    <xdr:sp macro="" textlink="">
      <xdr:nvSpPr>
        <xdr:cNvPr id="23" name="正方形/長方形 22"/>
        <xdr:cNvSpPr/>
      </xdr:nvSpPr>
      <xdr:spPr bwMode="auto">
        <a:xfrm>
          <a:off x="6275294" y="238427560"/>
          <a:ext cx="2420471" cy="24041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145677</xdr:colOff>
      <xdr:row>753</xdr:row>
      <xdr:rowOff>168089</xdr:rowOff>
    </xdr:from>
    <xdr:to>
      <xdr:col>23</xdr:col>
      <xdr:colOff>168088</xdr:colOff>
      <xdr:row>754</xdr:row>
      <xdr:rowOff>291355</xdr:rowOff>
    </xdr:to>
    <xdr:sp macro="" textlink="">
      <xdr:nvSpPr>
        <xdr:cNvPr id="24" name="大かっこ 23"/>
        <xdr:cNvSpPr/>
      </xdr:nvSpPr>
      <xdr:spPr bwMode="auto">
        <a:xfrm>
          <a:off x="2969559" y="239660207"/>
          <a:ext cx="1837764" cy="47064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会議運営経費等</a:t>
          </a:r>
        </a:p>
      </xdr:txBody>
    </xdr:sp>
    <xdr:clientData/>
  </xdr:twoCellAnchor>
  <xdr:twoCellAnchor>
    <xdr:from>
      <xdr:col>31</xdr:col>
      <xdr:colOff>168089</xdr:colOff>
      <xdr:row>753</xdr:row>
      <xdr:rowOff>179294</xdr:rowOff>
    </xdr:from>
    <xdr:to>
      <xdr:col>42</xdr:col>
      <xdr:colOff>11206</xdr:colOff>
      <xdr:row>754</xdr:row>
      <xdr:rowOff>302558</xdr:rowOff>
    </xdr:to>
    <xdr:sp macro="" textlink="">
      <xdr:nvSpPr>
        <xdr:cNvPr id="25" name="大かっこ 24"/>
        <xdr:cNvSpPr/>
      </xdr:nvSpPr>
      <xdr:spPr bwMode="auto">
        <a:xfrm>
          <a:off x="6420971" y="239671412"/>
          <a:ext cx="2061882" cy="4706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国内有識者への旅費支出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515</v>
      </c>
      <c r="AP2" s="220"/>
      <c r="AQ2" s="220"/>
      <c r="AR2" s="79" t="str">
        <f>IF(OR(AO2="　", AO2=""), "", "-")</f>
        <v>-</v>
      </c>
      <c r="AS2" s="221">
        <v>2</v>
      </c>
      <c r="AT2" s="221"/>
      <c r="AU2" s="221"/>
      <c r="AV2" s="52" t="str">
        <f>IF(AW2="", "", "-")</f>
        <v/>
      </c>
      <c r="AW2" s="400"/>
      <c r="AX2" s="400"/>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594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513</v>
      </c>
      <c r="H5" s="562"/>
      <c r="I5" s="562"/>
      <c r="J5" s="562"/>
      <c r="K5" s="562"/>
      <c r="L5" s="562"/>
      <c r="M5" s="563" t="s">
        <v>66</v>
      </c>
      <c r="N5" s="564"/>
      <c r="O5" s="564"/>
      <c r="P5" s="564"/>
      <c r="Q5" s="564"/>
      <c r="R5" s="565"/>
      <c r="S5" s="566" t="s">
        <v>81</v>
      </c>
      <c r="T5" s="562"/>
      <c r="U5" s="562"/>
      <c r="V5" s="562"/>
      <c r="W5" s="562"/>
      <c r="X5" s="567"/>
      <c r="Y5" s="718" t="s">
        <v>3</v>
      </c>
      <c r="Z5" s="719"/>
      <c r="AA5" s="719"/>
      <c r="AB5" s="719"/>
      <c r="AC5" s="719"/>
      <c r="AD5" s="720"/>
      <c r="AE5" s="721" t="s">
        <v>572</v>
      </c>
      <c r="AF5" s="721"/>
      <c r="AG5" s="721"/>
      <c r="AH5" s="721"/>
      <c r="AI5" s="721"/>
      <c r="AJ5" s="721"/>
      <c r="AK5" s="721"/>
      <c r="AL5" s="721"/>
      <c r="AM5" s="721"/>
      <c r="AN5" s="721"/>
      <c r="AO5" s="721"/>
      <c r="AP5" s="722"/>
      <c r="AQ5" s="723" t="s">
        <v>606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573</v>
      </c>
      <c r="H7" s="834"/>
      <c r="I7" s="834"/>
      <c r="J7" s="834"/>
      <c r="K7" s="834"/>
      <c r="L7" s="834"/>
      <c r="M7" s="834"/>
      <c r="N7" s="834"/>
      <c r="O7" s="834"/>
      <c r="P7" s="834"/>
      <c r="Q7" s="834"/>
      <c r="R7" s="834"/>
      <c r="S7" s="834"/>
      <c r="T7" s="834"/>
      <c r="U7" s="834"/>
      <c r="V7" s="834"/>
      <c r="W7" s="834"/>
      <c r="X7" s="835"/>
      <c r="Y7" s="398" t="s">
        <v>516</v>
      </c>
      <c r="Z7" s="297"/>
      <c r="AA7" s="297"/>
      <c r="AB7" s="297"/>
      <c r="AC7" s="297"/>
      <c r="AD7" s="399"/>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378</v>
      </c>
      <c r="B8" s="831"/>
      <c r="C8" s="831"/>
      <c r="D8" s="831"/>
      <c r="E8" s="831"/>
      <c r="F8" s="832"/>
      <c r="G8" s="224" t="str">
        <f>入力規則等!A28</f>
        <v>-</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5" t="s">
        <v>603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5" t="s">
        <v>576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1"/>
      <c r="H12" s="682"/>
      <c r="I12" s="682"/>
      <c r="J12" s="682"/>
      <c r="K12" s="682"/>
      <c r="L12" s="682"/>
      <c r="M12" s="682"/>
      <c r="N12" s="682"/>
      <c r="O12" s="682"/>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5"/>
    </row>
    <row r="13" spans="1:50" ht="21" customHeight="1" x14ac:dyDescent="0.15">
      <c r="A13" s="143"/>
      <c r="B13" s="144"/>
      <c r="C13" s="144"/>
      <c r="D13" s="144"/>
      <c r="E13" s="144"/>
      <c r="F13" s="145"/>
      <c r="G13" s="746" t="s">
        <v>6</v>
      </c>
      <c r="H13" s="747"/>
      <c r="I13" s="638" t="s">
        <v>7</v>
      </c>
      <c r="J13" s="639"/>
      <c r="K13" s="639"/>
      <c r="L13" s="639"/>
      <c r="M13" s="639"/>
      <c r="N13" s="639"/>
      <c r="O13" s="640"/>
      <c r="P13" s="394" t="s">
        <v>600</v>
      </c>
      <c r="Q13" s="109"/>
      <c r="R13" s="109"/>
      <c r="S13" s="109"/>
      <c r="T13" s="109"/>
      <c r="U13" s="109"/>
      <c r="V13" s="110"/>
      <c r="W13" s="394" t="s">
        <v>600</v>
      </c>
      <c r="X13" s="109"/>
      <c r="Y13" s="109"/>
      <c r="Z13" s="109"/>
      <c r="AA13" s="109"/>
      <c r="AB13" s="109"/>
      <c r="AC13" s="110"/>
      <c r="AD13" s="394" t="s">
        <v>600</v>
      </c>
      <c r="AE13" s="109"/>
      <c r="AF13" s="109"/>
      <c r="AG13" s="109"/>
      <c r="AH13" s="109"/>
      <c r="AI13" s="109"/>
      <c r="AJ13" s="110"/>
      <c r="AK13" s="108">
        <v>146</v>
      </c>
      <c r="AL13" s="109"/>
      <c r="AM13" s="109"/>
      <c r="AN13" s="109"/>
      <c r="AO13" s="109"/>
      <c r="AP13" s="109"/>
      <c r="AQ13" s="110"/>
      <c r="AR13" s="105">
        <v>0</v>
      </c>
      <c r="AS13" s="106"/>
      <c r="AT13" s="106"/>
      <c r="AU13" s="106"/>
      <c r="AV13" s="106"/>
      <c r="AW13" s="106"/>
      <c r="AX13" s="397"/>
    </row>
    <row r="14" spans="1:50" ht="21" customHeight="1" x14ac:dyDescent="0.15">
      <c r="A14" s="143"/>
      <c r="B14" s="144"/>
      <c r="C14" s="144"/>
      <c r="D14" s="144"/>
      <c r="E14" s="144"/>
      <c r="F14" s="145"/>
      <c r="G14" s="748"/>
      <c r="H14" s="749"/>
      <c r="I14" s="578" t="s">
        <v>8</v>
      </c>
      <c r="J14" s="632"/>
      <c r="K14" s="632"/>
      <c r="L14" s="632"/>
      <c r="M14" s="632"/>
      <c r="N14" s="632"/>
      <c r="O14" s="633"/>
      <c r="P14" s="394" t="s">
        <v>600</v>
      </c>
      <c r="Q14" s="109"/>
      <c r="R14" s="109"/>
      <c r="S14" s="109"/>
      <c r="T14" s="109"/>
      <c r="U14" s="109"/>
      <c r="V14" s="110"/>
      <c r="W14" s="394" t="s">
        <v>600</v>
      </c>
      <c r="X14" s="109"/>
      <c r="Y14" s="109"/>
      <c r="Z14" s="109"/>
      <c r="AA14" s="109"/>
      <c r="AB14" s="109"/>
      <c r="AC14" s="110"/>
      <c r="AD14" s="394" t="s">
        <v>600</v>
      </c>
      <c r="AE14" s="109"/>
      <c r="AF14" s="109"/>
      <c r="AG14" s="109"/>
      <c r="AH14" s="109"/>
      <c r="AI14" s="109"/>
      <c r="AJ14" s="110"/>
      <c r="AK14" s="108">
        <v>0</v>
      </c>
      <c r="AL14" s="109"/>
      <c r="AM14" s="109"/>
      <c r="AN14" s="109"/>
      <c r="AO14" s="109"/>
      <c r="AP14" s="109"/>
      <c r="AQ14" s="110"/>
      <c r="AR14" s="665"/>
      <c r="AS14" s="665"/>
      <c r="AT14" s="665"/>
      <c r="AU14" s="665"/>
      <c r="AV14" s="665"/>
      <c r="AW14" s="665"/>
      <c r="AX14" s="666"/>
    </row>
    <row r="15" spans="1:50" ht="21" customHeight="1" x14ac:dyDescent="0.15">
      <c r="A15" s="143"/>
      <c r="B15" s="144"/>
      <c r="C15" s="144"/>
      <c r="D15" s="144"/>
      <c r="E15" s="144"/>
      <c r="F15" s="145"/>
      <c r="G15" s="748"/>
      <c r="H15" s="749"/>
      <c r="I15" s="578" t="s">
        <v>51</v>
      </c>
      <c r="J15" s="579"/>
      <c r="K15" s="579"/>
      <c r="L15" s="579"/>
      <c r="M15" s="579"/>
      <c r="N15" s="579"/>
      <c r="O15" s="580"/>
      <c r="P15" s="394" t="s">
        <v>600</v>
      </c>
      <c r="Q15" s="109"/>
      <c r="R15" s="109"/>
      <c r="S15" s="109"/>
      <c r="T15" s="109"/>
      <c r="U15" s="109"/>
      <c r="V15" s="110"/>
      <c r="W15" s="394" t="s">
        <v>600</v>
      </c>
      <c r="X15" s="109"/>
      <c r="Y15" s="109"/>
      <c r="Z15" s="109"/>
      <c r="AA15" s="109"/>
      <c r="AB15" s="109"/>
      <c r="AC15" s="110"/>
      <c r="AD15" s="394" t="s">
        <v>600</v>
      </c>
      <c r="AE15" s="109"/>
      <c r="AF15" s="109"/>
      <c r="AG15" s="109"/>
      <c r="AH15" s="109"/>
      <c r="AI15" s="109"/>
      <c r="AJ15" s="110"/>
      <c r="AK15" s="108">
        <v>0</v>
      </c>
      <c r="AL15" s="109"/>
      <c r="AM15" s="109"/>
      <c r="AN15" s="109"/>
      <c r="AO15" s="109"/>
      <c r="AP15" s="109"/>
      <c r="AQ15" s="110"/>
      <c r="AR15" s="108" t="s">
        <v>608</v>
      </c>
      <c r="AS15" s="109"/>
      <c r="AT15" s="109"/>
      <c r="AU15" s="109"/>
      <c r="AV15" s="109"/>
      <c r="AW15" s="109"/>
      <c r="AX15" s="631"/>
    </row>
    <row r="16" spans="1:50" ht="21" customHeight="1" x14ac:dyDescent="0.15">
      <c r="A16" s="143"/>
      <c r="B16" s="144"/>
      <c r="C16" s="144"/>
      <c r="D16" s="144"/>
      <c r="E16" s="144"/>
      <c r="F16" s="145"/>
      <c r="G16" s="748"/>
      <c r="H16" s="749"/>
      <c r="I16" s="578" t="s">
        <v>52</v>
      </c>
      <c r="J16" s="579"/>
      <c r="K16" s="579"/>
      <c r="L16" s="579"/>
      <c r="M16" s="579"/>
      <c r="N16" s="579"/>
      <c r="O16" s="580"/>
      <c r="P16" s="394" t="s">
        <v>600</v>
      </c>
      <c r="Q16" s="109"/>
      <c r="R16" s="109"/>
      <c r="S16" s="109"/>
      <c r="T16" s="109"/>
      <c r="U16" s="109"/>
      <c r="V16" s="110"/>
      <c r="W16" s="394" t="s">
        <v>600</v>
      </c>
      <c r="X16" s="109"/>
      <c r="Y16" s="109"/>
      <c r="Z16" s="109"/>
      <c r="AA16" s="109"/>
      <c r="AB16" s="109"/>
      <c r="AC16" s="110"/>
      <c r="AD16" s="394" t="s">
        <v>600</v>
      </c>
      <c r="AE16" s="109"/>
      <c r="AF16" s="109"/>
      <c r="AG16" s="109"/>
      <c r="AH16" s="109"/>
      <c r="AI16" s="109"/>
      <c r="AJ16" s="110"/>
      <c r="AK16" s="108">
        <v>0</v>
      </c>
      <c r="AL16" s="109"/>
      <c r="AM16" s="109"/>
      <c r="AN16" s="109"/>
      <c r="AO16" s="109"/>
      <c r="AP16" s="109"/>
      <c r="AQ16" s="110"/>
      <c r="AR16" s="678"/>
      <c r="AS16" s="679"/>
      <c r="AT16" s="679"/>
      <c r="AU16" s="679"/>
      <c r="AV16" s="679"/>
      <c r="AW16" s="679"/>
      <c r="AX16" s="680"/>
    </row>
    <row r="17" spans="1:50" ht="24.75" customHeight="1" x14ac:dyDescent="0.15">
      <c r="A17" s="143"/>
      <c r="B17" s="144"/>
      <c r="C17" s="144"/>
      <c r="D17" s="144"/>
      <c r="E17" s="144"/>
      <c r="F17" s="145"/>
      <c r="G17" s="748"/>
      <c r="H17" s="749"/>
      <c r="I17" s="578" t="s">
        <v>50</v>
      </c>
      <c r="J17" s="632"/>
      <c r="K17" s="632"/>
      <c r="L17" s="632"/>
      <c r="M17" s="632"/>
      <c r="N17" s="632"/>
      <c r="O17" s="633"/>
      <c r="P17" s="394" t="s">
        <v>600</v>
      </c>
      <c r="Q17" s="109"/>
      <c r="R17" s="109"/>
      <c r="S17" s="109"/>
      <c r="T17" s="109"/>
      <c r="U17" s="109"/>
      <c r="V17" s="110"/>
      <c r="W17" s="394" t="s">
        <v>600</v>
      </c>
      <c r="X17" s="109"/>
      <c r="Y17" s="109"/>
      <c r="Z17" s="109"/>
      <c r="AA17" s="109"/>
      <c r="AB17" s="109"/>
      <c r="AC17" s="110"/>
      <c r="AD17" s="394" t="s">
        <v>600</v>
      </c>
      <c r="AE17" s="109"/>
      <c r="AF17" s="109"/>
      <c r="AG17" s="109"/>
      <c r="AH17" s="109"/>
      <c r="AI17" s="109"/>
      <c r="AJ17" s="110"/>
      <c r="AK17" s="108">
        <v>0</v>
      </c>
      <c r="AL17" s="109"/>
      <c r="AM17" s="109"/>
      <c r="AN17" s="109"/>
      <c r="AO17" s="109"/>
      <c r="AP17" s="109"/>
      <c r="AQ17" s="110"/>
      <c r="AR17" s="395"/>
      <c r="AS17" s="395"/>
      <c r="AT17" s="395"/>
      <c r="AU17" s="395"/>
      <c r="AV17" s="395"/>
      <c r="AW17" s="395"/>
      <c r="AX17" s="396"/>
    </row>
    <row r="18" spans="1:50" ht="24.75" customHeight="1" x14ac:dyDescent="0.15">
      <c r="A18" s="143"/>
      <c r="B18" s="144"/>
      <c r="C18" s="144"/>
      <c r="D18" s="144"/>
      <c r="E18" s="144"/>
      <c r="F18" s="145"/>
      <c r="G18" s="750"/>
      <c r="H18" s="751"/>
      <c r="I18" s="738" t="s">
        <v>20</v>
      </c>
      <c r="J18" s="739"/>
      <c r="K18" s="739"/>
      <c r="L18" s="739"/>
      <c r="M18" s="739"/>
      <c r="N18" s="739"/>
      <c r="O18" s="740"/>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146</v>
      </c>
      <c r="AL18" s="115"/>
      <c r="AM18" s="115"/>
      <c r="AN18" s="115"/>
      <c r="AO18" s="115"/>
      <c r="AP18" s="115"/>
      <c r="AQ18" s="116"/>
      <c r="AR18" s="114">
        <f>SUM(AR13:AX17)</f>
        <v>0</v>
      </c>
      <c r="AS18" s="115"/>
      <c r="AT18" s="115"/>
      <c r="AU18" s="115"/>
      <c r="AV18" s="115"/>
      <c r="AW18" s="115"/>
      <c r="AX18" s="541"/>
    </row>
    <row r="19" spans="1:50" ht="24.75" customHeight="1" x14ac:dyDescent="0.15">
      <c r="A19" s="143"/>
      <c r="B19" s="144"/>
      <c r="C19" s="144"/>
      <c r="D19" s="144"/>
      <c r="E19" s="144"/>
      <c r="F19" s="145"/>
      <c r="G19" s="539" t="s">
        <v>9</v>
      </c>
      <c r="H19" s="540"/>
      <c r="I19" s="540"/>
      <c r="J19" s="540"/>
      <c r="K19" s="540"/>
      <c r="L19" s="540"/>
      <c r="M19" s="540"/>
      <c r="N19" s="540"/>
      <c r="O19" s="540"/>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0" t="s">
        <v>478</v>
      </c>
      <c r="H21" s="931"/>
      <c r="I21" s="931"/>
      <c r="J21" s="931"/>
      <c r="K21" s="931"/>
      <c r="L21" s="931"/>
      <c r="M21" s="931"/>
      <c r="N21" s="931"/>
      <c r="O21" s="931"/>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578</v>
      </c>
      <c r="H23" s="188"/>
      <c r="I23" s="188"/>
      <c r="J23" s="188"/>
      <c r="K23" s="188"/>
      <c r="L23" s="188"/>
      <c r="M23" s="188"/>
      <c r="N23" s="188"/>
      <c r="O23" s="189"/>
      <c r="P23" s="105">
        <v>145.6</v>
      </c>
      <c r="Q23" s="106"/>
      <c r="R23" s="106"/>
      <c r="S23" s="106"/>
      <c r="T23" s="106"/>
      <c r="U23" s="106"/>
      <c r="V23" s="107"/>
      <c r="W23" s="105">
        <v>0</v>
      </c>
      <c r="X23" s="106"/>
      <c r="Y23" s="106"/>
      <c r="Z23" s="106"/>
      <c r="AA23" s="106"/>
      <c r="AB23" s="106"/>
      <c r="AC23" s="107"/>
      <c r="AD23" s="210" t="s">
        <v>610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577</v>
      </c>
      <c r="H24" s="191"/>
      <c r="I24" s="191"/>
      <c r="J24" s="191"/>
      <c r="K24" s="191"/>
      <c r="L24" s="191"/>
      <c r="M24" s="191"/>
      <c r="N24" s="191"/>
      <c r="O24" s="192"/>
      <c r="P24" s="108">
        <v>0.4</v>
      </c>
      <c r="Q24" s="109"/>
      <c r="R24" s="109"/>
      <c r="S24" s="109"/>
      <c r="T24" s="109"/>
      <c r="U24" s="109"/>
      <c r="V24" s="110"/>
      <c r="W24" s="108">
        <v>0</v>
      </c>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8">
        <f>AK13</f>
        <v>146</v>
      </c>
      <c r="Q29" s="109"/>
      <c r="R29" s="109"/>
      <c r="S29" s="109"/>
      <c r="T29" s="109"/>
      <c r="U29" s="109"/>
      <c r="V29" s="11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0" t="s">
        <v>265</v>
      </c>
      <c r="H30" s="391"/>
      <c r="I30" s="391"/>
      <c r="J30" s="391"/>
      <c r="K30" s="391"/>
      <c r="L30" s="391"/>
      <c r="M30" s="391"/>
      <c r="N30" s="391"/>
      <c r="O30" s="582"/>
      <c r="P30" s="581" t="s">
        <v>59</v>
      </c>
      <c r="Q30" s="391"/>
      <c r="R30" s="391"/>
      <c r="S30" s="391"/>
      <c r="T30" s="391"/>
      <c r="U30" s="391"/>
      <c r="V30" s="391"/>
      <c r="W30" s="391"/>
      <c r="X30" s="582"/>
      <c r="Y30" s="469"/>
      <c r="Z30" s="470"/>
      <c r="AA30" s="471"/>
      <c r="AB30" s="387" t="s">
        <v>11</v>
      </c>
      <c r="AC30" s="388"/>
      <c r="AD30" s="389"/>
      <c r="AE30" s="387" t="s">
        <v>536</v>
      </c>
      <c r="AF30" s="388"/>
      <c r="AG30" s="388"/>
      <c r="AH30" s="389"/>
      <c r="AI30" s="387" t="s">
        <v>533</v>
      </c>
      <c r="AJ30" s="388"/>
      <c r="AK30" s="388"/>
      <c r="AL30" s="389"/>
      <c r="AM30" s="390" t="s">
        <v>528</v>
      </c>
      <c r="AN30" s="390"/>
      <c r="AO30" s="390"/>
      <c r="AP30" s="387"/>
      <c r="AQ30" s="641" t="s">
        <v>354</v>
      </c>
      <c r="AR30" s="642"/>
      <c r="AS30" s="642"/>
      <c r="AT30" s="643"/>
      <c r="AU30" s="391" t="s">
        <v>253</v>
      </c>
      <c r="AV30" s="391"/>
      <c r="AW30" s="391"/>
      <c r="AX30" s="392"/>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472"/>
      <c r="Z31" s="473"/>
      <c r="AA31" s="474"/>
      <c r="AB31" s="333"/>
      <c r="AC31" s="334"/>
      <c r="AD31" s="335"/>
      <c r="AE31" s="333"/>
      <c r="AF31" s="334"/>
      <c r="AG31" s="334"/>
      <c r="AH31" s="335"/>
      <c r="AI31" s="333"/>
      <c r="AJ31" s="334"/>
      <c r="AK31" s="334"/>
      <c r="AL31" s="335"/>
      <c r="AM31" s="377"/>
      <c r="AN31" s="377"/>
      <c r="AO31" s="377"/>
      <c r="AP31" s="333"/>
      <c r="AQ31" s="218"/>
      <c r="AR31" s="137"/>
      <c r="AS31" s="138" t="s">
        <v>355</v>
      </c>
      <c r="AT31" s="173"/>
      <c r="AU31" s="272">
        <v>31</v>
      </c>
      <c r="AV31" s="272"/>
      <c r="AW31" s="380" t="s">
        <v>300</v>
      </c>
      <c r="AX31" s="381"/>
    </row>
    <row r="32" spans="1:50" ht="23.25" customHeight="1" x14ac:dyDescent="0.15">
      <c r="A32" s="519"/>
      <c r="B32" s="517"/>
      <c r="C32" s="517"/>
      <c r="D32" s="517"/>
      <c r="E32" s="517"/>
      <c r="F32" s="518"/>
      <c r="G32" s="544" t="s">
        <v>579</v>
      </c>
      <c r="H32" s="545"/>
      <c r="I32" s="545"/>
      <c r="J32" s="545"/>
      <c r="K32" s="545"/>
      <c r="L32" s="545"/>
      <c r="M32" s="545"/>
      <c r="N32" s="545"/>
      <c r="O32" s="546"/>
      <c r="P32" s="162" t="s">
        <v>580</v>
      </c>
      <c r="Q32" s="162"/>
      <c r="R32" s="162"/>
      <c r="S32" s="162"/>
      <c r="T32" s="162"/>
      <c r="U32" s="162"/>
      <c r="V32" s="162"/>
      <c r="W32" s="162"/>
      <c r="X32" s="232"/>
      <c r="Y32" s="339" t="s">
        <v>12</v>
      </c>
      <c r="Z32" s="553"/>
      <c r="AA32" s="554"/>
      <c r="AB32" s="526" t="s">
        <v>595</v>
      </c>
      <c r="AC32" s="526"/>
      <c r="AD32" s="526"/>
      <c r="AE32" s="393" t="s">
        <v>601</v>
      </c>
      <c r="AF32" s="366"/>
      <c r="AG32" s="366"/>
      <c r="AH32" s="366"/>
      <c r="AI32" s="393" t="s">
        <v>601</v>
      </c>
      <c r="AJ32" s="366"/>
      <c r="AK32" s="366"/>
      <c r="AL32" s="366"/>
      <c r="AM32" s="393" t="s">
        <v>601</v>
      </c>
      <c r="AN32" s="366"/>
      <c r="AO32" s="366"/>
      <c r="AP32" s="366"/>
      <c r="AQ32" s="393" t="s">
        <v>601</v>
      </c>
      <c r="AR32" s="366"/>
      <c r="AS32" s="366"/>
      <c r="AT32" s="366"/>
      <c r="AU32" s="366">
        <v>1</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595</v>
      </c>
      <c r="AC33" s="526"/>
      <c r="AD33" s="526"/>
      <c r="AE33" s="393" t="s">
        <v>601</v>
      </c>
      <c r="AF33" s="366"/>
      <c r="AG33" s="366"/>
      <c r="AH33" s="366"/>
      <c r="AI33" s="393" t="s">
        <v>601</v>
      </c>
      <c r="AJ33" s="366"/>
      <c r="AK33" s="366"/>
      <c r="AL33" s="366"/>
      <c r="AM33" s="393" t="s">
        <v>601</v>
      </c>
      <c r="AN33" s="366"/>
      <c r="AO33" s="366"/>
      <c r="AP33" s="366"/>
      <c r="AQ33" s="393" t="s">
        <v>601</v>
      </c>
      <c r="AR33" s="366"/>
      <c r="AS33" s="366"/>
      <c r="AT33" s="366"/>
      <c r="AU33" s="366">
        <v>1</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501" t="s">
        <v>301</v>
      </c>
      <c r="AC34" s="501"/>
      <c r="AD34" s="501"/>
      <c r="AE34" s="393" t="s">
        <v>601</v>
      </c>
      <c r="AF34" s="366"/>
      <c r="AG34" s="366"/>
      <c r="AH34" s="366"/>
      <c r="AI34" s="393" t="s">
        <v>601</v>
      </c>
      <c r="AJ34" s="366"/>
      <c r="AK34" s="366"/>
      <c r="AL34" s="366"/>
      <c r="AM34" s="393" t="s">
        <v>601</v>
      </c>
      <c r="AN34" s="366"/>
      <c r="AO34" s="366"/>
      <c r="AP34" s="366"/>
      <c r="AQ34" s="393" t="s">
        <v>601</v>
      </c>
      <c r="AR34" s="366"/>
      <c r="AS34" s="366"/>
      <c r="AT34" s="366"/>
      <c r="AU34" s="366">
        <v>100</v>
      </c>
      <c r="AV34" s="366"/>
      <c r="AW34" s="366"/>
      <c r="AX34" s="368"/>
    </row>
    <row r="35" spans="1:50" ht="23.25" customHeight="1" x14ac:dyDescent="0.15">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472"/>
      <c r="Z38" s="473"/>
      <c r="AA38" s="474"/>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2"/>
      <c r="Q39" s="162"/>
      <c r="R39" s="162"/>
      <c r="S39" s="162"/>
      <c r="T39" s="162"/>
      <c r="U39" s="162"/>
      <c r="V39" s="162"/>
      <c r="W39" s="162"/>
      <c r="X39" s="232"/>
      <c r="Y39" s="339" t="s">
        <v>12</v>
      </c>
      <c r="Z39" s="553"/>
      <c r="AA39" s="554"/>
      <c r="AB39" s="526"/>
      <c r="AC39" s="526"/>
      <c r="AD39" s="52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683"/>
      <c r="AC40" s="683"/>
      <c r="AD40" s="68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7"/>
      <c r="B41" s="648"/>
      <c r="C41" s="648"/>
      <c r="D41" s="648"/>
      <c r="E41" s="648"/>
      <c r="F41" s="649"/>
      <c r="G41" s="550"/>
      <c r="H41" s="551"/>
      <c r="I41" s="551"/>
      <c r="J41" s="551"/>
      <c r="K41" s="551"/>
      <c r="L41" s="551"/>
      <c r="M41" s="551"/>
      <c r="N41" s="551"/>
      <c r="O41" s="552"/>
      <c r="P41" s="165"/>
      <c r="Q41" s="165"/>
      <c r="R41" s="165"/>
      <c r="S41" s="165"/>
      <c r="T41" s="165"/>
      <c r="U41" s="165"/>
      <c r="V41" s="165"/>
      <c r="W41" s="165"/>
      <c r="X41" s="237"/>
      <c r="Y41" s="304" t="s">
        <v>13</v>
      </c>
      <c r="Z41" s="299"/>
      <c r="AA41" s="300"/>
      <c r="AB41" s="501" t="s">
        <v>301</v>
      </c>
      <c r="AC41" s="501"/>
      <c r="AD41" s="50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472"/>
      <c r="Z45" s="473"/>
      <c r="AA45" s="474"/>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2"/>
      <c r="Y46" s="339" t="s">
        <v>12</v>
      </c>
      <c r="Z46" s="553"/>
      <c r="AA46" s="554"/>
      <c r="AB46" s="526"/>
      <c r="AC46" s="526"/>
      <c r="AD46" s="52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683"/>
      <c r="AC47" s="683"/>
      <c r="AD47" s="68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50"/>
      <c r="H48" s="551"/>
      <c r="I48" s="551"/>
      <c r="J48" s="551"/>
      <c r="K48" s="551"/>
      <c r="L48" s="551"/>
      <c r="M48" s="551"/>
      <c r="N48" s="551"/>
      <c r="O48" s="552"/>
      <c r="P48" s="165"/>
      <c r="Q48" s="165"/>
      <c r="R48" s="165"/>
      <c r="S48" s="165"/>
      <c r="T48" s="165"/>
      <c r="U48" s="165"/>
      <c r="V48" s="165"/>
      <c r="W48" s="165"/>
      <c r="X48" s="237"/>
      <c r="Y48" s="304" t="s">
        <v>13</v>
      </c>
      <c r="Z48" s="299"/>
      <c r="AA48" s="300"/>
      <c r="AB48" s="501" t="s">
        <v>301</v>
      </c>
      <c r="AC48" s="501"/>
      <c r="AD48" s="50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473</v>
      </c>
      <c r="B51" s="517"/>
      <c r="C51" s="517"/>
      <c r="D51" s="517"/>
      <c r="E51" s="517"/>
      <c r="F51" s="518"/>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472"/>
      <c r="Z52" s="473"/>
      <c r="AA52" s="474"/>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2"/>
      <c r="Y53" s="339" t="s">
        <v>12</v>
      </c>
      <c r="Z53" s="553"/>
      <c r="AA53" s="554"/>
      <c r="AB53" s="526"/>
      <c r="AC53" s="526"/>
      <c r="AD53" s="52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683"/>
      <c r="AC54" s="683"/>
      <c r="AD54" s="68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50"/>
      <c r="H55" s="551"/>
      <c r="I55" s="551"/>
      <c r="J55" s="551"/>
      <c r="K55" s="551"/>
      <c r="L55" s="551"/>
      <c r="M55" s="551"/>
      <c r="N55" s="551"/>
      <c r="O55" s="552"/>
      <c r="P55" s="165"/>
      <c r="Q55" s="165"/>
      <c r="R55" s="165"/>
      <c r="S55" s="165"/>
      <c r="T55" s="165"/>
      <c r="U55" s="165"/>
      <c r="V55" s="165"/>
      <c r="W55" s="165"/>
      <c r="X55" s="237"/>
      <c r="Y55" s="304" t="s">
        <v>13</v>
      </c>
      <c r="Z55" s="299"/>
      <c r="AA55" s="300"/>
      <c r="AB55" s="465" t="s">
        <v>14</v>
      </c>
      <c r="AC55" s="465"/>
      <c r="AD55" s="46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473</v>
      </c>
      <c r="B58" s="517"/>
      <c r="C58" s="517"/>
      <c r="D58" s="517"/>
      <c r="E58" s="517"/>
      <c r="F58" s="518"/>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472"/>
      <c r="Z59" s="473"/>
      <c r="AA59" s="474"/>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2"/>
      <c r="Y60" s="339" t="s">
        <v>12</v>
      </c>
      <c r="Z60" s="553"/>
      <c r="AA60" s="554"/>
      <c r="AB60" s="526"/>
      <c r="AC60" s="526"/>
      <c r="AD60" s="52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683"/>
      <c r="AC61" s="683"/>
      <c r="AD61" s="68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501" t="s">
        <v>14</v>
      </c>
      <c r="AC62" s="501"/>
      <c r="AD62" s="50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9" t="s">
        <v>536</v>
      </c>
      <c r="AF65" s="370"/>
      <c r="AG65" s="370"/>
      <c r="AH65" s="371"/>
      <c r="AI65" s="369" t="s">
        <v>533</v>
      </c>
      <c r="AJ65" s="370"/>
      <c r="AK65" s="370"/>
      <c r="AL65" s="371"/>
      <c r="AM65" s="376" t="s">
        <v>528</v>
      </c>
      <c r="AN65" s="376"/>
      <c r="AO65" s="376"/>
      <c r="AP65" s="369"/>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355</v>
      </c>
      <c r="AT66" s="870"/>
      <c r="AU66" s="272"/>
      <c r="AV66" s="272"/>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496</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497</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496</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497</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474</v>
      </c>
      <c r="B73" s="842"/>
      <c r="C73" s="842"/>
      <c r="D73" s="842"/>
      <c r="E73" s="842"/>
      <c r="F73" s="843"/>
      <c r="G73" s="810"/>
      <c r="H73" s="170" t="s">
        <v>265</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4"/>
      <c r="B74" s="845"/>
      <c r="C74" s="845"/>
      <c r="D74" s="845"/>
      <c r="E74" s="845"/>
      <c r="F74" s="846"/>
      <c r="G74" s="81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4"/>
      <c r="B75" s="845"/>
      <c r="C75" s="845"/>
      <c r="D75" s="845"/>
      <c r="E75" s="845"/>
      <c r="F75" s="846"/>
      <c r="G75" s="78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4"/>
      <c r="B76" s="845"/>
      <c r="C76" s="845"/>
      <c r="D76" s="845"/>
      <c r="E76" s="845"/>
      <c r="F76" s="846"/>
      <c r="G76" s="78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4"/>
      <c r="B77" s="845"/>
      <c r="C77" s="845"/>
      <c r="D77" s="845"/>
      <c r="E77" s="845"/>
      <c r="F77" s="846"/>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5" t="s">
        <v>509</v>
      </c>
      <c r="B78" s="916"/>
      <c r="C78" s="916"/>
      <c r="D78" s="916"/>
      <c r="E78" s="913" t="s">
        <v>451</v>
      </c>
      <c r="F78" s="914"/>
      <c r="G78" s="57" t="s">
        <v>357</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468</v>
      </c>
      <c r="AP79" s="150"/>
      <c r="AQ79" s="150"/>
      <c r="AR79" s="81" t="s">
        <v>466</v>
      </c>
      <c r="AS79" s="149"/>
      <c r="AT79" s="150"/>
      <c r="AU79" s="150"/>
      <c r="AV79" s="150"/>
      <c r="AW79" s="150"/>
      <c r="AX79" s="151"/>
    </row>
    <row r="80" spans="1:50" ht="18.75" hidden="1" customHeight="1" x14ac:dyDescent="0.15">
      <c r="A80" s="523"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3"/>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62" t="s">
        <v>11</v>
      </c>
      <c r="AC85" s="463"/>
      <c r="AD85" s="464"/>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4"/>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4"/>
      <c r="B87" s="555"/>
      <c r="C87" s="555"/>
      <c r="D87" s="555"/>
      <c r="E87" s="555"/>
      <c r="F87" s="556"/>
      <c r="G87" s="231"/>
      <c r="H87" s="162"/>
      <c r="I87" s="162"/>
      <c r="J87" s="162"/>
      <c r="K87" s="162"/>
      <c r="L87" s="162"/>
      <c r="M87" s="162"/>
      <c r="N87" s="162"/>
      <c r="O87" s="232"/>
      <c r="P87" s="162"/>
      <c r="Q87" s="803"/>
      <c r="R87" s="803"/>
      <c r="S87" s="803"/>
      <c r="T87" s="803"/>
      <c r="U87" s="803"/>
      <c r="V87" s="803"/>
      <c r="W87" s="803"/>
      <c r="X87" s="804"/>
      <c r="Y87" s="759" t="s">
        <v>62</v>
      </c>
      <c r="Z87" s="760"/>
      <c r="AA87" s="761"/>
      <c r="AB87" s="526"/>
      <c r="AC87" s="526"/>
      <c r="AD87" s="526"/>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5"/>
      <c r="C88" s="555"/>
      <c r="D88" s="555"/>
      <c r="E88" s="555"/>
      <c r="F88" s="556"/>
      <c r="G88" s="233"/>
      <c r="H88" s="234"/>
      <c r="I88" s="234"/>
      <c r="J88" s="234"/>
      <c r="K88" s="234"/>
      <c r="L88" s="234"/>
      <c r="M88" s="234"/>
      <c r="N88" s="234"/>
      <c r="O88" s="235"/>
      <c r="P88" s="805"/>
      <c r="Q88" s="805"/>
      <c r="R88" s="805"/>
      <c r="S88" s="805"/>
      <c r="T88" s="805"/>
      <c r="U88" s="805"/>
      <c r="V88" s="805"/>
      <c r="W88" s="805"/>
      <c r="X88" s="806"/>
      <c r="Y88" s="733" t="s">
        <v>54</v>
      </c>
      <c r="Z88" s="734"/>
      <c r="AA88" s="735"/>
      <c r="AB88" s="683"/>
      <c r="AC88" s="683"/>
      <c r="AD88" s="68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7"/>
      <c r="C89" s="557"/>
      <c r="D89" s="557"/>
      <c r="E89" s="557"/>
      <c r="F89" s="558"/>
      <c r="G89" s="236"/>
      <c r="H89" s="165"/>
      <c r="I89" s="165"/>
      <c r="J89" s="165"/>
      <c r="K89" s="165"/>
      <c r="L89" s="165"/>
      <c r="M89" s="165"/>
      <c r="N89" s="165"/>
      <c r="O89" s="237"/>
      <c r="P89" s="305"/>
      <c r="Q89" s="305"/>
      <c r="R89" s="305"/>
      <c r="S89" s="305"/>
      <c r="T89" s="305"/>
      <c r="U89" s="305"/>
      <c r="V89" s="305"/>
      <c r="W89" s="305"/>
      <c r="X89" s="807"/>
      <c r="Y89" s="733" t="s">
        <v>13</v>
      </c>
      <c r="Z89" s="734"/>
      <c r="AA89" s="735"/>
      <c r="AB89" s="465" t="s">
        <v>14</v>
      </c>
      <c r="AC89" s="465"/>
      <c r="AD89" s="46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62" t="s">
        <v>11</v>
      </c>
      <c r="AC90" s="463"/>
      <c r="AD90" s="464"/>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4"/>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4"/>
      <c r="B92" s="555"/>
      <c r="C92" s="555"/>
      <c r="D92" s="555"/>
      <c r="E92" s="555"/>
      <c r="F92" s="556"/>
      <c r="G92" s="231"/>
      <c r="H92" s="162"/>
      <c r="I92" s="162"/>
      <c r="J92" s="162"/>
      <c r="K92" s="162"/>
      <c r="L92" s="162"/>
      <c r="M92" s="162"/>
      <c r="N92" s="162"/>
      <c r="O92" s="232"/>
      <c r="P92" s="162"/>
      <c r="Q92" s="803"/>
      <c r="R92" s="803"/>
      <c r="S92" s="803"/>
      <c r="T92" s="803"/>
      <c r="U92" s="803"/>
      <c r="V92" s="803"/>
      <c r="W92" s="803"/>
      <c r="X92" s="804"/>
      <c r="Y92" s="759" t="s">
        <v>62</v>
      </c>
      <c r="Z92" s="760"/>
      <c r="AA92" s="761"/>
      <c r="AB92" s="526"/>
      <c r="AC92" s="526"/>
      <c r="AD92" s="526"/>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5"/>
      <c r="C93" s="555"/>
      <c r="D93" s="555"/>
      <c r="E93" s="555"/>
      <c r="F93" s="556"/>
      <c r="G93" s="233"/>
      <c r="H93" s="234"/>
      <c r="I93" s="234"/>
      <c r="J93" s="234"/>
      <c r="K93" s="234"/>
      <c r="L93" s="234"/>
      <c r="M93" s="234"/>
      <c r="N93" s="234"/>
      <c r="O93" s="235"/>
      <c r="P93" s="805"/>
      <c r="Q93" s="805"/>
      <c r="R93" s="805"/>
      <c r="S93" s="805"/>
      <c r="T93" s="805"/>
      <c r="U93" s="805"/>
      <c r="V93" s="805"/>
      <c r="W93" s="805"/>
      <c r="X93" s="806"/>
      <c r="Y93" s="733" t="s">
        <v>54</v>
      </c>
      <c r="Z93" s="734"/>
      <c r="AA93" s="735"/>
      <c r="AB93" s="683"/>
      <c r="AC93" s="683"/>
      <c r="AD93" s="68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7"/>
      <c r="C94" s="557"/>
      <c r="D94" s="557"/>
      <c r="E94" s="557"/>
      <c r="F94" s="558"/>
      <c r="G94" s="236"/>
      <c r="H94" s="165"/>
      <c r="I94" s="165"/>
      <c r="J94" s="165"/>
      <c r="K94" s="165"/>
      <c r="L94" s="165"/>
      <c r="M94" s="165"/>
      <c r="N94" s="165"/>
      <c r="O94" s="237"/>
      <c r="P94" s="305"/>
      <c r="Q94" s="305"/>
      <c r="R94" s="305"/>
      <c r="S94" s="305"/>
      <c r="T94" s="305"/>
      <c r="U94" s="305"/>
      <c r="V94" s="305"/>
      <c r="W94" s="305"/>
      <c r="X94" s="807"/>
      <c r="Y94" s="733" t="s">
        <v>13</v>
      </c>
      <c r="Z94" s="734"/>
      <c r="AA94" s="735"/>
      <c r="AB94" s="465" t="s">
        <v>14</v>
      </c>
      <c r="AC94" s="465"/>
      <c r="AD94" s="46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62" t="s">
        <v>11</v>
      </c>
      <c r="AC95" s="463"/>
      <c r="AD95" s="464"/>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4"/>
      <c r="B97" s="555"/>
      <c r="C97" s="555"/>
      <c r="D97" s="555"/>
      <c r="E97" s="555"/>
      <c r="F97" s="556"/>
      <c r="G97" s="231"/>
      <c r="H97" s="162"/>
      <c r="I97" s="162"/>
      <c r="J97" s="162"/>
      <c r="K97" s="162"/>
      <c r="L97" s="162"/>
      <c r="M97" s="162"/>
      <c r="N97" s="162"/>
      <c r="O97" s="232"/>
      <c r="P97" s="162"/>
      <c r="Q97" s="803"/>
      <c r="R97" s="803"/>
      <c r="S97" s="803"/>
      <c r="T97" s="803"/>
      <c r="U97" s="803"/>
      <c r="V97" s="803"/>
      <c r="W97" s="803"/>
      <c r="X97" s="804"/>
      <c r="Y97" s="759" t="s">
        <v>62</v>
      </c>
      <c r="Z97" s="760"/>
      <c r="AA97" s="761"/>
      <c r="AB97" s="409"/>
      <c r="AC97" s="410"/>
      <c r="AD97" s="411"/>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5"/>
      <c r="C98" s="555"/>
      <c r="D98" s="555"/>
      <c r="E98" s="555"/>
      <c r="F98" s="556"/>
      <c r="G98" s="233"/>
      <c r="H98" s="234"/>
      <c r="I98" s="234"/>
      <c r="J98" s="234"/>
      <c r="K98" s="234"/>
      <c r="L98" s="234"/>
      <c r="M98" s="234"/>
      <c r="N98" s="234"/>
      <c r="O98" s="235"/>
      <c r="P98" s="805"/>
      <c r="Q98" s="805"/>
      <c r="R98" s="805"/>
      <c r="S98" s="805"/>
      <c r="T98" s="805"/>
      <c r="U98" s="805"/>
      <c r="V98" s="805"/>
      <c r="W98" s="805"/>
      <c r="X98" s="806"/>
      <c r="Y98" s="733" t="s">
        <v>54</v>
      </c>
      <c r="Z98" s="734"/>
      <c r="AA98" s="735"/>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536</v>
      </c>
      <c r="AF100" s="828"/>
      <c r="AG100" s="828"/>
      <c r="AH100" s="829"/>
      <c r="AI100" s="827" t="s">
        <v>533</v>
      </c>
      <c r="AJ100" s="828"/>
      <c r="AK100" s="828"/>
      <c r="AL100" s="829"/>
      <c r="AM100" s="827" t="s">
        <v>529</v>
      </c>
      <c r="AN100" s="828"/>
      <c r="AO100" s="828"/>
      <c r="AP100" s="829"/>
      <c r="AQ100" s="932" t="s">
        <v>522</v>
      </c>
      <c r="AR100" s="933"/>
      <c r="AS100" s="933"/>
      <c r="AT100" s="934"/>
      <c r="AU100" s="932" t="s">
        <v>519</v>
      </c>
      <c r="AV100" s="933"/>
      <c r="AW100" s="933"/>
      <c r="AX100" s="935"/>
    </row>
    <row r="101" spans="1:60" ht="23.25" customHeight="1" x14ac:dyDescent="0.15">
      <c r="A101" s="495"/>
      <c r="B101" s="496"/>
      <c r="C101" s="496"/>
      <c r="D101" s="496"/>
      <c r="E101" s="496"/>
      <c r="F101" s="497"/>
      <c r="G101" s="162" t="s">
        <v>581</v>
      </c>
      <c r="H101" s="162"/>
      <c r="I101" s="162"/>
      <c r="J101" s="162"/>
      <c r="K101" s="162"/>
      <c r="L101" s="162"/>
      <c r="M101" s="162"/>
      <c r="N101" s="162"/>
      <c r="O101" s="162"/>
      <c r="P101" s="162"/>
      <c r="Q101" s="162"/>
      <c r="R101" s="162"/>
      <c r="S101" s="162"/>
      <c r="T101" s="162"/>
      <c r="U101" s="162"/>
      <c r="V101" s="162"/>
      <c r="W101" s="162"/>
      <c r="X101" s="232"/>
      <c r="Y101" s="817" t="s">
        <v>55</v>
      </c>
      <c r="Z101" s="719"/>
      <c r="AA101" s="720"/>
      <c r="AB101" s="526" t="s">
        <v>596</v>
      </c>
      <c r="AC101" s="526"/>
      <c r="AD101" s="526"/>
      <c r="AE101" s="393" t="s">
        <v>600</v>
      </c>
      <c r="AF101" s="366"/>
      <c r="AG101" s="366"/>
      <c r="AH101" s="367"/>
      <c r="AI101" s="393" t="s">
        <v>600</v>
      </c>
      <c r="AJ101" s="366"/>
      <c r="AK101" s="366"/>
      <c r="AL101" s="367"/>
      <c r="AM101" s="393" t="s">
        <v>600</v>
      </c>
      <c r="AN101" s="366"/>
      <c r="AO101" s="366"/>
      <c r="AP101" s="367"/>
      <c r="AQ101" s="365" t="s">
        <v>607</v>
      </c>
      <c r="AR101" s="366"/>
      <c r="AS101" s="366"/>
      <c r="AT101" s="367"/>
      <c r="AU101" s="365" t="s">
        <v>607</v>
      </c>
      <c r="AV101" s="366"/>
      <c r="AW101" s="366"/>
      <c r="AX101" s="367"/>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7"/>
      <c r="Y102" s="478" t="s">
        <v>56</v>
      </c>
      <c r="Z102" s="340"/>
      <c r="AA102" s="341"/>
      <c r="AB102" s="526" t="s">
        <v>596</v>
      </c>
      <c r="AC102" s="526"/>
      <c r="AD102" s="526"/>
      <c r="AE102" s="393" t="s">
        <v>600</v>
      </c>
      <c r="AF102" s="366"/>
      <c r="AG102" s="366"/>
      <c r="AH102" s="367"/>
      <c r="AI102" s="393" t="s">
        <v>600</v>
      </c>
      <c r="AJ102" s="366"/>
      <c r="AK102" s="366"/>
      <c r="AL102" s="367"/>
      <c r="AM102" s="393" t="s">
        <v>600</v>
      </c>
      <c r="AN102" s="366"/>
      <c r="AO102" s="366"/>
      <c r="AP102" s="367"/>
      <c r="AQ102" s="818">
        <v>1</v>
      </c>
      <c r="AR102" s="819"/>
      <c r="AS102" s="819"/>
      <c r="AT102" s="820"/>
      <c r="AU102" s="818" t="s">
        <v>607</v>
      </c>
      <c r="AV102" s="819"/>
      <c r="AW102" s="819"/>
      <c r="AX102" s="820"/>
    </row>
    <row r="103" spans="1:60" ht="31.5" customHeight="1" x14ac:dyDescent="0.15">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customHeight="1" x14ac:dyDescent="0.15">
      <c r="A104" s="495"/>
      <c r="B104" s="496"/>
      <c r="C104" s="496"/>
      <c r="D104" s="496"/>
      <c r="E104" s="496"/>
      <c r="F104" s="497"/>
      <c r="G104" s="162" t="s">
        <v>582</v>
      </c>
      <c r="H104" s="162"/>
      <c r="I104" s="162"/>
      <c r="J104" s="162"/>
      <c r="K104" s="162"/>
      <c r="L104" s="162"/>
      <c r="M104" s="162"/>
      <c r="N104" s="162"/>
      <c r="O104" s="162"/>
      <c r="P104" s="162"/>
      <c r="Q104" s="162"/>
      <c r="R104" s="162"/>
      <c r="S104" s="162"/>
      <c r="T104" s="162"/>
      <c r="U104" s="162"/>
      <c r="V104" s="162"/>
      <c r="W104" s="162"/>
      <c r="X104" s="232"/>
      <c r="Y104" s="481" t="s">
        <v>55</v>
      </c>
      <c r="Z104" s="482"/>
      <c r="AA104" s="483"/>
      <c r="AB104" s="475" t="s">
        <v>597</v>
      </c>
      <c r="AC104" s="476"/>
      <c r="AD104" s="477"/>
      <c r="AE104" s="393" t="s">
        <v>600</v>
      </c>
      <c r="AF104" s="366"/>
      <c r="AG104" s="366"/>
      <c r="AH104" s="367"/>
      <c r="AI104" s="393" t="s">
        <v>600</v>
      </c>
      <c r="AJ104" s="366"/>
      <c r="AK104" s="366"/>
      <c r="AL104" s="367"/>
      <c r="AM104" s="393" t="s">
        <v>600</v>
      </c>
      <c r="AN104" s="366"/>
      <c r="AO104" s="366"/>
      <c r="AP104" s="367"/>
      <c r="AQ104" s="365"/>
      <c r="AR104" s="366"/>
      <c r="AS104" s="366"/>
      <c r="AT104" s="367"/>
      <c r="AU104" s="365" t="s">
        <v>607</v>
      </c>
      <c r="AV104" s="366"/>
      <c r="AW104" s="366"/>
      <c r="AX104" s="367"/>
    </row>
    <row r="105" spans="1:60" ht="23.25" customHeight="1" thickBot="1" x14ac:dyDescent="0.2">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7"/>
      <c r="Y105" s="478" t="s">
        <v>56</v>
      </c>
      <c r="Z105" s="479"/>
      <c r="AA105" s="480"/>
      <c r="AB105" s="409" t="s">
        <v>597</v>
      </c>
      <c r="AC105" s="410"/>
      <c r="AD105" s="411"/>
      <c r="AE105" s="393" t="s">
        <v>600</v>
      </c>
      <c r="AF105" s="366"/>
      <c r="AG105" s="366"/>
      <c r="AH105" s="367"/>
      <c r="AI105" s="393" t="s">
        <v>600</v>
      </c>
      <c r="AJ105" s="366"/>
      <c r="AK105" s="366"/>
      <c r="AL105" s="367"/>
      <c r="AM105" s="393" t="s">
        <v>600</v>
      </c>
      <c r="AN105" s="366"/>
      <c r="AO105" s="366"/>
      <c r="AP105" s="367"/>
      <c r="AQ105" s="365">
        <v>600</v>
      </c>
      <c r="AR105" s="366"/>
      <c r="AS105" s="366"/>
      <c r="AT105" s="367"/>
      <c r="AU105" s="818" t="s">
        <v>607</v>
      </c>
      <c r="AV105" s="819"/>
      <c r="AW105" s="819"/>
      <c r="AX105" s="820"/>
    </row>
    <row r="106" spans="1:60" ht="31.5" hidden="1" customHeight="1" x14ac:dyDescent="0.15">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5"/>
      <c r="B107" s="496"/>
      <c r="C107" s="496"/>
      <c r="D107" s="496"/>
      <c r="E107" s="496"/>
      <c r="F107" s="497"/>
      <c r="G107" s="162"/>
      <c r="H107" s="162"/>
      <c r="I107" s="162"/>
      <c r="J107" s="162"/>
      <c r="K107" s="162"/>
      <c r="L107" s="162"/>
      <c r="M107" s="162"/>
      <c r="N107" s="162"/>
      <c r="O107" s="162"/>
      <c r="P107" s="162"/>
      <c r="Q107" s="162"/>
      <c r="R107" s="162"/>
      <c r="S107" s="162"/>
      <c r="T107" s="162"/>
      <c r="U107" s="162"/>
      <c r="V107" s="162"/>
      <c r="W107" s="162"/>
      <c r="X107" s="232"/>
      <c r="Y107" s="481" t="s">
        <v>55</v>
      </c>
      <c r="Z107" s="482"/>
      <c r="AA107" s="483"/>
      <c r="AB107" s="475"/>
      <c r="AC107" s="476"/>
      <c r="AD107" s="47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7"/>
      <c r="Y108" s="478" t="s">
        <v>56</v>
      </c>
      <c r="Z108" s="479"/>
      <c r="AA108" s="480"/>
      <c r="AB108" s="409"/>
      <c r="AC108" s="410"/>
      <c r="AD108" s="411"/>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2"/>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7"/>
      <c r="Y111" s="478" t="s">
        <v>56</v>
      </c>
      <c r="Z111" s="479"/>
      <c r="AA111" s="480"/>
      <c r="AB111" s="409"/>
      <c r="AC111" s="410"/>
      <c r="AD111" s="411"/>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32"/>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7"/>
      <c r="Y114" s="478" t="s">
        <v>56</v>
      </c>
      <c r="Z114" s="479"/>
      <c r="AA114" s="480"/>
      <c r="AB114" s="409"/>
      <c r="AC114" s="410"/>
      <c r="AD114" s="411"/>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hidden="1" customHeight="1" x14ac:dyDescent="0.15">
      <c r="A116" s="293"/>
      <c r="B116" s="294"/>
      <c r="C116" s="294"/>
      <c r="D116" s="294"/>
      <c r="E116" s="294"/>
      <c r="F116" s="295"/>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584</v>
      </c>
      <c r="AC116" s="302"/>
      <c r="AD116" s="303"/>
      <c r="AE116" s="461" t="s">
        <v>600</v>
      </c>
      <c r="AF116" s="359"/>
      <c r="AG116" s="359"/>
      <c r="AH116" s="359"/>
      <c r="AI116" s="461" t="s">
        <v>600</v>
      </c>
      <c r="AJ116" s="359"/>
      <c r="AK116" s="359"/>
      <c r="AL116" s="359"/>
      <c r="AM116" s="461" t="s">
        <v>600</v>
      </c>
      <c r="AN116" s="359"/>
      <c r="AO116" s="359"/>
      <c r="AP116" s="359"/>
      <c r="AQ116" s="365"/>
      <c r="AR116" s="366"/>
      <c r="AS116" s="366"/>
      <c r="AT116" s="366"/>
      <c r="AU116" s="366"/>
      <c r="AV116" s="366"/>
      <c r="AW116" s="366"/>
      <c r="AX116" s="368"/>
    </row>
    <row r="117" spans="1:50"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461" t="s">
        <v>600</v>
      </c>
      <c r="AF117" s="359"/>
      <c r="AG117" s="359"/>
      <c r="AH117" s="359"/>
      <c r="AI117" s="461" t="s">
        <v>600</v>
      </c>
      <c r="AJ117" s="359"/>
      <c r="AK117" s="359"/>
      <c r="AL117" s="359"/>
      <c r="AM117" s="461" t="s">
        <v>600</v>
      </c>
      <c r="AN117" s="359"/>
      <c r="AO117" s="359"/>
      <c r="AP117" s="359"/>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7" t="s">
        <v>566</v>
      </c>
      <c r="B130" s="995"/>
      <c r="C130" s="994" t="s">
        <v>358</v>
      </c>
      <c r="D130" s="995"/>
      <c r="E130" s="309" t="s">
        <v>387</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8"/>
      <c r="B131" s="253"/>
      <c r="C131" s="252"/>
      <c r="D131" s="253"/>
      <c r="E131" s="239" t="s">
        <v>386</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customHeight="1" x14ac:dyDescent="0.15">
      <c r="A134" s="998"/>
      <c r="B134" s="253"/>
      <c r="C134" s="252"/>
      <c r="D134" s="253"/>
      <c r="E134" s="252"/>
      <c r="F134" s="315"/>
      <c r="G134" s="231" t="s">
        <v>598</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2"/>
      <c r="AG134" s="112"/>
      <c r="AH134" s="112"/>
      <c r="AI134" s="267"/>
      <c r="AJ134" s="112"/>
      <c r="AK134" s="112"/>
      <c r="AL134" s="112"/>
      <c r="AM134" s="267"/>
      <c r="AN134" s="112"/>
      <c r="AO134" s="112"/>
      <c r="AP134" s="112"/>
      <c r="AQ134" s="267"/>
      <c r="AR134" s="112"/>
      <c r="AS134" s="112"/>
      <c r="AT134" s="112"/>
      <c r="AU134" s="267"/>
      <c r="AV134" s="112"/>
      <c r="AW134" s="112"/>
      <c r="AX134" s="223"/>
    </row>
    <row r="135" spans="1:50" ht="39.75" customHeight="1" x14ac:dyDescent="0.15">
      <c r="A135" s="99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2"/>
      <c r="AG135" s="112"/>
      <c r="AH135" s="112"/>
      <c r="AI135" s="267"/>
      <c r="AJ135" s="112"/>
      <c r="AK135" s="112"/>
      <c r="AL135" s="112"/>
      <c r="AM135" s="267"/>
      <c r="AN135" s="112"/>
      <c r="AO135" s="112"/>
      <c r="AP135" s="112"/>
      <c r="AQ135" s="267"/>
      <c r="AR135" s="112"/>
      <c r="AS135" s="112"/>
      <c r="AT135" s="112"/>
      <c r="AU135" s="267"/>
      <c r="AV135" s="112"/>
      <c r="AW135" s="112"/>
      <c r="AX135" s="223"/>
    </row>
    <row r="136" spans="1:50" ht="18.75" hidden="1" customHeight="1" x14ac:dyDescent="0.15">
      <c r="A136" s="99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998"/>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0"/>
    </row>
    <row r="153" spans="1:50" ht="22.5" customHeight="1" x14ac:dyDescent="0.15">
      <c r="A153" s="99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8"/>
      <c r="B155" s="253"/>
      <c r="C155" s="252"/>
      <c r="D155" s="253"/>
      <c r="E155" s="252"/>
      <c r="F155" s="315"/>
      <c r="G155" s="233"/>
      <c r="H155" s="234"/>
      <c r="I155" s="234"/>
      <c r="J155" s="234"/>
      <c r="K155" s="234"/>
      <c r="L155" s="234"/>
      <c r="M155" s="234"/>
      <c r="N155" s="234"/>
      <c r="O155" s="234"/>
      <c r="P155" s="235"/>
      <c r="Q155" s="431"/>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8"/>
      <c r="B156" s="253"/>
      <c r="C156" s="252"/>
      <c r="D156" s="253"/>
      <c r="E156" s="252"/>
      <c r="F156" s="315"/>
      <c r="G156" s="233"/>
      <c r="H156" s="234"/>
      <c r="I156" s="234"/>
      <c r="J156" s="234"/>
      <c r="K156" s="234"/>
      <c r="L156" s="234"/>
      <c r="M156" s="234"/>
      <c r="N156" s="234"/>
      <c r="O156" s="234"/>
      <c r="P156" s="235"/>
      <c r="Q156" s="431"/>
      <c r="R156" s="234"/>
      <c r="S156" s="234"/>
      <c r="T156" s="234"/>
      <c r="U156" s="234"/>
      <c r="V156" s="234"/>
      <c r="W156" s="234"/>
      <c r="X156" s="234"/>
      <c r="Y156" s="234"/>
      <c r="Z156" s="234"/>
      <c r="AA156" s="92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8"/>
      <c r="B157" s="253"/>
      <c r="C157" s="252"/>
      <c r="D157" s="253"/>
      <c r="E157" s="252"/>
      <c r="F157" s="315"/>
      <c r="G157" s="233"/>
      <c r="H157" s="234"/>
      <c r="I157" s="234"/>
      <c r="J157" s="234"/>
      <c r="K157" s="234"/>
      <c r="L157" s="234"/>
      <c r="M157" s="234"/>
      <c r="N157" s="234"/>
      <c r="O157" s="234"/>
      <c r="P157" s="235"/>
      <c r="Q157" s="431"/>
      <c r="R157" s="234"/>
      <c r="S157" s="234"/>
      <c r="T157" s="234"/>
      <c r="U157" s="234"/>
      <c r="V157" s="234"/>
      <c r="W157" s="234"/>
      <c r="X157" s="234"/>
      <c r="Y157" s="234"/>
      <c r="Z157" s="234"/>
      <c r="AA157" s="92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thickBot="1" x14ac:dyDescent="0.2">
      <c r="A158" s="99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8"/>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3"/>
      <c r="C162" s="252"/>
      <c r="D162" s="253"/>
      <c r="E162" s="252"/>
      <c r="F162" s="315"/>
      <c r="G162" s="233"/>
      <c r="H162" s="234"/>
      <c r="I162" s="234"/>
      <c r="J162" s="234"/>
      <c r="K162" s="234"/>
      <c r="L162" s="234"/>
      <c r="M162" s="234"/>
      <c r="N162" s="234"/>
      <c r="O162" s="234"/>
      <c r="P162" s="235"/>
      <c r="Q162" s="431"/>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3"/>
      <c r="C163" s="252"/>
      <c r="D163" s="253"/>
      <c r="E163" s="252"/>
      <c r="F163" s="315"/>
      <c r="G163" s="233"/>
      <c r="H163" s="234"/>
      <c r="I163" s="234"/>
      <c r="J163" s="234"/>
      <c r="K163" s="234"/>
      <c r="L163" s="234"/>
      <c r="M163" s="234"/>
      <c r="N163" s="234"/>
      <c r="O163" s="234"/>
      <c r="P163" s="235"/>
      <c r="Q163" s="431"/>
      <c r="R163" s="234"/>
      <c r="S163" s="234"/>
      <c r="T163" s="234"/>
      <c r="U163" s="234"/>
      <c r="V163" s="234"/>
      <c r="W163" s="234"/>
      <c r="X163" s="234"/>
      <c r="Y163" s="234"/>
      <c r="Z163" s="234"/>
      <c r="AA163" s="92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8"/>
      <c r="B164" s="253"/>
      <c r="C164" s="252"/>
      <c r="D164" s="253"/>
      <c r="E164" s="252"/>
      <c r="F164" s="315"/>
      <c r="G164" s="233"/>
      <c r="H164" s="234"/>
      <c r="I164" s="234"/>
      <c r="J164" s="234"/>
      <c r="K164" s="234"/>
      <c r="L164" s="234"/>
      <c r="M164" s="234"/>
      <c r="N164" s="234"/>
      <c r="O164" s="234"/>
      <c r="P164" s="235"/>
      <c r="Q164" s="431"/>
      <c r="R164" s="234"/>
      <c r="S164" s="234"/>
      <c r="T164" s="234"/>
      <c r="U164" s="234"/>
      <c r="V164" s="234"/>
      <c r="W164" s="234"/>
      <c r="X164" s="234"/>
      <c r="Y164" s="234"/>
      <c r="Z164" s="234"/>
      <c r="AA164" s="92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8"/>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3"/>
      <c r="C169" s="252"/>
      <c r="D169" s="253"/>
      <c r="E169" s="252"/>
      <c r="F169" s="315"/>
      <c r="G169" s="233"/>
      <c r="H169" s="234"/>
      <c r="I169" s="234"/>
      <c r="J169" s="234"/>
      <c r="K169" s="234"/>
      <c r="L169" s="234"/>
      <c r="M169" s="234"/>
      <c r="N169" s="234"/>
      <c r="O169" s="234"/>
      <c r="P169" s="235"/>
      <c r="Q169" s="431"/>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3"/>
      <c r="C170" s="252"/>
      <c r="D170" s="253"/>
      <c r="E170" s="252"/>
      <c r="F170" s="315"/>
      <c r="G170" s="233"/>
      <c r="H170" s="234"/>
      <c r="I170" s="234"/>
      <c r="J170" s="234"/>
      <c r="K170" s="234"/>
      <c r="L170" s="234"/>
      <c r="M170" s="234"/>
      <c r="N170" s="234"/>
      <c r="O170" s="234"/>
      <c r="P170" s="235"/>
      <c r="Q170" s="431"/>
      <c r="R170" s="234"/>
      <c r="S170" s="234"/>
      <c r="T170" s="234"/>
      <c r="U170" s="234"/>
      <c r="V170" s="234"/>
      <c r="W170" s="234"/>
      <c r="X170" s="234"/>
      <c r="Y170" s="234"/>
      <c r="Z170" s="234"/>
      <c r="AA170" s="92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8"/>
      <c r="B171" s="253"/>
      <c r="C171" s="252"/>
      <c r="D171" s="253"/>
      <c r="E171" s="252"/>
      <c r="F171" s="315"/>
      <c r="G171" s="233"/>
      <c r="H171" s="234"/>
      <c r="I171" s="234"/>
      <c r="J171" s="234"/>
      <c r="K171" s="234"/>
      <c r="L171" s="234"/>
      <c r="M171" s="234"/>
      <c r="N171" s="234"/>
      <c r="O171" s="234"/>
      <c r="P171" s="235"/>
      <c r="Q171" s="431"/>
      <c r="R171" s="234"/>
      <c r="S171" s="234"/>
      <c r="T171" s="234"/>
      <c r="U171" s="234"/>
      <c r="V171" s="234"/>
      <c r="W171" s="234"/>
      <c r="X171" s="234"/>
      <c r="Y171" s="234"/>
      <c r="Z171" s="234"/>
      <c r="AA171" s="92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409.6" hidden="1" customHeight="1" x14ac:dyDescent="0.15">
      <c r="A172" s="99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8"/>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3"/>
      <c r="C176" s="252"/>
      <c r="D176" s="253"/>
      <c r="E176" s="252"/>
      <c r="F176" s="315"/>
      <c r="G176" s="233"/>
      <c r="H176" s="234"/>
      <c r="I176" s="234"/>
      <c r="J176" s="234"/>
      <c r="K176" s="234"/>
      <c r="L176" s="234"/>
      <c r="M176" s="234"/>
      <c r="N176" s="234"/>
      <c r="O176" s="234"/>
      <c r="P176" s="235"/>
      <c r="Q176" s="431"/>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3"/>
      <c r="C177" s="252"/>
      <c r="D177" s="253"/>
      <c r="E177" s="252"/>
      <c r="F177" s="315"/>
      <c r="G177" s="233"/>
      <c r="H177" s="234"/>
      <c r="I177" s="234"/>
      <c r="J177" s="234"/>
      <c r="K177" s="234"/>
      <c r="L177" s="234"/>
      <c r="M177" s="234"/>
      <c r="N177" s="234"/>
      <c r="O177" s="234"/>
      <c r="P177" s="235"/>
      <c r="Q177" s="431"/>
      <c r="R177" s="234"/>
      <c r="S177" s="234"/>
      <c r="T177" s="234"/>
      <c r="U177" s="234"/>
      <c r="V177" s="234"/>
      <c r="W177" s="234"/>
      <c r="X177" s="234"/>
      <c r="Y177" s="234"/>
      <c r="Z177" s="234"/>
      <c r="AA177" s="92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8"/>
      <c r="B178" s="253"/>
      <c r="C178" s="252"/>
      <c r="D178" s="253"/>
      <c r="E178" s="252"/>
      <c r="F178" s="315"/>
      <c r="G178" s="233"/>
      <c r="H178" s="234"/>
      <c r="I178" s="234"/>
      <c r="J178" s="234"/>
      <c r="K178" s="234"/>
      <c r="L178" s="234"/>
      <c r="M178" s="234"/>
      <c r="N178" s="234"/>
      <c r="O178" s="234"/>
      <c r="P178" s="235"/>
      <c r="Q178" s="431"/>
      <c r="R178" s="234"/>
      <c r="S178" s="234"/>
      <c r="T178" s="234"/>
      <c r="U178" s="234"/>
      <c r="V178" s="234"/>
      <c r="W178" s="234"/>
      <c r="X178" s="234"/>
      <c r="Y178" s="234"/>
      <c r="Z178" s="234"/>
      <c r="AA178" s="92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8"/>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3"/>
      <c r="C183" s="252"/>
      <c r="D183" s="253"/>
      <c r="E183" s="252"/>
      <c r="F183" s="315"/>
      <c r="G183" s="233"/>
      <c r="H183" s="234"/>
      <c r="I183" s="234"/>
      <c r="J183" s="234"/>
      <c r="K183" s="234"/>
      <c r="L183" s="234"/>
      <c r="M183" s="234"/>
      <c r="N183" s="234"/>
      <c r="O183" s="234"/>
      <c r="P183" s="235"/>
      <c r="Q183" s="431"/>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3"/>
      <c r="C184" s="252"/>
      <c r="D184" s="253"/>
      <c r="E184" s="252"/>
      <c r="F184" s="315"/>
      <c r="G184" s="233"/>
      <c r="H184" s="234"/>
      <c r="I184" s="234"/>
      <c r="J184" s="234"/>
      <c r="K184" s="234"/>
      <c r="L184" s="234"/>
      <c r="M184" s="234"/>
      <c r="N184" s="234"/>
      <c r="O184" s="234"/>
      <c r="P184" s="235"/>
      <c r="Q184" s="431"/>
      <c r="R184" s="234"/>
      <c r="S184" s="234"/>
      <c r="T184" s="234"/>
      <c r="U184" s="234"/>
      <c r="V184" s="234"/>
      <c r="W184" s="234"/>
      <c r="X184" s="234"/>
      <c r="Y184" s="234"/>
      <c r="Z184" s="234"/>
      <c r="AA184" s="92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3"/>
      <c r="C185" s="252"/>
      <c r="D185" s="253"/>
      <c r="E185" s="252"/>
      <c r="F185" s="315"/>
      <c r="G185" s="233"/>
      <c r="H185" s="234"/>
      <c r="I185" s="234"/>
      <c r="J185" s="234"/>
      <c r="K185" s="234"/>
      <c r="L185" s="234"/>
      <c r="M185" s="234"/>
      <c r="N185" s="234"/>
      <c r="O185" s="234"/>
      <c r="P185" s="235"/>
      <c r="Q185" s="431"/>
      <c r="R185" s="234"/>
      <c r="S185" s="234"/>
      <c r="T185" s="234"/>
      <c r="U185" s="234"/>
      <c r="V185" s="234"/>
      <c r="W185" s="234"/>
      <c r="X185" s="234"/>
      <c r="Y185" s="234"/>
      <c r="Z185" s="234"/>
      <c r="AA185" s="92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998"/>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998"/>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998"/>
      <c r="B189" s="253"/>
      <c r="C189" s="252"/>
      <c r="D189" s="253"/>
      <c r="E189" s="43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row>
    <row r="190" spans="1:50" ht="45" hidden="1" customHeight="1" x14ac:dyDescent="0.15">
      <c r="A190" s="99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8"/>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idden="1" x14ac:dyDescent="0.15">
      <c r="A209" s="99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idden="1" x14ac:dyDescent="0.15">
      <c r="A210" s="99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idden="1" x14ac:dyDescent="0.15">
      <c r="A211" s="99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8"/>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0"/>
    </row>
    <row r="213" spans="1:50" ht="22.5" hidden="1" customHeight="1" x14ac:dyDescent="0.15">
      <c r="A213" s="99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8"/>
      <c r="B214" s="253"/>
      <c r="C214" s="252"/>
      <c r="D214" s="253"/>
      <c r="E214" s="252"/>
      <c r="F214" s="315"/>
      <c r="G214" s="231"/>
      <c r="H214" s="162"/>
      <c r="I214" s="162"/>
      <c r="J214" s="162"/>
      <c r="K214" s="162"/>
      <c r="L214" s="162"/>
      <c r="M214" s="162"/>
      <c r="N214" s="162"/>
      <c r="O214" s="162"/>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8"/>
      <c r="B218" s="253"/>
      <c r="C218" s="252"/>
      <c r="D218" s="253"/>
      <c r="E218" s="252"/>
      <c r="F218" s="315"/>
      <c r="G218" s="236"/>
      <c r="H218" s="165"/>
      <c r="I218" s="165"/>
      <c r="J218" s="165"/>
      <c r="K218" s="165"/>
      <c r="L218" s="165"/>
      <c r="M218" s="165"/>
      <c r="N218" s="165"/>
      <c r="O218" s="165"/>
      <c r="P218" s="237"/>
      <c r="Q218" s="991"/>
      <c r="R218" s="992"/>
      <c r="S218" s="992"/>
      <c r="T218" s="992"/>
      <c r="U218" s="992"/>
      <c r="V218" s="992"/>
      <c r="W218" s="992"/>
      <c r="X218" s="992"/>
      <c r="Y218" s="992"/>
      <c r="Z218" s="992"/>
      <c r="AA218" s="99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8"/>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8"/>
      <c r="B221" s="253"/>
      <c r="C221" s="252"/>
      <c r="D221" s="253"/>
      <c r="E221" s="252"/>
      <c r="F221" s="315"/>
      <c r="G221" s="231"/>
      <c r="H221" s="162"/>
      <c r="I221" s="162"/>
      <c r="J221" s="162"/>
      <c r="K221" s="162"/>
      <c r="L221" s="162"/>
      <c r="M221" s="162"/>
      <c r="N221" s="162"/>
      <c r="O221" s="162"/>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8"/>
      <c r="B225" s="253"/>
      <c r="C225" s="252"/>
      <c r="D225" s="253"/>
      <c r="E225" s="252"/>
      <c r="F225" s="315"/>
      <c r="G225" s="236"/>
      <c r="H225" s="165"/>
      <c r="I225" s="165"/>
      <c r="J225" s="165"/>
      <c r="K225" s="165"/>
      <c r="L225" s="165"/>
      <c r="M225" s="165"/>
      <c r="N225" s="165"/>
      <c r="O225" s="165"/>
      <c r="P225" s="237"/>
      <c r="Q225" s="991"/>
      <c r="R225" s="992"/>
      <c r="S225" s="992"/>
      <c r="T225" s="992"/>
      <c r="U225" s="992"/>
      <c r="V225" s="992"/>
      <c r="W225" s="992"/>
      <c r="X225" s="992"/>
      <c r="Y225" s="992"/>
      <c r="Z225" s="992"/>
      <c r="AA225" s="99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8"/>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8"/>
      <c r="B228" s="253"/>
      <c r="C228" s="252"/>
      <c r="D228" s="253"/>
      <c r="E228" s="252"/>
      <c r="F228" s="315"/>
      <c r="G228" s="231"/>
      <c r="H228" s="162"/>
      <c r="I228" s="162"/>
      <c r="J228" s="162"/>
      <c r="K228" s="162"/>
      <c r="L228" s="162"/>
      <c r="M228" s="162"/>
      <c r="N228" s="162"/>
      <c r="O228" s="162"/>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8"/>
      <c r="B232" s="253"/>
      <c r="C232" s="252"/>
      <c r="D232" s="253"/>
      <c r="E232" s="252"/>
      <c r="F232" s="315"/>
      <c r="G232" s="236"/>
      <c r="H232" s="165"/>
      <c r="I232" s="165"/>
      <c r="J232" s="165"/>
      <c r="K232" s="165"/>
      <c r="L232" s="165"/>
      <c r="M232" s="165"/>
      <c r="N232" s="165"/>
      <c r="O232" s="165"/>
      <c r="P232" s="237"/>
      <c r="Q232" s="991"/>
      <c r="R232" s="992"/>
      <c r="S232" s="992"/>
      <c r="T232" s="992"/>
      <c r="U232" s="992"/>
      <c r="V232" s="992"/>
      <c r="W232" s="992"/>
      <c r="X232" s="992"/>
      <c r="Y232" s="992"/>
      <c r="Z232" s="992"/>
      <c r="AA232" s="99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8"/>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8"/>
      <c r="B235" s="253"/>
      <c r="C235" s="252"/>
      <c r="D235" s="253"/>
      <c r="E235" s="252"/>
      <c r="F235" s="315"/>
      <c r="G235" s="231"/>
      <c r="H235" s="162"/>
      <c r="I235" s="162"/>
      <c r="J235" s="162"/>
      <c r="K235" s="162"/>
      <c r="L235" s="162"/>
      <c r="M235" s="162"/>
      <c r="N235" s="162"/>
      <c r="O235" s="162"/>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8"/>
      <c r="B239" s="253"/>
      <c r="C239" s="252"/>
      <c r="D239" s="253"/>
      <c r="E239" s="252"/>
      <c r="F239" s="315"/>
      <c r="G239" s="236"/>
      <c r="H239" s="165"/>
      <c r="I239" s="165"/>
      <c r="J239" s="165"/>
      <c r="K239" s="165"/>
      <c r="L239" s="165"/>
      <c r="M239" s="165"/>
      <c r="N239" s="165"/>
      <c r="O239" s="165"/>
      <c r="P239" s="237"/>
      <c r="Q239" s="991"/>
      <c r="R239" s="992"/>
      <c r="S239" s="992"/>
      <c r="T239" s="992"/>
      <c r="U239" s="992"/>
      <c r="V239" s="992"/>
      <c r="W239" s="992"/>
      <c r="X239" s="992"/>
      <c r="Y239" s="992"/>
      <c r="Z239" s="992"/>
      <c r="AA239" s="99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8"/>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8"/>
      <c r="B242" s="253"/>
      <c r="C242" s="252"/>
      <c r="D242" s="253"/>
      <c r="E242" s="252"/>
      <c r="F242" s="315"/>
      <c r="G242" s="231"/>
      <c r="H242" s="162"/>
      <c r="I242" s="162"/>
      <c r="J242" s="162"/>
      <c r="K242" s="162"/>
      <c r="L242" s="162"/>
      <c r="M242" s="162"/>
      <c r="N242" s="162"/>
      <c r="O242" s="162"/>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8"/>
      <c r="B246" s="253"/>
      <c r="C246" s="252"/>
      <c r="D246" s="253"/>
      <c r="E246" s="316"/>
      <c r="F246" s="317"/>
      <c r="G246" s="236"/>
      <c r="H246" s="165"/>
      <c r="I246" s="165"/>
      <c r="J246" s="165"/>
      <c r="K246" s="165"/>
      <c r="L246" s="165"/>
      <c r="M246" s="165"/>
      <c r="N246" s="165"/>
      <c r="O246" s="165"/>
      <c r="P246" s="237"/>
      <c r="Q246" s="991"/>
      <c r="R246" s="992"/>
      <c r="S246" s="992"/>
      <c r="T246" s="992"/>
      <c r="U246" s="992"/>
      <c r="V246" s="992"/>
      <c r="W246" s="992"/>
      <c r="X246" s="992"/>
      <c r="Y246" s="992"/>
      <c r="Z246" s="992"/>
      <c r="AA246" s="99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8"/>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8"/>
      <c r="B249" s="253"/>
      <c r="C249" s="252"/>
      <c r="D249" s="253"/>
      <c r="E249" s="4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row>
    <row r="250" spans="1:50" ht="45" hidden="1" customHeight="1" x14ac:dyDescent="0.15">
      <c r="A250" s="99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8"/>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8"/>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8"/>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0"/>
    </row>
    <row r="273" spans="1:50" ht="22.5" hidden="1" customHeight="1" x14ac:dyDescent="0.15">
      <c r="A273" s="99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8"/>
      <c r="B274" s="253"/>
      <c r="C274" s="252"/>
      <c r="D274" s="253"/>
      <c r="E274" s="252"/>
      <c r="F274" s="315"/>
      <c r="G274" s="231"/>
      <c r="H274" s="162"/>
      <c r="I274" s="162"/>
      <c r="J274" s="162"/>
      <c r="K274" s="162"/>
      <c r="L274" s="162"/>
      <c r="M274" s="162"/>
      <c r="N274" s="162"/>
      <c r="O274" s="162"/>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8"/>
      <c r="B278" s="253"/>
      <c r="C278" s="252"/>
      <c r="D278" s="253"/>
      <c r="E278" s="252"/>
      <c r="F278" s="315"/>
      <c r="G278" s="236"/>
      <c r="H278" s="165"/>
      <c r="I278" s="165"/>
      <c r="J278" s="165"/>
      <c r="K278" s="165"/>
      <c r="L278" s="165"/>
      <c r="M278" s="165"/>
      <c r="N278" s="165"/>
      <c r="O278" s="165"/>
      <c r="P278" s="237"/>
      <c r="Q278" s="991"/>
      <c r="R278" s="992"/>
      <c r="S278" s="992"/>
      <c r="T278" s="992"/>
      <c r="U278" s="992"/>
      <c r="V278" s="992"/>
      <c r="W278" s="992"/>
      <c r="X278" s="992"/>
      <c r="Y278" s="992"/>
      <c r="Z278" s="992"/>
      <c r="AA278" s="99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8"/>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8"/>
      <c r="B281" s="253"/>
      <c r="C281" s="252"/>
      <c r="D281" s="253"/>
      <c r="E281" s="252"/>
      <c r="F281" s="315"/>
      <c r="G281" s="231"/>
      <c r="H281" s="162"/>
      <c r="I281" s="162"/>
      <c r="J281" s="162"/>
      <c r="K281" s="162"/>
      <c r="L281" s="162"/>
      <c r="M281" s="162"/>
      <c r="N281" s="162"/>
      <c r="O281" s="162"/>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8"/>
      <c r="B285" s="253"/>
      <c r="C285" s="252"/>
      <c r="D285" s="253"/>
      <c r="E285" s="252"/>
      <c r="F285" s="315"/>
      <c r="G285" s="236"/>
      <c r="H285" s="165"/>
      <c r="I285" s="165"/>
      <c r="J285" s="165"/>
      <c r="K285" s="165"/>
      <c r="L285" s="165"/>
      <c r="M285" s="165"/>
      <c r="N285" s="165"/>
      <c r="O285" s="165"/>
      <c r="P285" s="237"/>
      <c r="Q285" s="991"/>
      <c r="R285" s="992"/>
      <c r="S285" s="992"/>
      <c r="T285" s="992"/>
      <c r="U285" s="992"/>
      <c r="V285" s="992"/>
      <c r="W285" s="992"/>
      <c r="X285" s="992"/>
      <c r="Y285" s="992"/>
      <c r="Z285" s="992"/>
      <c r="AA285" s="99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8"/>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8"/>
      <c r="B288" s="253"/>
      <c r="C288" s="252"/>
      <c r="D288" s="253"/>
      <c r="E288" s="252"/>
      <c r="F288" s="315"/>
      <c r="G288" s="231"/>
      <c r="H288" s="162"/>
      <c r="I288" s="162"/>
      <c r="J288" s="162"/>
      <c r="K288" s="162"/>
      <c r="L288" s="162"/>
      <c r="M288" s="162"/>
      <c r="N288" s="162"/>
      <c r="O288" s="162"/>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8"/>
      <c r="B292" s="253"/>
      <c r="C292" s="252"/>
      <c r="D292" s="253"/>
      <c r="E292" s="252"/>
      <c r="F292" s="315"/>
      <c r="G292" s="236"/>
      <c r="H292" s="165"/>
      <c r="I292" s="165"/>
      <c r="J292" s="165"/>
      <c r="K292" s="165"/>
      <c r="L292" s="165"/>
      <c r="M292" s="165"/>
      <c r="N292" s="165"/>
      <c r="O292" s="165"/>
      <c r="P292" s="237"/>
      <c r="Q292" s="991"/>
      <c r="R292" s="992"/>
      <c r="S292" s="992"/>
      <c r="T292" s="992"/>
      <c r="U292" s="992"/>
      <c r="V292" s="992"/>
      <c r="W292" s="992"/>
      <c r="X292" s="992"/>
      <c r="Y292" s="992"/>
      <c r="Z292" s="992"/>
      <c r="AA292" s="99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8"/>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8"/>
      <c r="B295" s="253"/>
      <c r="C295" s="252"/>
      <c r="D295" s="253"/>
      <c r="E295" s="252"/>
      <c r="F295" s="315"/>
      <c r="G295" s="231"/>
      <c r="H295" s="162"/>
      <c r="I295" s="162"/>
      <c r="J295" s="162"/>
      <c r="K295" s="162"/>
      <c r="L295" s="162"/>
      <c r="M295" s="162"/>
      <c r="N295" s="162"/>
      <c r="O295" s="162"/>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8"/>
      <c r="B299" s="253"/>
      <c r="C299" s="252"/>
      <c r="D299" s="253"/>
      <c r="E299" s="252"/>
      <c r="F299" s="315"/>
      <c r="G299" s="236"/>
      <c r="H299" s="165"/>
      <c r="I299" s="165"/>
      <c r="J299" s="165"/>
      <c r="K299" s="165"/>
      <c r="L299" s="165"/>
      <c r="M299" s="165"/>
      <c r="N299" s="165"/>
      <c r="O299" s="165"/>
      <c r="P299" s="237"/>
      <c r="Q299" s="991"/>
      <c r="R299" s="992"/>
      <c r="S299" s="992"/>
      <c r="T299" s="992"/>
      <c r="U299" s="992"/>
      <c r="V299" s="992"/>
      <c r="W299" s="992"/>
      <c r="X299" s="992"/>
      <c r="Y299" s="992"/>
      <c r="Z299" s="992"/>
      <c r="AA299" s="99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8"/>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8"/>
      <c r="B302" s="253"/>
      <c r="C302" s="252"/>
      <c r="D302" s="253"/>
      <c r="E302" s="252"/>
      <c r="F302" s="315"/>
      <c r="G302" s="231"/>
      <c r="H302" s="162"/>
      <c r="I302" s="162"/>
      <c r="J302" s="162"/>
      <c r="K302" s="162"/>
      <c r="L302" s="162"/>
      <c r="M302" s="162"/>
      <c r="N302" s="162"/>
      <c r="O302" s="162"/>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8"/>
      <c r="B306" s="253"/>
      <c r="C306" s="252"/>
      <c r="D306" s="253"/>
      <c r="E306" s="316"/>
      <c r="F306" s="317"/>
      <c r="G306" s="236"/>
      <c r="H306" s="165"/>
      <c r="I306" s="165"/>
      <c r="J306" s="165"/>
      <c r="K306" s="165"/>
      <c r="L306" s="165"/>
      <c r="M306" s="165"/>
      <c r="N306" s="165"/>
      <c r="O306" s="165"/>
      <c r="P306" s="237"/>
      <c r="Q306" s="991"/>
      <c r="R306" s="992"/>
      <c r="S306" s="992"/>
      <c r="T306" s="992"/>
      <c r="U306" s="992"/>
      <c r="V306" s="992"/>
      <c r="W306" s="992"/>
      <c r="X306" s="992"/>
      <c r="Y306" s="992"/>
      <c r="Z306" s="992"/>
      <c r="AA306" s="99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8"/>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8"/>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8"/>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0"/>
    </row>
    <row r="333" spans="1:50" ht="22.5" hidden="1" customHeight="1" x14ac:dyDescent="0.15">
      <c r="A333" s="99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8"/>
      <c r="B334" s="253"/>
      <c r="C334" s="252"/>
      <c r="D334" s="253"/>
      <c r="E334" s="252"/>
      <c r="F334" s="315"/>
      <c r="G334" s="231"/>
      <c r="H334" s="162"/>
      <c r="I334" s="162"/>
      <c r="J334" s="162"/>
      <c r="K334" s="162"/>
      <c r="L334" s="162"/>
      <c r="M334" s="162"/>
      <c r="N334" s="162"/>
      <c r="O334" s="162"/>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8"/>
      <c r="B338" s="253"/>
      <c r="C338" s="252"/>
      <c r="D338" s="253"/>
      <c r="E338" s="252"/>
      <c r="F338" s="315"/>
      <c r="G338" s="236"/>
      <c r="H338" s="165"/>
      <c r="I338" s="165"/>
      <c r="J338" s="165"/>
      <c r="K338" s="165"/>
      <c r="L338" s="165"/>
      <c r="M338" s="165"/>
      <c r="N338" s="165"/>
      <c r="O338" s="165"/>
      <c r="P338" s="237"/>
      <c r="Q338" s="991"/>
      <c r="R338" s="992"/>
      <c r="S338" s="992"/>
      <c r="T338" s="992"/>
      <c r="U338" s="992"/>
      <c r="V338" s="992"/>
      <c r="W338" s="992"/>
      <c r="X338" s="992"/>
      <c r="Y338" s="992"/>
      <c r="Z338" s="992"/>
      <c r="AA338" s="99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8"/>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8"/>
      <c r="B341" s="253"/>
      <c r="C341" s="252"/>
      <c r="D341" s="253"/>
      <c r="E341" s="252"/>
      <c r="F341" s="315"/>
      <c r="G341" s="231"/>
      <c r="H341" s="162"/>
      <c r="I341" s="162"/>
      <c r="J341" s="162"/>
      <c r="K341" s="162"/>
      <c r="L341" s="162"/>
      <c r="M341" s="162"/>
      <c r="N341" s="162"/>
      <c r="O341" s="162"/>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8"/>
      <c r="B345" s="253"/>
      <c r="C345" s="252"/>
      <c r="D345" s="253"/>
      <c r="E345" s="252"/>
      <c r="F345" s="315"/>
      <c r="G345" s="236"/>
      <c r="H345" s="165"/>
      <c r="I345" s="165"/>
      <c r="J345" s="165"/>
      <c r="K345" s="165"/>
      <c r="L345" s="165"/>
      <c r="M345" s="165"/>
      <c r="N345" s="165"/>
      <c r="O345" s="165"/>
      <c r="P345" s="237"/>
      <c r="Q345" s="991"/>
      <c r="R345" s="992"/>
      <c r="S345" s="992"/>
      <c r="T345" s="992"/>
      <c r="U345" s="992"/>
      <c r="V345" s="992"/>
      <c r="W345" s="992"/>
      <c r="X345" s="992"/>
      <c r="Y345" s="992"/>
      <c r="Z345" s="992"/>
      <c r="AA345" s="99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8"/>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8"/>
      <c r="B348" s="253"/>
      <c r="C348" s="252"/>
      <c r="D348" s="253"/>
      <c r="E348" s="252"/>
      <c r="F348" s="315"/>
      <c r="G348" s="231"/>
      <c r="H348" s="162"/>
      <c r="I348" s="162"/>
      <c r="J348" s="162"/>
      <c r="K348" s="162"/>
      <c r="L348" s="162"/>
      <c r="M348" s="162"/>
      <c r="N348" s="162"/>
      <c r="O348" s="162"/>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8"/>
      <c r="B352" s="253"/>
      <c r="C352" s="252"/>
      <c r="D352" s="253"/>
      <c r="E352" s="252"/>
      <c r="F352" s="315"/>
      <c r="G352" s="236"/>
      <c r="H352" s="165"/>
      <c r="I352" s="165"/>
      <c r="J352" s="165"/>
      <c r="K352" s="165"/>
      <c r="L352" s="165"/>
      <c r="M352" s="165"/>
      <c r="N352" s="165"/>
      <c r="O352" s="165"/>
      <c r="P352" s="237"/>
      <c r="Q352" s="991"/>
      <c r="R352" s="992"/>
      <c r="S352" s="992"/>
      <c r="T352" s="992"/>
      <c r="U352" s="992"/>
      <c r="V352" s="992"/>
      <c r="W352" s="992"/>
      <c r="X352" s="992"/>
      <c r="Y352" s="992"/>
      <c r="Z352" s="992"/>
      <c r="AA352" s="99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8"/>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8"/>
      <c r="B355" s="253"/>
      <c r="C355" s="252"/>
      <c r="D355" s="253"/>
      <c r="E355" s="252"/>
      <c r="F355" s="315"/>
      <c r="G355" s="231"/>
      <c r="H355" s="162"/>
      <c r="I355" s="162"/>
      <c r="J355" s="162"/>
      <c r="K355" s="162"/>
      <c r="L355" s="162"/>
      <c r="M355" s="162"/>
      <c r="N355" s="162"/>
      <c r="O355" s="162"/>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8"/>
      <c r="B359" s="253"/>
      <c r="C359" s="252"/>
      <c r="D359" s="253"/>
      <c r="E359" s="252"/>
      <c r="F359" s="315"/>
      <c r="G359" s="236"/>
      <c r="H359" s="165"/>
      <c r="I359" s="165"/>
      <c r="J359" s="165"/>
      <c r="K359" s="165"/>
      <c r="L359" s="165"/>
      <c r="M359" s="165"/>
      <c r="N359" s="165"/>
      <c r="O359" s="165"/>
      <c r="P359" s="237"/>
      <c r="Q359" s="991"/>
      <c r="R359" s="992"/>
      <c r="S359" s="992"/>
      <c r="T359" s="992"/>
      <c r="U359" s="992"/>
      <c r="V359" s="992"/>
      <c r="W359" s="992"/>
      <c r="X359" s="992"/>
      <c r="Y359" s="992"/>
      <c r="Z359" s="992"/>
      <c r="AA359" s="99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8"/>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8"/>
      <c r="B362" s="253"/>
      <c r="C362" s="252"/>
      <c r="D362" s="253"/>
      <c r="E362" s="252"/>
      <c r="F362" s="315"/>
      <c r="G362" s="231"/>
      <c r="H362" s="162"/>
      <c r="I362" s="162"/>
      <c r="J362" s="162"/>
      <c r="K362" s="162"/>
      <c r="L362" s="162"/>
      <c r="M362" s="162"/>
      <c r="N362" s="162"/>
      <c r="O362" s="162"/>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8"/>
      <c r="B366" s="253"/>
      <c r="C366" s="252"/>
      <c r="D366" s="253"/>
      <c r="E366" s="316"/>
      <c r="F366" s="317"/>
      <c r="G366" s="236"/>
      <c r="H366" s="165"/>
      <c r="I366" s="165"/>
      <c r="J366" s="165"/>
      <c r="K366" s="165"/>
      <c r="L366" s="165"/>
      <c r="M366" s="165"/>
      <c r="N366" s="165"/>
      <c r="O366" s="165"/>
      <c r="P366" s="237"/>
      <c r="Q366" s="991"/>
      <c r="R366" s="992"/>
      <c r="S366" s="992"/>
      <c r="T366" s="992"/>
      <c r="U366" s="992"/>
      <c r="V366" s="992"/>
      <c r="W366" s="992"/>
      <c r="X366" s="992"/>
      <c r="Y366" s="992"/>
      <c r="Z366" s="992"/>
      <c r="AA366" s="99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8"/>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8"/>
      <c r="B369" s="253"/>
      <c r="C369" s="252"/>
      <c r="D369" s="253"/>
      <c r="E369" s="4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row>
    <row r="370" spans="1:50" ht="45" hidden="1" customHeight="1" x14ac:dyDescent="0.15">
      <c r="A370" s="99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8"/>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8"/>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0"/>
    </row>
    <row r="393" spans="1:50" ht="22.5" hidden="1" customHeight="1" x14ac:dyDescent="0.15">
      <c r="A393" s="99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8"/>
      <c r="B394" s="253"/>
      <c r="C394" s="252"/>
      <c r="D394" s="253"/>
      <c r="E394" s="252"/>
      <c r="F394" s="315"/>
      <c r="G394" s="231"/>
      <c r="H394" s="162"/>
      <c r="I394" s="162"/>
      <c r="J394" s="162"/>
      <c r="K394" s="162"/>
      <c r="L394" s="162"/>
      <c r="M394" s="162"/>
      <c r="N394" s="162"/>
      <c r="O394" s="162"/>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8"/>
      <c r="B398" s="253"/>
      <c r="C398" s="252"/>
      <c r="D398" s="253"/>
      <c r="E398" s="252"/>
      <c r="F398" s="315"/>
      <c r="G398" s="236"/>
      <c r="H398" s="165"/>
      <c r="I398" s="165"/>
      <c r="J398" s="165"/>
      <c r="K398" s="165"/>
      <c r="L398" s="165"/>
      <c r="M398" s="165"/>
      <c r="N398" s="165"/>
      <c r="O398" s="165"/>
      <c r="P398" s="237"/>
      <c r="Q398" s="991"/>
      <c r="R398" s="992"/>
      <c r="S398" s="992"/>
      <c r="T398" s="992"/>
      <c r="U398" s="992"/>
      <c r="V398" s="992"/>
      <c r="W398" s="992"/>
      <c r="X398" s="992"/>
      <c r="Y398" s="992"/>
      <c r="Z398" s="992"/>
      <c r="AA398" s="99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8"/>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8"/>
      <c r="B401" s="253"/>
      <c r="C401" s="252"/>
      <c r="D401" s="253"/>
      <c r="E401" s="252"/>
      <c r="F401" s="315"/>
      <c r="G401" s="231"/>
      <c r="H401" s="162"/>
      <c r="I401" s="162"/>
      <c r="J401" s="162"/>
      <c r="K401" s="162"/>
      <c r="L401" s="162"/>
      <c r="M401" s="162"/>
      <c r="N401" s="162"/>
      <c r="O401" s="162"/>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8"/>
      <c r="B405" s="253"/>
      <c r="C405" s="252"/>
      <c r="D405" s="253"/>
      <c r="E405" s="252"/>
      <c r="F405" s="315"/>
      <c r="G405" s="236"/>
      <c r="H405" s="165"/>
      <c r="I405" s="165"/>
      <c r="J405" s="165"/>
      <c r="K405" s="165"/>
      <c r="L405" s="165"/>
      <c r="M405" s="165"/>
      <c r="N405" s="165"/>
      <c r="O405" s="165"/>
      <c r="P405" s="237"/>
      <c r="Q405" s="991"/>
      <c r="R405" s="992"/>
      <c r="S405" s="992"/>
      <c r="T405" s="992"/>
      <c r="U405" s="992"/>
      <c r="V405" s="992"/>
      <c r="W405" s="992"/>
      <c r="X405" s="992"/>
      <c r="Y405" s="992"/>
      <c r="Z405" s="992"/>
      <c r="AA405" s="99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8"/>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8"/>
      <c r="B408" s="253"/>
      <c r="C408" s="252"/>
      <c r="D408" s="253"/>
      <c r="E408" s="252"/>
      <c r="F408" s="315"/>
      <c r="G408" s="231"/>
      <c r="H408" s="162"/>
      <c r="I408" s="162"/>
      <c r="J408" s="162"/>
      <c r="K408" s="162"/>
      <c r="L408" s="162"/>
      <c r="M408" s="162"/>
      <c r="N408" s="162"/>
      <c r="O408" s="162"/>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8"/>
      <c r="B412" s="253"/>
      <c r="C412" s="252"/>
      <c r="D412" s="253"/>
      <c r="E412" s="252"/>
      <c r="F412" s="315"/>
      <c r="G412" s="236"/>
      <c r="H412" s="165"/>
      <c r="I412" s="165"/>
      <c r="J412" s="165"/>
      <c r="K412" s="165"/>
      <c r="L412" s="165"/>
      <c r="M412" s="165"/>
      <c r="N412" s="165"/>
      <c r="O412" s="165"/>
      <c r="P412" s="237"/>
      <c r="Q412" s="991"/>
      <c r="R412" s="992"/>
      <c r="S412" s="992"/>
      <c r="T412" s="992"/>
      <c r="U412" s="992"/>
      <c r="V412" s="992"/>
      <c r="W412" s="992"/>
      <c r="X412" s="992"/>
      <c r="Y412" s="992"/>
      <c r="Z412" s="992"/>
      <c r="AA412" s="99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8"/>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8"/>
      <c r="B415" s="253"/>
      <c r="C415" s="252"/>
      <c r="D415" s="253"/>
      <c r="E415" s="252"/>
      <c r="F415" s="315"/>
      <c r="G415" s="231"/>
      <c r="H415" s="162"/>
      <c r="I415" s="162"/>
      <c r="J415" s="162"/>
      <c r="K415" s="162"/>
      <c r="L415" s="162"/>
      <c r="M415" s="162"/>
      <c r="N415" s="162"/>
      <c r="O415" s="162"/>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8"/>
      <c r="B419" s="253"/>
      <c r="C419" s="252"/>
      <c r="D419" s="253"/>
      <c r="E419" s="252"/>
      <c r="F419" s="315"/>
      <c r="G419" s="236"/>
      <c r="H419" s="165"/>
      <c r="I419" s="165"/>
      <c r="J419" s="165"/>
      <c r="K419" s="165"/>
      <c r="L419" s="165"/>
      <c r="M419" s="165"/>
      <c r="N419" s="165"/>
      <c r="O419" s="165"/>
      <c r="P419" s="237"/>
      <c r="Q419" s="991"/>
      <c r="R419" s="992"/>
      <c r="S419" s="992"/>
      <c r="T419" s="992"/>
      <c r="U419" s="992"/>
      <c r="V419" s="992"/>
      <c r="W419" s="992"/>
      <c r="X419" s="992"/>
      <c r="Y419" s="992"/>
      <c r="Z419" s="992"/>
      <c r="AA419" s="99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8"/>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8"/>
      <c r="B422" s="253"/>
      <c r="C422" s="252"/>
      <c r="D422" s="253"/>
      <c r="E422" s="252"/>
      <c r="F422" s="315"/>
      <c r="G422" s="231"/>
      <c r="H422" s="162"/>
      <c r="I422" s="162"/>
      <c r="J422" s="162"/>
      <c r="K422" s="162"/>
      <c r="L422" s="162"/>
      <c r="M422" s="162"/>
      <c r="N422" s="162"/>
      <c r="O422" s="162"/>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8"/>
      <c r="B426" s="253"/>
      <c r="C426" s="252"/>
      <c r="D426" s="253"/>
      <c r="E426" s="316"/>
      <c r="F426" s="317"/>
      <c r="G426" s="236"/>
      <c r="H426" s="165"/>
      <c r="I426" s="165"/>
      <c r="J426" s="165"/>
      <c r="K426" s="165"/>
      <c r="L426" s="165"/>
      <c r="M426" s="165"/>
      <c r="N426" s="165"/>
      <c r="O426" s="165"/>
      <c r="P426" s="237"/>
      <c r="Q426" s="991"/>
      <c r="R426" s="992"/>
      <c r="S426" s="992"/>
      <c r="T426" s="992"/>
      <c r="U426" s="992"/>
      <c r="V426" s="992"/>
      <c r="W426" s="992"/>
      <c r="X426" s="992"/>
      <c r="Y426" s="992"/>
      <c r="Z426" s="992"/>
      <c r="AA426" s="99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8"/>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8"/>
      <c r="B429" s="253"/>
      <c r="C429" s="316"/>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8"/>
      <c r="B430" s="253"/>
      <c r="C430" s="250" t="s">
        <v>562</v>
      </c>
      <c r="D430" s="251"/>
      <c r="E430" s="239" t="s">
        <v>546</v>
      </c>
      <c r="F430" s="451"/>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x14ac:dyDescent="0.15">
      <c r="A432" s="99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8"/>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99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99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99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99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99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8"/>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99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99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99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998"/>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8"/>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8"/>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8"/>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8"/>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8"/>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8"/>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8"/>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8"/>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8"/>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40.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575</v>
      </c>
      <c r="AE702" s="900"/>
      <c r="AF702" s="900"/>
      <c r="AG702" s="889" t="s">
        <v>604</v>
      </c>
      <c r="AH702" s="890"/>
      <c r="AI702" s="890"/>
      <c r="AJ702" s="890"/>
      <c r="AK702" s="890"/>
      <c r="AL702" s="890"/>
      <c r="AM702" s="890"/>
      <c r="AN702" s="890"/>
      <c r="AO702" s="890"/>
      <c r="AP702" s="890"/>
      <c r="AQ702" s="890"/>
      <c r="AR702" s="890"/>
      <c r="AS702" s="890"/>
      <c r="AT702" s="890"/>
      <c r="AU702" s="890"/>
      <c r="AV702" s="890"/>
      <c r="AW702" s="890"/>
      <c r="AX702" s="891"/>
    </row>
    <row r="703" spans="1:50" ht="66"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5" t="s">
        <v>575</v>
      </c>
      <c r="AE703" s="156"/>
      <c r="AF703" s="156"/>
      <c r="AG703" s="667" t="s">
        <v>588</v>
      </c>
      <c r="AH703" s="668"/>
      <c r="AI703" s="668"/>
      <c r="AJ703" s="668"/>
      <c r="AK703" s="668"/>
      <c r="AL703" s="668"/>
      <c r="AM703" s="668"/>
      <c r="AN703" s="668"/>
      <c r="AO703" s="668"/>
      <c r="AP703" s="668"/>
      <c r="AQ703" s="668"/>
      <c r="AR703" s="668"/>
      <c r="AS703" s="668"/>
      <c r="AT703" s="668"/>
      <c r="AU703" s="668"/>
      <c r="AV703" s="668"/>
      <c r="AW703" s="668"/>
      <c r="AX703" s="669"/>
    </row>
    <row r="704" spans="1:50" ht="58.5"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31" t="s">
        <v>589</v>
      </c>
      <c r="AH704" s="234"/>
      <c r="AI704" s="234"/>
      <c r="AJ704" s="234"/>
      <c r="AK704" s="234"/>
      <c r="AL704" s="234"/>
      <c r="AM704" s="234"/>
      <c r="AN704" s="234"/>
      <c r="AO704" s="234"/>
      <c r="AP704" s="234"/>
      <c r="AQ704" s="234"/>
      <c r="AR704" s="234"/>
      <c r="AS704" s="234"/>
      <c r="AT704" s="234"/>
      <c r="AU704" s="234"/>
      <c r="AV704" s="234"/>
      <c r="AW704" s="234"/>
      <c r="AX704" s="432"/>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575</v>
      </c>
      <c r="AE705" s="737"/>
      <c r="AF705" s="737"/>
      <c r="AG705" s="161" t="s">
        <v>590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8"/>
      <c r="B706" s="774"/>
      <c r="C706" s="617"/>
      <c r="D706" s="618"/>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609</v>
      </c>
      <c r="AE706" s="156"/>
      <c r="AF706" s="157"/>
      <c r="AG706" s="431"/>
      <c r="AH706" s="234"/>
      <c r="AI706" s="234"/>
      <c r="AJ706" s="234"/>
      <c r="AK706" s="234"/>
      <c r="AL706" s="234"/>
      <c r="AM706" s="234"/>
      <c r="AN706" s="234"/>
      <c r="AO706" s="234"/>
      <c r="AP706" s="234"/>
      <c r="AQ706" s="234"/>
      <c r="AR706" s="234"/>
      <c r="AS706" s="234"/>
      <c r="AT706" s="234"/>
      <c r="AU706" s="234"/>
      <c r="AV706" s="234"/>
      <c r="AW706" s="234"/>
      <c r="AX706" s="432"/>
    </row>
    <row r="707" spans="1:50" ht="26.25" customHeight="1" x14ac:dyDescent="0.15">
      <c r="A707" s="658"/>
      <c r="B707" s="774"/>
      <c r="C707" s="619"/>
      <c r="D707" s="620"/>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609</v>
      </c>
      <c r="AE707" s="587"/>
      <c r="AF707" s="587"/>
      <c r="AG707" s="431"/>
      <c r="AH707" s="234"/>
      <c r="AI707" s="234"/>
      <c r="AJ707" s="234"/>
      <c r="AK707" s="234"/>
      <c r="AL707" s="234"/>
      <c r="AM707" s="234"/>
      <c r="AN707" s="234"/>
      <c r="AO707" s="234"/>
      <c r="AP707" s="234"/>
      <c r="AQ707" s="234"/>
      <c r="AR707" s="234"/>
      <c r="AS707" s="234"/>
      <c r="AT707" s="234"/>
      <c r="AU707" s="234"/>
      <c r="AV707" s="234"/>
      <c r="AW707" s="234"/>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575</v>
      </c>
      <c r="AE708" s="671"/>
      <c r="AF708" s="671"/>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5" t="s">
        <v>575</v>
      </c>
      <c r="AE709" s="156"/>
      <c r="AF709" s="156"/>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5" t="s">
        <v>599</v>
      </c>
      <c r="AE710" s="156"/>
      <c r="AF710" s="156"/>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5" t="s">
        <v>575</v>
      </c>
      <c r="AE711" s="156"/>
      <c r="AF711" s="156"/>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599</v>
      </c>
      <c r="AE713" s="156"/>
      <c r="AF713" s="157"/>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575</v>
      </c>
      <c r="AE714" s="595"/>
      <c r="AF714" s="596"/>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1"/>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575</v>
      </c>
      <c r="AE716" s="763"/>
      <c r="AF716" s="763"/>
      <c r="AG716" s="667" t="s">
        <v>591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5" t="s">
        <v>575</v>
      </c>
      <c r="AE717" s="156"/>
      <c r="AF717" s="156"/>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5" t="s">
        <v>575</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599</v>
      </c>
      <c r="AE719" s="671"/>
      <c r="AF719" s="671"/>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3"/>
      <c r="B720" s="654"/>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31"/>
      <c r="AH720" s="234"/>
      <c r="AI720" s="234"/>
      <c r="AJ720" s="234"/>
      <c r="AK720" s="234"/>
      <c r="AL720" s="234"/>
      <c r="AM720" s="234"/>
      <c r="AN720" s="234"/>
      <c r="AO720" s="234"/>
      <c r="AP720" s="234"/>
      <c r="AQ720" s="234"/>
      <c r="AR720" s="234"/>
      <c r="AS720" s="234"/>
      <c r="AT720" s="234"/>
      <c r="AU720" s="234"/>
      <c r="AV720" s="234"/>
      <c r="AW720" s="234"/>
      <c r="AX720" s="432"/>
    </row>
    <row r="721" spans="1:50" ht="24.75" customHeight="1" x14ac:dyDescent="0.15">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1"/>
      <c r="AH721" s="234"/>
      <c r="AI721" s="234"/>
      <c r="AJ721" s="234"/>
      <c r="AK721" s="234"/>
      <c r="AL721" s="234"/>
      <c r="AM721" s="234"/>
      <c r="AN721" s="234"/>
      <c r="AO721" s="234"/>
      <c r="AP721" s="234"/>
      <c r="AQ721" s="234"/>
      <c r="AR721" s="234"/>
      <c r="AS721" s="234"/>
      <c r="AT721" s="234"/>
      <c r="AU721" s="234"/>
      <c r="AV721" s="234"/>
      <c r="AW721" s="234"/>
      <c r="AX721" s="432"/>
    </row>
    <row r="722" spans="1:50" ht="24.75"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4"/>
      <c r="AI722" s="234"/>
      <c r="AJ722" s="234"/>
      <c r="AK722" s="234"/>
      <c r="AL722" s="234"/>
      <c r="AM722" s="234"/>
      <c r="AN722" s="234"/>
      <c r="AO722" s="234"/>
      <c r="AP722" s="234"/>
      <c r="AQ722" s="234"/>
      <c r="AR722" s="234"/>
      <c r="AS722" s="234"/>
      <c r="AT722" s="234"/>
      <c r="AU722" s="234"/>
      <c r="AV722" s="234"/>
      <c r="AW722" s="234"/>
      <c r="AX722" s="432"/>
    </row>
    <row r="723" spans="1:50" ht="24.75"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4"/>
      <c r="AI723" s="234"/>
      <c r="AJ723" s="234"/>
      <c r="AK723" s="234"/>
      <c r="AL723" s="234"/>
      <c r="AM723" s="234"/>
      <c r="AN723" s="234"/>
      <c r="AO723" s="234"/>
      <c r="AP723" s="234"/>
      <c r="AQ723" s="234"/>
      <c r="AR723" s="234"/>
      <c r="AS723" s="234"/>
      <c r="AT723" s="234"/>
      <c r="AU723" s="234"/>
      <c r="AV723" s="234"/>
      <c r="AW723" s="234"/>
      <c r="AX723" s="432"/>
    </row>
    <row r="724" spans="1:50" ht="24.75"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4"/>
      <c r="AI724" s="234"/>
      <c r="AJ724" s="234"/>
      <c r="AK724" s="234"/>
      <c r="AL724" s="234"/>
      <c r="AM724" s="234"/>
      <c r="AN724" s="234"/>
      <c r="AO724" s="234"/>
      <c r="AP724" s="234"/>
      <c r="AQ724" s="234"/>
      <c r="AR724" s="234"/>
      <c r="AS724" s="234"/>
      <c r="AT724" s="234"/>
      <c r="AU724" s="234"/>
      <c r="AV724" s="234"/>
      <c r="AW724" s="234"/>
      <c r="AX724" s="432"/>
    </row>
    <row r="725" spans="1:50" ht="24.75"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4" t="s">
        <v>48</v>
      </c>
      <c r="B726" s="625"/>
      <c r="C726" s="446" t="s">
        <v>53</v>
      </c>
      <c r="D726" s="584"/>
      <c r="E726" s="584"/>
      <c r="F726" s="585"/>
      <c r="G726" s="801" t="s">
        <v>605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9" t="s">
        <v>57</v>
      </c>
      <c r="D727" s="700"/>
      <c r="E727" s="700"/>
      <c r="F727" s="701"/>
      <c r="G727" s="799" t="s">
        <v>605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611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612</v>
      </c>
      <c r="B731" s="622"/>
      <c r="C731" s="622"/>
      <c r="D731" s="622"/>
      <c r="E731" s="623"/>
      <c r="F731" s="684" t="s">
        <v>613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70" t="s">
        <v>614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4" t="s">
        <v>550</v>
      </c>
      <c r="B737" s="125"/>
      <c r="C737" s="125"/>
      <c r="D737" s="126"/>
      <c r="E737" s="122" t="s">
        <v>600</v>
      </c>
      <c r="F737" s="123"/>
      <c r="G737" s="123"/>
      <c r="H737" s="123"/>
      <c r="I737" s="123"/>
      <c r="J737" s="123"/>
      <c r="K737" s="123"/>
      <c r="L737" s="123"/>
      <c r="M737" s="123"/>
      <c r="N737" s="101" t="s">
        <v>543</v>
      </c>
      <c r="O737" s="101"/>
      <c r="P737" s="101"/>
      <c r="Q737" s="101"/>
      <c r="R737" s="122" t="s">
        <v>600</v>
      </c>
      <c r="S737" s="123"/>
      <c r="T737" s="123"/>
      <c r="U737" s="123"/>
      <c r="V737" s="123"/>
      <c r="W737" s="123"/>
      <c r="X737" s="123"/>
      <c r="Y737" s="123"/>
      <c r="Z737" s="123"/>
      <c r="AA737" s="101" t="s">
        <v>542</v>
      </c>
      <c r="AB737" s="101"/>
      <c r="AC737" s="101"/>
      <c r="AD737" s="101"/>
      <c r="AE737" s="122" t="s">
        <v>602</v>
      </c>
      <c r="AF737" s="123"/>
      <c r="AG737" s="123"/>
      <c r="AH737" s="123"/>
      <c r="AI737" s="123"/>
      <c r="AJ737" s="123"/>
      <c r="AK737" s="123"/>
      <c r="AL737" s="123"/>
      <c r="AM737" s="123"/>
      <c r="AN737" s="101" t="s">
        <v>541</v>
      </c>
      <c r="AO737" s="101"/>
      <c r="AP737" s="101"/>
      <c r="AQ737" s="101"/>
      <c r="AR737" s="102"/>
      <c r="AS737" s="103"/>
      <c r="AT737" s="103"/>
      <c r="AU737" s="103"/>
      <c r="AV737" s="103"/>
      <c r="AW737" s="103"/>
      <c r="AX737" s="104"/>
      <c r="AY737" s="89"/>
      <c r="AZ737" s="89"/>
    </row>
    <row r="738" spans="1:52" ht="24.75" customHeight="1" x14ac:dyDescent="0.15">
      <c r="A738" s="124" t="s">
        <v>540</v>
      </c>
      <c r="B738" s="125"/>
      <c r="C738" s="125"/>
      <c r="D738" s="126"/>
      <c r="E738" s="122" t="s">
        <v>600</v>
      </c>
      <c r="F738" s="123"/>
      <c r="G738" s="123"/>
      <c r="H738" s="123"/>
      <c r="I738" s="123"/>
      <c r="J738" s="123"/>
      <c r="K738" s="123"/>
      <c r="L738" s="123"/>
      <c r="M738" s="123"/>
      <c r="N738" s="101" t="s">
        <v>539</v>
      </c>
      <c r="O738" s="101"/>
      <c r="P738" s="101"/>
      <c r="Q738" s="101"/>
      <c r="R738" s="122" t="s">
        <v>600</v>
      </c>
      <c r="S738" s="123"/>
      <c r="T738" s="123"/>
      <c r="U738" s="123"/>
      <c r="V738" s="123"/>
      <c r="W738" s="123"/>
      <c r="X738" s="123"/>
      <c r="Y738" s="123"/>
      <c r="Z738" s="123"/>
      <c r="AA738" s="101" t="s">
        <v>538</v>
      </c>
      <c r="AB738" s="101"/>
      <c r="AC738" s="101"/>
      <c r="AD738" s="101"/>
      <c r="AE738" s="122" t="s">
        <v>602</v>
      </c>
      <c r="AF738" s="123"/>
      <c r="AG738" s="123"/>
      <c r="AH738" s="123"/>
      <c r="AI738" s="123"/>
      <c r="AJ738" s="123"/>
      <c r="AK738" s="123"/>
      <c r="AL738" s="123"/>
      <c r="AM738" s="123"/>
      <c r="AN738" s="101" t="s">
        <v>534</v>
      </c>
      <c r="AO738" s="101"/>
      <c r="AP738" s="101"/>
      <c r="AQ738" s="101"/>
      <c r="AR738" s="102"/>
      <c r="AS738" s="103"/>
      <c r="AT738" s="103"/>
      <c r="AU738" s="103"/>
      <c r="AV738" s="103"/>
      <c r="AW738" s="103"/>
      <c r="AX738" s="104"/>
    </row>
    <row r="739" spans="1:52" ht="24.75" customHeight="1" thickBot="1" x14ac:dyDescent="0.2">
      <c r="A739" s="127" t="s">
        <v>530</v>
      </c>
      <c r="B739" s="128"/>
      <c r="C739" s="128"/>
      <c r="D739" s="129"/>
      <c r="E739" s="130"/>
      <c r="F739" s="117"/>
      <c r="G739" s="117"/>
      <c r="H739" s="93" t="str">
        <f>IF(E739="", "", "(")</f>
        <v/>
      </c>
      <c r="I739" s="117" t="s">
        <v>515</v>
      </c>
      <c r="J739" s="117"/>
      <c r="K739" s="93" t="str">
        <f>IF(OR(I739="　", I739=""), "", "-")</f>
        <v>-</v>
      </c>
      <c r="L739" s="118">
        <v>3</v>
      </c>
      <c r="M739" s="118"/>
      <c r="N739" s="94" t="str">
        <f>IF(O739="", "", "-")</f>
        <v/>
      </c>
      <c r="O739" s="95"/>
      <c r="P739" s="94" t="str">
        <f>IF(E739="", "", ")")</f>
        <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512</v>
      </c>
      <c r="B779" s="765"/>
      <c r="C779" s="765"/>
      <c r="D779" s="765"/>
      <c r="E779" s="765"/>
      <c r="F779" s="766"/>
      <c r="G779" s="442" t="s">
        <v>486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7"/>
      <c r="C781" s="767"/>
      <c r="D781" s="767"/>
      <c r="E781" s="767"/>
      <c r="F781" s="768"/>
      <c r="G781" s="452"/>
      <c r="H781" s="453"/>
      <c r="I781" s="453"/>
      <c r="J781" s="453"/>
      <c r="K781" s="454"/>
      <c r="L781" s="455" t="s">
        <v>592</v>
      </c>
      <c r="M781" s="456"/>
      <c r="N781" s="456"/>
      <c r="O781" s="456"/>
      <c r="P781" s="456"/>
      <c r="Q781" s="456"/>
      <c r="R781" s="456"/>
      <c r="S781" s="456"/>
      <c r="T781" s="456"/>
      <c r="U781" s="456"/>
      <c r="V781" s="456"/>
      <c r="W781" s="456"/>
      <c r="X781" s="457"/>
      <c r="Y781" s="458">
        <v>0.4</v>
      </c>
      <c r="Z781" s="459"/>
      <c r="AA781" s="459"/>
      <c r="AB781" s="560"/>
      <c r="AC781" s="452"/>
      <c r="AD781" s="453"/>
      <c r="AE781" s="453"/>
      <c r="AF781" s="453"/>
      <c r="AG781" s="454"/>
      <c r="AH781" s="455" t="s">
        <v>593</v>
      </c>
      <c r="AI781" s="456"/>
      <c r="AJ781" s="456"/>
      <c r="AK781" s="456"/>
      <c r="AL781" s="456"/>
      <c r="AM781" s="456"/>
      <c r="AN781" s="456"/>
      <c r="AO781" s="456"/>
      <c r="AP781" s="456"/>
      <c r="AQ781" s="456"/>
      <c r="AR781" s="456"/>
      <c r="AS781" s="456"/>
      <c r="AT781" s="457"/>
      <c r="AU781" s="458">
        <v>145.6</v>
      </c>
      <c r="AV781" s="459"/>
      <c r="AW781" s="459"/>
      <c r="AX781" s="460"/>
    </row>
    <row r="782" spans="1:50" ht="24.75" customHeight="1" x14ac:dyDescent="0.15">
      <c r="A782" s="559"/>
      <c r="B782" s="767"/>
      <c r="C782" s="767"/>
      <c r="D782" s="767"/>
      <c r="E782" s="767"/>
      <c r="F782" s="768"/>
      <c r="G782" s="349"/>
      <c r="H782" s="350"/>
      <c r="I782" s="350"/>
      <c r="J782" s="350"/>
      <c r="K782" s="351"/>
      <c r="L782" s="404"/>
      <c r="M782" s="405"/>
      <c r="N782" s="405"/>
      <c r="O782" s="405"/>
      <c r="P782" s="405"/>
      <c r="Q782" s="405"/>
      <c r="R782" s="405"/>
      <c r="S782" s="405"/>
      <c r="T782" s="405"/>
      <c r="U782" s="405"/>
      <c r="V782" s="405"/>
      <c r="W782" s="405"/>
      <c r="X782" s="406"/>
      <c r="Y782" s="401"/>
      <c r="Z782" s="402"/>
      <c r="AA782" s="402"/>
      <c r="AB782" s="408"/>
      <c r="AC782" s="349"/>
      <c r="AD782" s="350"/>
      <c r="AE782" s="350"/>
      <c r="AF782" s="350"/>
      <c r="AG782" s="351"/>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67"/>
      <c r="C783" s="767"/>
      <c r="D783" s="767"/>
      <c r="E783" s="767"/>
      <c r="F783" s="768"/>
      <c r="G783" s="349"/>
      <c r="H783" s="350"/>
      <c r="I783" s="350"/>
      <c r="J783" s="350"/>
      <c r="K783" s="351"/>
      <c r="L783" s="404"/>
      <c r="M783" s="405"/>
      <c r="N783" s="405"/>
      <c r="O783" s="405"/>
      <c r="P783" s="405"/>
      <c r="Q783" s="405"/>
      <c r="R783" s="405"/>
      <c r="S783" s="405"/>
      <c r="T783" s="405"/>
      <c r="U783" s="405"/>
      <c r="V783" s="405"/>
      <c r="W783" s="405"/>
      <c r="X783" s="406"/>
      <c r="Y783" s="401"/>
      <c r="Z783" s="402"/>
      <c r="AA783" s="402"/>
      <c r="AB783" s="408"/>
      <c r="AC783" s="349"/>
      <c r="AD783" s="350"/>
      <c r="AE783" s="350"/>
      <c r="AF783" s="350"/>
      <c r="AG783" s="351"/>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7"/>
      <c r="C784" s="767"/>
      <c r="D784" s="767"/>
      <c r="E784" s="767"/>
      <c r="F784" s="768"/>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7"/>
      <c r="C785" s="767"/>
      <c r="D785" s="767"/>
      <c r="E785" s="767"/>
      <c r="F785" s="768"/>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7"/>
      <c r="C786" s="767"/>
      <c r="D786" s="767"/>
      <c r="E786" s="767"/>
      <c r="F786" s="768"/>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7"/>
      <c r="C787" s="767"/>
      <c r="D787" s="767"/>
      <c r="E787" s="767"/>
      <c r="F787" s="768"/>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8"/>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7"/>
      <c r="C788" s="767"/>
      <c r="D788" s="767"/>
      <c r="E788" s="767"/>
      <c r="F788" s="768"/>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8"/>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7"/>
      <c r="C789" s="767"/>
      <c r="D789" s="767"/>
      <c r="E789" s="767"/>
      <c r="F789" s="768"/>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8"/>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7"/>
      <c r="C790" s="767"/>
      <c r="D790" s="767"/>
      <c r="E790" s="767"/>
      <c r="F790" s="768"/>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8"/>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7"/>
      <c r="C791" s="767"/>
      <c r="D791" s="767"/>
      <c r="E791" s="767"/>
      <c r="F791" s="768"/>
      <c r="G791" s="412" t="s">
        <v>20</v>
      </c>
      <c r="H791" s="413"/>
      <c r="I791" s="413"/>
      <c r="J791" s="413"/>
      <c r="K791" s="413"/>
      <c r="L791" s="414"/>
      <c r="M791" s="415"/>
      <c r="N791" s="415"/>
      <c r="O791" s="415"/>
      <c r="P791" s="415"/>
      <c r="Q791" s="415"/>
      <c r="R791" s="415"/>
      <c r="S791" s="415"/>
      <c r="T791" s="415"/>
      <c r="U791" s="415"/>
      <c r="V791" s="415"/>
      <c r="W791" s="415"/>
      <c r="X791" s="416"/>
      <c r="Y791" s="417">
        <f>SUM(Y781:AB790)</f>
        <v>0.4</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145.6</v>
      </c>
      <c r="AV791" s="418"/>
      <c r="AW791" s="418"/>
      <c r="AX791" s="420"/>
    </row>
    <row r="792" spans="1:50" ht="24.75" hidden="1" customHeight="1" x14ac:dyDescent="0.15">
      <c r="A792" s="559"/>
      <c r="B792" s="767"/>
      <c r="C792" s="767"/>
      <c r="D792" s="767"/>
      <c r="E792" s="767"/>
      <c r="F792" s="768"/>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7"/>
      <c r="C794" s="767"/>
      <c r="D794" s="767"/>
      <c r="E794" s="767"/>
      <c r="F794" s="76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7"/>
      <c r="C795" s="767"/>
      <c r="D795" s="767"/>
      <c r="E795" s="767"/>
      <c r="F795" s="768"/>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08"/>
      <c r="AC795" s="349"/>
      <c r="AD795" s="350"/>
      <c r="AE795" s="350"/>
      <c r="AF795" s="350"/>
      <c r="AG795" s="351"/>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7"/>
      <c r="C796" s="767"/>
      <c r="D796" s="767"/>
      <c r="E796" s="767"/>
      <c r="F796" s="768"/>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08"/>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7"/>
      <c r="C797" s="767"/>
      <c r="D797" s="767"/>
      <c r="E797" s="767"/>
      <c r="F797" s="768"/>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7"/>
      <c r="C798" s="767"/>
      <c r="D798" s="767"/>
      <c r="E798" s="767"/>
      <c r="F798" s="768"/>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7"/>
      <c r="C799" s="767"/>
      <c r="D799" s="767"/>
      <c r="E799" s="767"/>
      <c r="F799" s="768"/>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7"/>
      <c r="C800" s="767"/>
      <c r="D800" s="767"/>
      <c r="E800" s="767"/>
      <c r="F800" s="768"/>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7"/>
      <c r="C801" s="767"/>
      <c r="D801" s="767"/>
      <c r="E801" s="767"/>
      <c r="F801" s="768"/>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7"/>
      <c r="C802" s="767"/>
      <c r="D802" s="767"/>
      <c r="E802" s="767"/>
      <c r="F802" s="768"/>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7"/>
      <c r="C803" s="767"/>
      <c r="D803" s="767"/>
      <c r="E803" s="767"/>
      <c r="F803" s="768"/>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7"/>
      <c r="C804" s="767"/>
      <c r="D804" s="767"/>
      <c r="E804" s="767"/>
      <c r="F804" s="768"/>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7"/>
      <c r="C805" s="767"/>
      <c r="D805" s="767"/>
      <c r="E805" s="767"/>
      <c r="F805" s="768"/>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7"/>
      <c r="C808" s="767"/>
      <c r="D808" s="767"/>
      <c r="E808" s="767"/>
      <c r="F808" s="768"/>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08"/>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7"/>
      <c r="C809" s="767"/>
      <c r="D809" s="767"/>
      <c r="E809" s="767"/>
      <c r="F809" s="768"/>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7"/>
      <c r="C810" s="767"/>
      <c r="D810" s="767"/>
      <c r="E810" s="767"/>
      <c r="F810" s="768"/>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7"/>
      <c r="C811" s="767"/>
      <c r="D811" s="767"/>
      <c r="E811" s="767"/>
      <c r="F811" s="768"/>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7"/>
      <c r="C812" s="767"/>
      <c r="D812" s="767"/>
      <c r="E812" s="767"/>
      <c r="F812" s="768"/>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7"/>
      <c r="C813" s="767"/>
      <c r="D813" s="767"/>
      <c r="E813" s="767"/>
      <c r="F813" s="768"/>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7"/>
      <c r="C814" s="767"/>
      <c r="D814" s="767"/>
      <c r="E814" s="767"/>
      <c r="F814" s="768"/>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7"/>
      <c r="C815" s="767"/>
      <c r="D815" s="767"/>
      <c r="E815" s="767"/>
      <c r="F815" s="768"/>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7"/>
      <c r="C816" s="767"/>
      <c r="D816" s="767"/>
      <c r="E816" s="767"/>
      <c r="F816" s="768"/>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7"/>
      <c r="C817" s="767"/>
      <c r="D817" s="767"/>
      <c r="E817" s="767"/>
      <c r="F817" s="76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7"/>
      <c r="C818" s="767"/>
      <c r="D818" s="767"/>
      <c r="E818" s="767"/>
      <c r="F818" s="76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7"/>
      <c r="C821" s="767"/>
      <c r="D821" s="767"/>
      <c r="E821" s="767"/>
      <c r="F821" s="768"/>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08"/>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7"/>
      <c r="C822" s="767"/>
      <c r="D822" s="767"/>
      <c r="E822" s="767"/>
      <c r="F822" s="768"/>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8"/>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7"/>
      <c r="C823" s="767"/>
      <c r="D823" s="767"/>
      <c r="E823" s="767"/>
      <c r="F823" s="768"/>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7"/>
      <c r="C824" s="767"/>
      <c r="D824" s="767"/>
      <c r="E824" s="767"/>
      <c r="F824" s="768"/>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7"/>
      <c r="C825" s="767"/>
      <c r="D825" s="767"/>
      <c r="E825" s="767"/>
      <c r="F825" s="768"/>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7"/>
      <c r="C826" s="767"/>
      <c r="D826" s="767"/>
      <c r="E826" s="767"/>
      <c r="F826" s="768"/>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7"/>
      <c r="C827" s="767"/>
      <c r="D827" s="767"/>
      <c r="E827" s="767"/>
      <c r="F827" s="768"/>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7"/>
      <c r="C828" s="767"/>
      <c r="D828" s="767"/>
      <c r="E828" s="767"/>
      <c r="F828" s="768"/>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7"/>
      <c r="C829" s="767"/>
      <c r="D829" s="767"/>
      <c r="E829" s="767"/>
      <c r="F829" s="768"/>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7"/>
      <c r="C830" s="767"/>
      <c r="D830" s="767"/>
      <c r="E830" s="767"/>
      <c r="F830" s="76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9"/>
      <c r="AP836" s="430" t="s">
        <v>420</v>
      </c>
      <c r="AQ836" s="430"/>
      <c r="AR836" s="430"/>
      <c r="AS836" s="430"/>
      <c r="AT836" s="430"/>
      <c r="AU836" s="430"/>
      <c r="AV836" s="430"/>
      <c r="AW836" s="430"/>
      <c r="AX836" s="430"/>
    </row>
    <row r="837" spans="1:50" ht="30" hidden="1" customHeight="1" x14ac:dyDescent="0.15">
      <c r="A837" s="407">
        <v>1</v>
      </c>
      <c r="B837" s="407">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9"/>
      <c r="AD837" s="426"/>
      <c r="AE837" s="426"/>
      <c r="AF837" s="426"/>
      <c r="AG837" s="426"/>
      <c r="AH837" s="424"/>
      <c r="AI837" s="425"/>
      <c r="AJ837" s="425"/>
      <c r="AK837" s="425"/>
      <c r="AL837" s="326"/>
      <c r="AM837" s="327"/>
      <c r="AN837" s="327"/>
      <c r="AO837" s="328"/>
      <c r="AP837" s="322"/>
      <c r="AQ837" s="322"/>
      <c r="AR837" s="322"/>
      <c r="AS837" s="322"/>
      <c r="AT837" s="322"/>
      <c r="AU837" s="322"/>
      <c r="AV837" s="322"/>
      <c r="AW837" s="322"/>
      <c r="AX837" s="322"/>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9"/>
      <c r="AD838" s="329"/>
      <c r="AE838" s="329"/>
      <c r="AF838" s="329"/>
      <c r="AG838" s="329"/>
      <c r="AH838" s="424"/>
      <c r="AI838" s="425"/>
      <c r="AJ838" s="425"/>
      <c r="AK838" s="425"/>
      <c r="AL838" s="326"/>
      <c r="AM838" s="327"/>
      <c r="AN838" s="327"/>
      <c r="AO838" s="328"/>
      <c r="AP838" s="322"/>
      <c r="AQ838" s="322"/>
      <c r="AR838" s="322"/>
      <c r="AS838" s="322"/>
      <c r="AT838" s="322"/>
      <c r="AU838" s="322"/>
      <c r="AV838" s="322"/>
      <c r="AW838" s="322"/>
      <c r="AX838" s="322"/>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9"/>
      <c r="AD870" s="426"/>
      <c r="AE870" s="426"/>
      <c r="AF870" s="426"/>
      <c r="AG870" s="426"/>
      <c r="AH870" s="424"/>
      <c r="AI870" s="425"/>
      <c r="AJ870" s="425"/>
      <c r="AK870" s="425"/>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9"/>
      <c r="AD903" s="426"/>
      <c r="AE903" s="426"/>
      <c r="AF903" s="426"/>
      <c r="AG903" s="426"/>
      <c r="AH903" s="424"/>
      <c r="AI903" s="425"/>
      <c r="AJ903" s="425"/>
      <c r="AK903" s="425"/>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9"/>
      <c r="AD936" s="426"/>
      <c r="AE936" s="426"/>
      <c r="AF936" s="426"/>
      <c r="AG936" s="426"/>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426"/>
      <c r="AE969" s="426"/>
      <c r="AF969" s="426"/>
      <c r="AG969" s="426"/>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426"/>
      <c r="AE1002" s="426"/>
      <c r="AF1002" s="426"/>
      <c r="AG1002" s="426"/>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6"/>
      <c r="AE1035" s="426"/>
      <c r="AF1035" s="426"/>
      <c r="AG1035" s="426"/>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6"/>
      <c r="AE1068" s="426"/>
      <c r="AF1068" s="426"/>
      <c r="AG1068" s="426"/>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8" t="s">
        <v>385</v>
      </c>
      <c r="D1101" s="895"/>
      <c r="E1101" s="278" t="s">
        <v>384</v>
      </c>
      <c r="F1101" s="895"/>
      <c r="G1101" s="895"/>
      <c r="H1101" s="895"/>
      <c r="I1101" s="895"/>
      <c r="J1101" s="278" t="s">
        <v>419</v>
      </c>
      <c r="K1101" s="278"/>
      <c r="L1101" s="278"/>
      <c r="M1101" s="278"/>
      <c r="N1101" s="278"/>
      <c r="O1101" s="278"/>
      <c r="P1101" s="345" t="s">
        <v>27</v>
      </c>
      <c r="Q1101" s="345"/>
      <c r="R1101" s="345"/>
      <c r="S1101" s="345"/>
      <c r="T1101" s="345"/>
      <c r="U1101" s="345"/>
      <c r="V1101" s="345"/>
      <c r="W1101" s="345"/>
      <c r="X1101" s="345"/>
      <c r="Y1101" s="278" t="s">
        <v>421</v>
      </c>
      <c r="Z1101" s="895"/>
      <c r="AA1101" s="895"/>
      <c r="AB1101" s="895"/>
      <c r="AC1101" s="278" t="s">
        <v>367</v>
      </c>
      <c r="AD1101" s="278"/>
      <c r="AE1101" s="278"/>
      <c r="AF1101" s="278"/>
      <c r="AG1101" s="278"/>
      <c r="AH1101" s="345" t="s">
        <v>380</v>
      </c>
      <c r="AI1101" s="346"/>
      <c r="AJ1101" s="346"/>
      <c r="AK1101" s="346"/>
      <c r="AL1101" s="346" t="s">
        <v>21</v>
      </c>
      <c r="AM1101" s="346"/>
      <c r="AN1101" s="346"/>
      <c r="AO1101" s="898"/>
      <c r="AP1101" s="430" t="s">
        <v>453</v>
      </c>
      <c r="AQ1101" s="430"/>
      <c r="AR1101" s="430"/>
      <c r="AS1101" s="430"/>
      <c r="AT1101" s="430"/>
      <c r="AU1101" s="430"/>
      <c r="AV1101" s="430"/>
      <c r="AW1101" s="430"/>
      <c r="AX1101" s="430"/>
    </row>
    <row r="1102" spans="1:50" ht="30" hidden="1" customHeight="1" x14ac:dyDescent="0.15">
      <c r="A1102" s="407">
        <v>1</v>
      </c>
      <c r="B1102" s="407">
        <v>1</v>
      </c>
      <c r="C1102" s="897"/>
      <c r="D1102" s="897"/>
      <c r="E1102" s="896"/>
      <c r="F1102" s="896"/>
      <c r="G1102" s="896"/>
      <c r="H1102" s="896"/>
      <c r="I1102" s="896"/>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7"/>
      <c r="D1119" s="897"/>
      <c r="E1119" s="262"/>
      <c r="F1119" s="896"/>
      <c r="G1119" s="896"/>
      <c r="H1119" s="896"/>
      <c r="I1119" s="896"/>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751" priority="14003">
      <formula>IF(RIGHT(TEXT(AK14,"0.#"),1)=".",FALSE,TRUE)</formula>
    </cfRule>
    <cfRule type="expression" dxfId="2750" priority="14004">
      <formula>IF(RIGHT(TEXT(AK14,"0.#"),1)=".",TRUE,FALSE)</formula>
    </cfRule>
  </conditionalFormatting>
  <conditionalFormatting sqref="AE32:AE34 AI32:AI34 AM32:AM34 AQ32:AQ34">
    <cfRule type="expression" dxfId="2749" priority="13993">
      <formula>IF(RIGHT(TEXT(AE32,"0.#"),1)=".",FALSE,TRUE)</formula>
    </cfRule>
    <cfRule type="expression" dxfId="2748" priority="13994">
      <formula>IF(RIGHT(TEXT(AE32,"0.#"),1)=".",TRUE,FALSE)</formula>
    </cfRule>
  </conditionalFormatting>
  <conditionalFormatting sqref="P18:AX18">
    <cfRule type="expression" dxfId="2747" priority="13879">
      <formula>IF(RIGHT(TEXT(P18,"0.#"),1)=".",FALSE,TRUE)</formula>
    </cfRule>
    <cfRule type="expression" dxfId="2746" priority="13880">
      <formula>IF(RIGHT(TEXT(P18,"0.#"),1)=".",TRUE,FALSE)</formula>
    </cfRule>
  </conditionalFormatting>
  <conditionalFormatting sqref="Y782">
    <cfRule type="expression" dxfId="2745" priority="13875">
      <formula>IF(RIGHT(TEXT(Y782,"0.#"),1)=".",FALSE,TRUE)</formula>
    </cfRule>
    <cfRule type="expression" dxfId="2744" priority="13876">
      <formula>IF(RIGHT(TEXT(Y782,"0.#"),1)=".",TRUE,FALSE)</formula>
    </cfRule>
  </conditionalFormatting>
  <conditionalFormatting sqref="Y791">
    <cfRule type="expression" dxfId="2743" priority="13871">
      <formula>IF(RIGHT(TEXT(Y791,"0.#"),1)=".",FALSE,TRUE)</formula>
    </cfRule>
    <cfRule type="expression" dxfId="2742" priority="13872">
      <formula>IF(RIGHT(TEXT(Y791,"0.#"),1)=".",TRUE,FALSE)</formula>
    </cfRule>
  </conditionalFormatting>
  <conditionalFormatting sqref="Y822:Y829 Y820 Y809:Y816 Y807 Y796:Y803 Y794">
    <cfRule type="expression" dxfId="2741" priority="13653">
      <formula>IF(RIGHT(TEXT(Y794,"0.#"),1)=".",FALSE,TRUE)</formula>
    </cfRule>
    <cfRule type="expression" dxfId="2740" priority="13654">
      <formula>IF(RIGHT(TEXT(Y794,"0.#"),1)=".",TRUE,FALSE)</formula>
    </cfRule>
  </conditionalFormatting>
  <conditionalFormatting sqref="AK16:AQ17 AK15:AX15 P13:AX13 P14:AJ17">
    <cfRule type="expression" dxfId="2739" priority="13701">
      <formula>IF(RIGHT(TEXT(P13,"0.#"),1)=".",FALSE,TRUE)</formula>
    </cfRule>
    <cfRule type="expression" dxfId="2738" priority="13702">
      <formula>IF(RIGHT(TEXT(P13,"0.#"),1)=".",TRUE,FALSE)</formula>
    </cfRule>
  </conditionalFormatting>
  <conditionalFormatting sqref="P19:AJ19">
    <cfRule type="expression" dxfId="2737" priority="13699">
      <formula>IF(RIGHT(TEXT(P19,"0.#"),1)=".",FALSE,TRUE)</formula>
    </cfRule>
    <cfRule type="expression" dxfId="2736" priority="13700">
      <formula>IF(RIGHT(TEXT(P19,"0.#"),1)=".",TRUE,FALSE)</formula>
    </cfRule>
  </conditionalFormatting>
  <conditionalFormatting sqref="AQ101 AE101:AE102 AI101:AI102 AM101:AM102">
    <cfRule type="expression" dxfId="2735" priority="13691">
      <formula>IF(RIGHT(TEXT(AE101,"0.#"),1)=".",FALSE,TRUE)</formula>
    </cfRule>
    <cfRule type="expression" dxfId="2734" priority="13692">
      <formula>IF(RIGHT(TEXT(AE101,"0.#"),1)=".",TRUE,FALSE)</formula>
    </cfRule>
  </conditionalFormatting>
  <conditionalFormatting sqref="Y783:Y790 Y781">
    <cfRule type="expression" dxfId="2733" priority="13677">
      <formula>IF(RIGHT(TEXT(Y781,"0.#"),1)=".",FALSE,TRUE)</formula>
    </cfRule>
    <cfRule type="expression" dxfId="2732" priority="13678">
      <formula>IF(RIGHT(TEXT(Y781,"0.#"),1)=".",TRUE,FALSE)</formula>
    </cfRule>
  </conditionalFormatting>
  <conditionalFormatting sqref="AU782">
    <cfRule type="expression" dxfId="2731" priority="13675">
      <formula>IF(RIGHT(TEXT(AU782,"0.#"),1)=".",FALSE,TRUE)</formula>
    </cfRule>
    <cfRule type="expression" dxfId="2730" priority="13676">
      <formula>IF(RIGHT(TEXT(AU782,"0.#"),1)=".",TRUE,FALSE)</formula>
    </cfRule>
  </conditionalFormatting>
  <conditionalFormatting sqref="AU791">
    <cfRule type="expression" dxfId="2729" priority="13673">
      <formula>IF(RIGHT(TEXT(AU791,"0.#"),1)=".",FALSE,TRUE)</formula>
    </cfRule>
    <cfRule type="expression" dxfId="2728" priority="13674">
      <formula>IF(RIGHT(TEXT(AU791,"0.#"),1)=".",TRUE,FALSE)</formula>
    </cfRule>
  </conditionalFormatting>
  <conditionalFormatting sqref="AU783:AU790 AU781">
    <cfRule type="expression" dxfId="2727" priority="13671">
      <formula>IF(RIGHT(TEXT(AU781,"0.#"),1)=".",FALSE,TRUE)</formula>
    </cfRule>
    <cfRule type="expression" dxfId="2726" priority="13672">
      <formula>IF(RIGHT(TEXT(AU781,"0.#"),1)=".",TRUE,FALSE)</formula>
    </cfRule>
  </conditionalFormatting>
  <conditionalFormatting sqref="Y821 Y808 Y795">
    <cfRule type="expression" dxfId="2725" priority="13657">
      <formula>IF(RIGHT(TEXT(Y795,"0.#"),1)=".",FALSE,TRUE)</formula>
    </cfRule>
    <cfRule type="expression" dxfId="2724" priority="13658">
      <formula>IF(RIGHT(TEXT(Y795,"0.#"),1)=".",TRUE,FALSE)</formula>
    </cfRule>
  </conditionalFormatting>
  <conditionalFormatting sqref="Y830 Y817 Y804">
    <cfRule type="expression" dxfId="2723" priority="13655">
      <formula>IF(RIGHT(TEXT(Y804,"0.#"),1)=".",FALSE,TRUE)</formula>
    </cfRule>
    <cfRule type="expression" dxfId="2722" priority="13656">
      <formula>IF(RIGHT(TEXT(Y804,"0.#"),1)=".",TRUE,FALSE)</formula>
    </cfRule>
  </conditionalFormatting>
  <conditionalFormatting sqref="AU821 AU808 AU795">
    <cfRule type="expression" dxfId="2721" priority="13651">
      <formula>IF(RIGHT(TEXT(AU795,"0.#"),1)=".",FALSE,TRUE)</formula>
    </cfRule>
    <cfRule type="expression" dxfId="2720" priority="13652">
      <formula>IF(RIGHT(TEXT(AU795,"0.#"),1)=".",TRUE,FALSE)</formula>
    </cfRule>
  </conditionalFormatting>
  <conditionalFormatting sqref="AU830 AU817 AU804">
    <cfRule type="expression" dxfId="2719" priority="13649">
      <formula>IF(RIGHT(TEXT(AU804,"0.#"),1)=".",FALSE,TRUE)</formula>
    </cfRule>
    <cfRule type="expression" dxfId="2718" priority="13650">
      <formula>IF(RIGHT(TEXT(AU804,"0.#"),1)=".",TRUE,FALSE)</formula>
    </cfRule>
  </conditionalFormatting>
  <conditionalFormatting sqref="AU822:AU829 AU820 AU809:AU816 AU807 AU796:AU803 AU794">
    <cfRule type="expression" dxfId="2717" priority="13647">
      <formula>IF(RIGHT(TEXT(AU794,"0.#"),1)=".",FALSE,TRUE)</formula>
    </cfRule>
    <cfRule type="expression" dxfId="2716" priority="13648">
      <formula>IF(RIGHT(TEXT(AU794,"0.#"),1)=".",TRUE,FALSE)</formula>
    </cfRule>
  </conditionalFormatting>
  <conditionalFormatting sqref="AM87">
    <cfRule type="expression" dxfId="2715" priority="13301">
      <formula>IF(RIGHT(TEXT(AM87,"0.#"),1)=".",FALSE,TRUE)</formula>
    </cfRule>
    <cfRule type="expression" dxfId="2714" priority="13302">
      <formula>IF(RIGHT(TEXT(AM87,"0.#"),1)=".",TRUE,FALSE)</formula>
    </cfRule>
  </conditionalFormatting>
  <conditionalFormatting sqref="AE55">
    <cfRule type="expression" dxfId="2713" priority="13369">
      <formula>IF(RIGHT(TEXT(AE55,"0.#"),1)=".",FALSE,TRUE)</formula>
    </cfRule>
    <cfRule type="expression" dxfId="2712" priority="13370">
      <formula>IF(RIGHT(TEXT(AE55,"0.#"),1)=".",TRUE,FALSE)</formula>
    </cfRule>
  </conditionalFormatting>
  <conditionalFormatting sqref="AI55">
    <cfRule type="expression" dxfId="2711" priority="13367">
      <formula>IF(RIGHT(TEXT(AI55,"0.#"),1)=".",FALSE,TRUE)</formula>
    </cfRule>
    <cfRule type="expression" dxfId="2710" priority="13368">
      <formula>IF(RIGHT(TEXT(AI55,"0.#"),1)=".",TRUE,FALSE)</formula>
    </cfRule>
  </conditionalFormatting>
  <conditionalFormatting sqref="AU32:AU34">
    <cfRule type="expression" dxfId="2709" priority="13439">
      <formula>IF(RIGHT(TEXT(AU32,"0.#"),1)=".",FALSE,TRUE)</formula>
    </cfRule>
    <cfRule type="expression" dxfId="2708" priority="13440">
      <formula>IF(RIGHT(TEXT(AU32,"0.#"),1)=".",TRUE,FALSE)</formula>
    </cfRule>
  </conditionalFormatting>
  <conditionalFormatting sqref="AE53">
    <cfRule type="expression" dxfId="2707" priority="13373">
      <formula>IF(RIGHT(TEXT(AE53,"0.#"),1)=".",FALSE,TRUE)</formula>
    </cfRule>
    <cfRule type="expression" dxfId="2706" priority="13374">
      <formula>IF(RIGHT(TEXT(AE53,"0.#"),1)=".",TRUE,FALSE)</formula>
    </cfRule>
  </conditionalFormatting>
  <conditionalFormatting sqref="AE54">
    <cfRule type="expression" dxfId="2705" priority="13371">
      <formula>IF(RIGHT(TEXT(AE54,"0.#"),1)=".",FALSE,TRUE)</formula>
    </cfRule>
    <cfRule type="expression" dxfId="2704" priority="13372">
      <formula>IF(RIGHT(TEXT(AE54,"0.#"),1)=".",TRUE,FALSE)</formula>
    </cfRule>
  </conditionalFormatting>
  <conditionalFormatting sqref="AI54">
    <cfRule type="expression" dxfId="2703" priority="13365">
      <formula>IF(RIGHT(TEXT(AI54,"0.#"),1)=".",FALSE,TRUE)</formula>
    </cfRule>
    <cfRule type="expression" dxfId="2702" priority="13366">
      <formula>IF(RIGHT(TEXT(AI54,"0.#"),1)=".",TRUE,FALSE)</formula>
    </cfRule>
  </conditionalFormatting>
  <conditionalFormatting sqref="AI53">
    <cfRule type="expression" dxfId="2701" priority="13363">
      <formula>IF(RIGHT(TEXT(AI53,"0.#"),1)=".",FALSE,TRUE)</formula>
    </cfRule>
    <cfRule type="expression" dxfId="2700" priority="13364">
      <formula>IF(RIGHT(TEXT(AI53,"0.#"),1)=".",TRUE,FALSE)</formula>
    </cfRule>
  </conditionalFormatting>
  <conditionalFormatting sqref="AM53">
    <cfRule type="expression" dxfId="2699" priority="13361">
      <formula>IF(RIGHT(TEXT(AM53,"0.#"),1)=".",FALSE,TRUE)</formula>
    </cfRule>
    <cfRule type="expression" dxfId="2698" priority="13362">
      <formula>IF(RIGHT(TEXT(AM53,"0.#"),1)=".",TRUE,FALSE)</formula>
    </cfRule>
  </conditionalFormatting>
  <conditionalFormatting sqref="AM54">
    <cfRule type="expression" dxfId="2697" priority="13359">
      <formula>IF(RIGHT(TEXT(AM54,"0.#"),1)=".",FALSE,TRUE)</formula>
    </cfRule>
    <cfRule type="expression" dxfId="2696" priority="13360">
      <formula>IF(RIGHT(TEXT(AM54,"0.#"),1)=".",TRUE,FALSE)</formula>
    </cfRule>
  </conditionalFormatting>
  <conditionalFormatting sqref="AM55">
    <cfRule type="expression" dxfId="2695" priority="13357">
      <formula>IF(RIGHT(TEXT(AM55,"0.#"),1)=".",FALSE,TRUE)</formula>
    </cfRule>
    <cfRule type="expression" dxfId="2694" priority="13358">
      <formula>IF(RIGHT(TEXT(AM55,"0.#"),1)=".",TRUE,FALSE)</formula>
    </cfRule>
  </conditionalFormatting>
  <conditionalFormatting sqref="AE60">
    <cfRule type="expression" dxfId="2693" priority="13343">
      <formula>IF(RIGHT(TEXT(AE60,"0.#"),1)=".",FALSE,TRUE)</formula>
    </cfRule>
    <cfRule type="expression" dxfId="2692" priority="13344">
      <formula>IF(RIGHT(TEXT(AE60,"0.#"),1)=".",TRUE,FALSE)</formula>
    </cfRule>
  </conditionalFormatting>
  <conditionalFormatting sqref="AE61">
    <cfRule type="expression" dxfId="2691" priority="13341">
      <formula>IF(RIGHT(TEXT(AE61,"0.#"),1)=".",FALSE,TRUE)</formula>
    </cfRule>
    <cfRule type="expression" dxfId="2690" priority="13342">
      <formula>IF(RIGHT(TEXT(AE61,"0.#"),1)=".",TRUE,FALSE)</formula>
    </cfRule>
  </conditionalFormatting>
  <conditionalFormatting sqref="AE62">
    <cfRule type="expression" dxfId="2689" priority="13339">
      <formula>IF(RIGHT(TEXT(AE62,"0.#"),1)=".",FALSE,TRUE)</formula>
    </cfRule>
    <cfRule type="expression" dxfId="2688" priority="13340">
      <formula>IF(RIGHT(TEXT(AE62,"0.#"),1)=".",TRUE,FALSE)</formula>
    </cfRule>
  </conditionalFormatting>
  <conditionalFormatting sqref="AI62">
    <cfRule type="expression" dxfId="2687" priority="13337">
      <formula>IF(RIGHT(TEXT(AI62,"0.#"),1)=".",FALSE,TRUE)</formula>
    </cfRule>
    <cfRule type="expression" dxfId="2686" priority="13338">
      <formula>IF(RIGHT(TEXT(AI62,"0.#"),1)=".",TRUE,FALSE)</formula>
    </cfRule>
  </conditionalFormatting>
  <conditionalFormatting sqref="AI61">
    <cfRule type="expression" dxfId="2685" priority="13335">
      <formula>IF(RIGHT(TEXT(AI61,"0.#"),1)=".",FALSE,TRUE)</formula>
    </cfRule>
    <cfRule type="expression" dxfId="2684" priority="13336">
      <formula>IF(RIGHT(TEXT(AI61,"0.#"),1)=".",TRUE,FALSE)</formula>
    </cfRule>
  </conditionalFormatting>
  <conditionalFormatting sqref="AI60">
    <cfRule type="expression" dxfId="2683" priority="13333">
      <formula>IF(RIGHT(TEXT(AI60,"0.#"),1)=".",FALSE,TRUE)</formula>
    </cfRule>
    <cfRule type="expression" dxfId="2682" priority="13334">
      <formula>IF(RIGHT(TEXT(AI60,"0.#"),1)=".",TRUE,FALSE)</formula>
    </cfRule>
  </conditionalFormatting>
  <conditionalFormatting sqref="AM60">
    <cfRule type="expression" dxfId="2681" priority="13331">
      <formula>IF(RIGHT(TEXT(AM60,"0.#"),1)=".",FALSE,TRUE)</formula>
    </cfRule>
    <cfRule type="expression" dxfId="2680" priority="13332">
      <formula>IF(RIGHT(TEXT(AM60,"0.#"),1)=".",TRUE,FALSE)</formula>
    </cfRule>
  </conditionalFormatting>
  <conditionalFormatting sqref="AM61">
    <cfRule type="expression" dxfId="2679" priority="13329">
      <formula>IF(RIGHT(TEXT(AM61,"0.#"),1)=".",FALSE,TRUE)</formula>
    </cfRule>
    <cfRule type="expression" dxfId="2678" priority="13330">
      <formula>IF(RIGHT(TEXT(AM61,"0.#"),1)=".",TRUE,FALSE)</formula>
    </cfRule>
  </conditionalFormatting>
  <conditionalFormatting sqref="AM62">
    <cfRule type="expression" dxfId="2677" priority="13327">
      <formula>IF(RIGHT(TEXT(AM62,"0.#"),1)=".",FALSE,TRUE)</formula>
    </cfRule>
    <cfRule type="expression" dxfId="2676" priority="13328">
      <formula>IF(RIGHT(TEXT(AM62,"0.#"),1)=".",TRUE,FALSE)</formula>
    </cfRule>
  </conditionalFormatting>
  <conditionalFormatting sqref="AE87">
    <cfRule type="expression" dxfId="2675" priority="13313">
      <formula>IF(RIGHT(TEXT(AE87,"0.#"),1)=".",FALSE,TRUE)</formula>
    </cfRule>
    <cfRule type="expression" dxfId="2674" priority="13314">
      <formula>IF(RIGHT(TEXT(AE87,"0.#"),1)=".",TRUE,FALSE)</formula>
    </cfRule>
  </conditionalFormatting>
  <conditionalFormatting sqref="AE88">
    <cfRule type="expression" dxfId="2673" priority="13311">
      <formula>IF(RIGHT(TEXT(AE88,"0.#"),1)=".",FALSE,TRUE)</formula>
    </cfRule>
    <cfRule type="expression" dxfId="2672" priority="13312">
      <formula>IF(RIGHT(TEXT(AE88,"0.#"),1)=".",TRUE,FALSE)</formula>
    </cfRule>
  </conditionalFormatting>
  <conditionalFormatting sqref="AE89">
    <cfRule type="expression" dxfId="2671" priority="13309">
      <formula>IF(RIGHT(TEXT(AE89,"0.#"),1)=".",FALSE,TRUE)</formula>
    </cfRule>
    <cfRule type="expression" dxfId="2670" priority="13310">
      <formula>IF(RIGHT(TEXT(AE89,"0.#"),1)=".",TRUE,FALSE)</formula>
    </cfRule>
  </conditionalFormatting>
  <conditionalFormatting sqref="AI89">
    <cfRule type="expression" dxfId="2669" priority="13307">
      <formula>IF(RIGHT(TEXT(AI89,"0.#"),1)=".",FALSE,TRUE)</formula>
    </cfRule>
    <cfRule type="expression" dxfId="2668" priority="13308">
      <formula>IF(RIGHT(TEXT(AI89,"0.#"),1)=".",TRUE,FALSE)</formula>
    </cfRule>
  </conditionalFormatting>
  <conditionalFormatting sqref="AI88">
    <cfRule type="expression" dxfId="2667" priority="13305">
      <formula>IF(RIGHT(TEXT(AI88,"0.#"),1)=".",FALSE,TRUE)</formula>
    </cfRule>
    <cfRule type="expression" dxfId="2666" priority="13306">
      <formula>IF(RIGHT(TEXT(AI88,"0.#"),1)=".",TRUE,FALSE)</formula>
    </cfRule>
  </conditionalFormatting>
  <conditionalFormatting sqref="AI87">
    <cfRule type="expression" dxfId="2665" priority="13303">
      <formula>IF(RIGHT(TEXT(AI87,"0.#"),1)=".",FALSE,TRUE)</formula>
    </cfRule>
    <cfRule type="expression" dxfId="2664" priority="13304">
      <formula>IF(RIGHT(TEXT(AI87,"0.#"),1)=".",TRUE,FALSE)</formula>
    </cfRule>
  </conditionalFormatting>
  <conditionalFormatting sqref="AM88">
    <cfRule type="expression" dxfId="2663" priority="13299">
      <formula>IF(RIGHT(TEXT(AM88,"0.#"),1)=".",FALSE,TRUE)</formula>
    </cfRule>
    <cfRule type="expression" dxfId="2662" priority="13300">
      <formula>IF(RIGHT(TEXT(AM88,"0.#"),1)=".",TRUE,FALSE)</formula>
    </cfRule>
  </conditionalFormatting>
  <conditionalFormatting sqref="AM89">
    <cfRule type="expression" dxfId="2661" priority="13297">
      <formula>IF(RIGHT(TEXT(AM89,"0.#"),1)=".",FALSE,TRUE)</formula>
    </cfRule>
    <cfRule type="expression" dxfId="2660" priority="13298">
      <formula>IF(RIGHT(TEXT(AM89,"0.#"),1)=".",TRUE,FALSE)</formula>
    </cfRule>
  </conditionalFormatting>
  <conditionalFormatting sqref="AE92">
    <cfRule type="expression" dxfId="2659" priority="13283">
      <formula>IF(RIGHT(TEXT(AE92,"0.#"),1)=".",FALSE,TRUE)</formula>
    </cfRule>
    <cfRule type="expression" dxfId="2658" priority="13284">
      <formula>IF(RIGHT(TEXT(AE92,"0.#"),1)=".",TRUE,FALSE)</formula>
    </cfRule>
  </conditionalFormatting>
  <conditionalFormatting sqref="AE93">
    <cfRule type="expression" dxfId="2657" priority="13281">
      <formula>IF(RIGHT(TEXT(AE93,"0.#"),1)=".",FALSE,TRUE)</formula>
    </cfRule>
    <cfRule type="expression" dxfId="2656" priority="13282">
      <formula>IF(RIGHT(TEXT(AE93,"0.#"),1)=".",TRUE,FALSE)</formula>
    </cfRule>
  </conditionalFormatting>
  <conditionalFormatting sqref="AE94">
    <cfRule type="expression" dxfId="2655" priority="13279">
      <formula>IF(RIGHT(TEXT(AE94,"0.#"),1)=".",FALSE,TRUE)</formula>
    </cfRule>
    <cfRule type="expression" dxfId="2654" priority="13280">
      <formula>IF(RIGHT(TEXT(AE94,"0.#"),1)=".",TRUE,FALSE)</formula>
    </cfRule>
  </conditionalFormatting>
  <conditionalFormatting sqref="AI94">
    <cfRule type="expression" dxfId="2653" priority="13277">
      <formula>IF(RIGHT(TEXT(AI94,"0.#"),1)=".",FALSE,TRUE)</formula>
    </cfRule>
    <cfRule type="expression" dxfId="2652" priority="13278">
      <formula>IF(RIGHT(TEXT(AI94,"0.#"),1)=".",TRUE,FALSE)</formula>
    </cfRule>
  </conditionalFormatting>
  <conditionalFormatting sqref="AI93">
    <cfRule type="expression" dxfId="2651" priority="13275">
      <formula>IF(RIGHT(TEXT(AI93,"0.#"),1)=".",FALSE,TRUE)</formula>
    </cfRule>
    <cfRule type="expression" dxfId="2650" priority="13276">
      <formula>IF(RIGHT(TEXT(AI93,"0.#"),1)=".",TRUE,FALSE)</formula>
    </cfRule>
  </conditionalFormatting>
  <conditionalFormatting sqref="AI92">
    <cfRule type="expression" dxfId="2649" priority="13273">
      <formula>IF(RIGHT(TEXT(AI92,"0.#"),1)=".",FALSE,TRUE)</formula>
    </cfRule>
    <cfRule type="expression" dxfId="2648" priority="13274">
      <formula>IF(RIGHT(TEXT(AI92,"0.#"),1)=".",TRUE,FALSE)</formula>
    </cfRule>
  </conditionalFormatting>
  <conditionalFormatting sqref="AM92">
    <cfRule type="expression" dxfId="2647" priority="13271">
      <formula>IF(RIGHT(TEXT(AM92,"0.#"),1)=".",FALSE,TRUE)</formula>
    </cfRule>
    <cfRule type="expression" dxfId="2646" priority="13272">
      <formula>IF(RIGHT(TEXT(AM92,"0.#"),1)=".",TRUE,FALSE)</formula>
    </cfRule>
  </conditionalFormatting>
  <conditionalFormatting sqref="AM93">
    <cfRule type="expression" dxfId="2645" priority="13269">
      <formula>IF(RIGHT(TEXT(AM93,"0.#"),1)=".",FALSE,TRUE)</formula>
    </cfRule>
    <cfRule type="expression" dxfId="2644" priority="13270">
      <formula>IF(RIGHT(TEXT(AM93,"0.#"),1)=".",TRUE,FALSE)</formula>
    </cfRule>
  </conditionalFormatting>
  <conditionalFormatting sqref="AM94">
    <cfRule type="expression" dxfId="2643" priority="13267">
      <formula>IF(RIGHT(TEXT(AM94,"0.#"),1)=".",FALSE,TRUE)</formula>
    </cfRule>
    <cfRule type="expression" dxfId="2642" priority="13268">
      <formula>IF(RIGHT(TEXT(AM94,"0.#"),1)=".",TRUE,FALSE)</formula>
    </cfRule>
  </conditionalFormatting>
  <conditionalFormatting sqref="AE97">
    <cfRule type="expression" dxfId="2641" priority="13253">
      <formula>IF(RIGHT(TEXT(AE97,"0.#"),1)=".",FALSE,TRUE)</formula>
    </cfRule>
    <cfRule type="expression" dxfId="2640" priority="13254">
      <formula>IF(RIGHT(TEXT(AE97,"0.#"),1)=".",TRUE,FALSE)</formula>
    </cfRule>
  </conditionalFormatting>
  <conditionalFormatting sqref="AE98">
    <cfRule type="expression" dxfId="2639" priority="13251">
      <formula>IF(RIGHT(TEXT(AE98,"0.#"),1)=".",FALSE,TRUE)</formula>
    </cfRule>
    <cfRule type="expression" dxfId="2638" priority="13252">
      <formula>IF(RIGHT(TEXT(AE98,"0.#"),1)=".",TRUE,FALSE)</formula>
    </cfRule>
  </conditionalFormatting>
  <conditionalFormatting sqref="AE99">
    <cfRule type="expression" dxfId="2637" priority="13249">
      <formula>IF(RIGHT(TEXT(AE99,"0.#"),1)=".",FALSE,TRUE)</formula>
    </cfRule>
    <cfRule type="expression" dxfId="2636" priority="13250">
      <formula>IF(RIGHT(TEXT(AE99,"0.#"),1)=".",TRUE,FALSE)</formula>
    </cfRule>
  </conditionalFormatting>
  <conditionalFormatting sqref="AI99">
    <cfRule type="expression" dxfId="2635" priority="13247">
      <formula>IF(RIGHT(TEXT(AI99,"0.#"),1)=".",FALSE,TRUE)</formula>
    </cfRule>
    <cfRule type="expression" dxfId="2634" priority="13248">
      <formula>IF(RIGHT(TEXT(AI99,"0.#"),1)=".",TRUE,FALSE)</formula>
    </cfRule>
  </conditionalFormatting>
  <conditionalFormatting sqref="AI98">
    <cfRule type="expression" dxfId="2633" priority="13245">
      <formula>IF(RIGHT(TEXT(AI98,"0.#"),1)=".",FALSE,TRUE)</formula>
    </cfRule>
    <cfRule type="expression" dxfId="2632" priority="13246">
      <formula>IF(RIGHT(TEXT(AI98,"0.#"),1)=".",TRUE,FALSE)</formula>
    </cfRule>
  </conditionalFormatting>
  <conditionalFormatting sqref="AI97">
    <cfRule type="expression" dxfId="2631" priority="13243">
      <formula>IF(RIGHT(TEXT(AI97,"0.#"),1)=".",FALSE,TRUE)</formula>
    </cfRule>
    <cfRule type="expression" dxfId="2630" priority="13244">
      <formula>IF(RIGHT(TEXT(AI97,"0.#"),1)=".",TRUE,FALSE)</formula>
    </cfRule>
  </conditionalFormatting>
  <conditionalFormatting sqref="AM97">
    <cfRule type="expression" dxfId="2629" priority="13241">
      <formula>IF(RIGHT(TEXT(AM97,"0.#"),1)=".",FALSE,TRUE)</formula>
    </cfRule>
    <cfRule type="expression" dxfId="2628" priority="13242">
      <formula>IF(RIGHT(TEXT(AM97,"0.#"),1)=".",TRUE,FALSE)</formula>
    </cfRule>
  </conditionalFormatting>
  <conditionalFormatting sqref="AM98">
    <cfRule type="expression" dxfId="2627" priority="13239">
      <formula>IF(RIGHT(TEXT(AM98,"0.#"),1)=".",FALSE,TRUE)</formula>
    </cfRule>
    <cfRule type="expression" dxfId="2626" priority="13240">
      <formula>IF(RIGHT(TEXT(AM98,"0.#"),1)=".",TRUE,FALSE)</formula>
    </cfRule>
  </conditionalFormatting>
  <conditionalFormatting sqref="AM99">
    <cfRule type="expression" dxfId="2625" priority="13237">
      <formula>IF(RIGHT(TEXT(AM99,"0.#"),1)=".",FALSE,TRUE)</formula>
    </cfRule>
    <cfRule type="expression" dxfId="2624" priority="13238">
      <formula>IF(RIGHT(TEXT(AM99,"0.#"),1)=".",TRUE,FALSE)</formula>
    </cfRule>
  </conditionalFormatting>
  <conditionalFormatting sqref="AQ102">
    <cfRule type="expression" dxfId="2623" priority="13213">
      <formula>IF(RIGHT(TEXT(AQ102,"0.#"),1)=".",FALSE,TRUE)</formula>
    </cfRule>
    <cfRule type="expression" dxfId="2622" priority="13214">
      <formula>IF(RIGHT(TEXT(AQ102,"0.#"),1)=".",TRUE,FALSE)</formula>
    </cfRule>
  </conditionalFormatting>
  <conditionalFormatting sqref="AE104:AE105 AI104:AI105 AM104:AM105">
    <cfRule type="expression" dxfId="2621" priority="13211">
      <formula>IF(RIGHT(TEXT(AE104,"0.#"),1)=".",FALSE,TRUE)</formula>
    </cfRule>
    <cfRule type="expression" dxfId="2620" priority="13212">
      <formula>IF(RIGHT(TEXT(AE104,"0.#"),1)=".",TRUE,FALSE)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Q116 AE116:AE117 AI116:AI117 AM116:AM117">
    <cfRule type="expression" dxfId="2583" priority="13155">
      <formula>IF(RIGHT(TEXT(AE116,"0.#"),1)=".",FALSE,TRUE)</formula>
    </cfRule>
    <cfRule type="expression" dxfId="2582" priority="13156">
      <formula>IF(RIGHT(TEXT(AE116,"0.#"),1)=".",TRUE,FALSE)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5"/>
      <c r="AA2" s="416"/>
      <c r="AB2" s="1012" t="s">
        <v>11</v>
      </c>
      <c r="AC2" s="1013"/>
      <c r="AD2" s="1014"/>
      <c r="AE2" s="1000" t="s">
        <v>557</v>
      </c>
      <c r="AF2" s="1000"/>
      <c r="AG2" s="1000"/>
      <c r="AH2" s="1000"/>
      <c r="AI2" s="1000" t="s">
        <v>554</v>
      </c>
      <c r="AJ2" s="1000"/>
      <c r="AK2" s="1000"/>
      <c r="AL2" s="1000"/>
      <c r="AM2" s="1000" t="s">
        <v>528</v>
      </c>
      <c r="AN2" s="1000"/>
      <c r="AO2" s="1000"/>
      <c r="AP2" s="462"/>
      <c r="AQ2" s="177" t="s">
        <v>354</v>
      </c>
      <c r="AR2" s="170"/>
      <c r="AS2" s="170"/>
      <c r="AT2" s="171"/>
      <c r="AU2" s="374" t="s">
        <v>253</v>
      </c>
      <c r="AV2" s="374"/>
      <c r="AW2" s="374"/>
      <c r="AX2" s="375"/>
    </row>
    <row r="3" spans="1:50" ht="18.75" customHeight="1" x14ac:dyDescent="0.15">
      <c r="A3" s="516"/>
      <c r="B3" s="517"/>
      <c r="C3" s="517"/>
      <c r="D3" s="517"/>
      <c r="E3" s="517"/>
      <c r="F3" s="518"/>
      <c r="G3" s="570"/>
      <c r="H3" s="380"/>
      <c r="I3" s="380"/>
      <c r="J3" s="380"/>
      <c r="K3" s="380"/>
      <c r="L3" s="380"/>
      <c r="M3" s="380"/>
      <c r="N3" s="380"/>
      <c r="O3" s="571"/>
      <c r="P3" s="583"/>
      <c r="Q3" s="380"/>
      <c r="R3" s="380"/>
      <c r="S3" s="380"/>
      <c r="T3" s="380"/>
      <c r="U3" s="380"/>
      <c r="V3" s="380"/>
      <c r="W3" s="380"/>
      <c r="X3" s="571"/>
      <c r="Y3" s="1009"/>
      <c r="Z3" s="1010"/>
      <c r="AA3" s="1011"/>
      <c r="AB3" s="1015"/>
      <c r="AC3" s="1016"/>
      <c r="AD3" s="1017"/>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9"/>
      <c r="B4" s="517"/>
      <c r="C4" s="517"/>
      <c r="D4" s="517"/>
      <c r="E4" s="517"/>
      <c r="F4" s="518"/>
      <c r="G4" s="544"/>
      <c r="H4" s="1018"/>
      <c r="I4" s="1018"/>
      <c r="J4" s="1018"/>
      <c r="K4" s="1018"/>
      <c r="L4" s="1018"/>
      <c r="M4" s="1018"/>
      <c r="N4" s="1018"/>
      <c r="O4" s="1019"/>
      <c r="P4" s="162"/>
      <c r="Q4" s="1026"/>
      <c r="R4" s="1026"/>
      <c r="S4" s="1026"/>
      <c r="T4" s="1026"/>
      <c r="U4" s="1026"/>
      <c r="V4" s="1026"/>
      <c r="W4" s="1026"/>
      <c r="X4" s="1027"/>
      <c r="Y4" s="1004" t="s">
        <v>12</v>
      </c>
      <c r="Z4" s="1005"/>
      <c r="AA4" s="1006"/>
      <c r="AB4" s="526"/>
      <c r="AC4" s="1007"/>
      <c r="AD4" s="100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4" t="s">
        <v>54</v>
      </c>
      <c r="Z5" s="1001"/>
      <c r="AA5" s="1002"/>
      <c r="AB5" s="683"/>
      <c r="AC5" s="1003"/>
      <c r="AD5" s="100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5"/>
      <c r="AA9" s="416"/>
      <c r="AB9" s="1012" t="s">
        <v>11</v>
      </c>
      <c r="AC9" s="1013"/>
      <c r="AD9" s="1014"/>
      <c r="AE9" s="1000" t="s">
        <v>558</v>
      </c>
      <c r="AF9" s="1000"/>
      <c r="AG9" s="1000"/>
      <c r="AH9" s="1000"/>
      <c r="AI9" s="1000" t="s">
        <v>554</v>
      </c>
      <c r="AJ9" s="1000"/>
      <c r="AK9" s="1000"/>
      <c r="AL9" s="1000"/>
      <c r="AM9" s="1000" t="s">
        <v>528</v>
      </c>
      <c r="AN9" s="1000"/>
      <c r="AO9" s="1000"/>
      <c r="AP9" s="462"/>
      <c r="AQ9" s="177" t="s">
        <v>354</v>
      </c>
      <c r="AR9" s="170"/>
      <c r="AS9" s="170"/>
      <c r="AT9" s="171"/>
      <c r="AU9" s="374" t="s">
        <v>253</v>
      </c>
      <c r="AV9" s="374"/>
      <c r="AW9" s="374"/>
      <c r="AX9" s="375"/>
    </row>
    <row r="10" spans="1:50" ht="18.75" customHeight="1" x14ac:dyDescent="0.15">
      <c r="A10" s="516"/>
      <c r="B10" s="517"/>
      <c r="C10" s="517"/>
      <c r="D10" s="517"/>
      <c r="E10" s="517"/>
      <c r="F10" s="518"/>
      <c r="G10" s="570"/>
      <c r="H10" s="380"/>
      <c r="I10" s="380"/>
      <c r="J10" s="380"/>
      <c r="K10" s="380"/>
      <c r="L10" s="380"/>
      <c r="M10" s="380"/>
      <c r="N10" s="380"/>
      <c r="O10" s="571"/>
      <c r="P10" s="583"/>
      <c r="Q10" s="380"/>
      <c r="R10" s="380"/>
      <c r="S10" s="380"/>
      <c r="T10" s="380"/>
      <c r="U10" s="380"/>
      <c r="V10" s="380"/>
      <c r="W10" s="380"/>
      <c r="X10" s="571"/>
      <c r="Y10" s="1009"/>
      <c r="Z10" s="1010"/>
      <c r="AA10" s="1011"/>
      <c r="AB10" s="1015"/>
      <c r="AC10" s="1016"/>
      <c r="AD10" s="1017"/>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9"/>
      <c r="B11" s="517"/>
      <c r="C11" s="517"/>
      <c r="D11" s="517"/>
      <c r="E11" s="517"/>
      <c r="F11" s="518"/>
      <c r="G11" s="544"/>
      <c r="H11" s="1018"/>
      <c r="I11" s="1018"/>
      <c r="J11" s="1018"/>
      <c r="K11" s="1018"/>
      <c r="L11" s="1018"/>
      <c r="M11" s="1018"/>
      <c r="N11" s="1018"/>
      <c r="O11" s="1019"/>
      <c r="P11" s="162"/>
      <c r="Q11" s="1026"/>
      <c r="R11" s="1026"/>
      <c r="S11" s="1026"/>
      <c r="T11" s="1026"/>
      <c r="U11" s="1026"/>
      <c r="V11" s="1026"/>
      <c r="W11" s="1026"/>
      <c r="X11" s="1027"/>
      <c r="Y11" s="1004" t="s">
        <v>12</v>
      </c>
      <c r="Z11" s="1005"/>
      <c r="AA11" s="1006"/>
      <c r="AB11" s="526"/>
      <c r="AC11" s="1007"/>
      <c r="AD11" s="100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683"/>
      <c r="AC12" s="1003"/>
      <c r="AD12" s="100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5"/>
      <c r="AA16" s="416"/>
      <c r="AB16" s="1012" t="s">
        <v>11</v>
      </c>
      <c r="AC16" s="1013"/>
      <c r="AD16" s="1014"/>
      <c r="AE16" s="1000" t="s">
        <v>557</v>
      </c>
      <c r="AF16" s="1000"/>
      <c r="AG16" s="1000"/>
      <c r="AH16" s="1000"/>
      <c r="AI16" s="1000" t="s">
        <v>555</v>
      </c>
      <c r="AJ16" s="1000"/>
      <c r="AK16" s="1000"/>
      <c r="AL16" s="1000"/>
      <c r="AM16" s="1000" t="s">
        <v>528</v>
      </c>
      <c r="AN16" s="1000"/>
      <c r="AO16" s="1000"/>
      <c r="AP16" s="462"/>
      <c r="AQ16" s="177" t="s">
        <v>354</v>
      </c>
      <c r="AR16" s="170"/>
      <c r="AS16" s="170"/>
      <c r="AT16" s="171"/>
      <c r="AU16" s="374" t="s">
        <v>253</v>
      </c>
      <c r="AV16" s="374"/>
      <c r="AW16" s="374"/>
      <c r="AX16" s="375"/>
    </row>
    <row r="17" spans="1:50" ht="18.75" customHeight="1" x14ac:dyDescent="0.15">
      <c r="A17" s="516"/>
      <c r="B17" s="517"/>
      <c r="C17" s="517"/>
      <c r="D17" s="517"/>
      <c r="E17" s="517"/>
      <c r="F17" s="518"/>
      <c r="G17" s="570"/>
      <c r="H17" s="380"/>
      <c r="I17" s="380"/>
      <c r="J17" s="380"/>
      <c r="K17" s="380"/>
      <c r="L17" s="380"/>
      <c r="M17" s="380"/>
      <c r="N17" s="380"/>
      <c r="O17" s="571"/>
      <c r="P17" s="583"/>
      <c r="Q17" s="380"/>
      <c r="R17" s="380"/>
      <c r="S17" s="380"/>
      <c r="T17" s="380"/>
      <c r="U17" s="380"/>
      <c r="V17" s="380"/>
      <c r="W17" s="380"/>
      <c r="X17" s="571"/>
      <c r="Y17" s="1009"/>
      <c r="Z17" s="1010"/>
      <c r="AA17" s="1011"/>
      <c r="AB17" s="1015"/>
      <c r="AC17" s="1016"/>
      <c r="AD17" s="1017"/>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9"/>
      <c r="B18" s="517"/>
      <c r="C18" s="517"/>
      <c r="D18" s="517"/>
      <c r="E18" s="517"/>
      <c r="F18" s="518"/>
      <c r="G18" s="544"/>
      <c r="H18" s="1018"/>
      <c r="I18" s="1018"/>
      <c r="J18" s="1018"/>
      <c r="K18" s="1018"/>
      <c r="L18" s="1018"/>
      <c r="M18" s="1018"/>
      <c r="N18" s="1018"/>
      <c r="O18" s="1019"/>
      <c r="P18" s="162"/>
      <c r="Q18" s="1026"/>
      <c r="R18" s="1026"/>
      <c r="S18" s="1026"/>
      <c r="T18" s="1026"/>
      <c r="U18" s="1026"/>
      <c r="V18" s="1026"/>
      <c r="W18" s="1026"/>
      <c r="X18" s="1027"/>
      <c r="Y18" s="1004" t="s">
        <v>12</v>
      </c>
      <c r="Z18" s="1005"/>
      <c r="AA18" s="1006"/>
      <c r="AB18" s="526"/>
      <c r="AC18" s="1007"/>
      <c r="AD18" s="100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683"/>
      <c r="AC19" s="1003"/>
      <c r="AD19" s="100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5"/>
      <c r="AA23" s="416"/>
      <c r="AB23" s="1012" t="s">
        <v>11</v>
      </c>
      <c r="AC23" s="1013"/>
      <c r="AD23" s="1014"/>
      <c r="AE23" s="1000" t="s">
        <v>559</v>
      </c>
      <c r="AF23" s="1000"/>
      <c r="AG23" s="1000"/>
      <c r="AH23" s="1000"/>
      <c r="AI23" s="1000" t="s">
        <v>554</v>
      </c>
      <c r="AJ23" s="1000"/>
      <c r="AK23" s="1000"/>
      <c r="AL23" s="1000"/>
      <c r="AM23" s="1000" t="s">
        <v>528</v>
      </c>
      <c r="AN23" s="1000"/>
      <c r="AO23" s="1000"/>
      <c r="AP23" s="462"/>
      <c r="AQ23" s="177" t="s">
        <v>354</v>
      </c>
      <c r="AR23" s="170"/>
      <c r="AS23" s="170"/>
      <c r="AT23" s="171"/>
      <c r="AU23" s="374" t="s">
        <v>253</v>
      </c>
      <c r="AV23" s="374"/>
      <c r="AW23" s="374"/>
      <c r="AX23" s="375"/>
    </row>
    <row r="24" spans="1:50" ht="18.75" customHeight="1" x14ac:dyDescent="0.15">
      <c r="A24" s="516"/>
      <c r="B24" s="517"/>
      <c r="C24" s="517"/>
      <c r="D24" s="517"/>
      <c r="E24" s="517"/>
      <c r="F24" s="518"/>
      <c r="G24" s="570"/>
      <c r="H24" s="380"/>
      <c r="I24" s="380"/>
      <c r="J24" s="380"/>
      <c r="K24" s="380"/>
      <c r="L24" s="380"/>
      <c r="M24" s="380"/>
      <c r="N24" s="380"/>
      <c r="O24" s="571"/>
      <c r="P24" s="583"/>
      <c r="Q24" s="380"/>
      <c r="R24" s="380"/>
      <c r="S24" s="380"/>
      <c r="T24" s="380"/>
      <c r="U24" s="380"/>
      <c r="V24" s="380"/>
      <c r="W24" s="380"/>
      <c r="X24" s="571"/>
      <c r="Y24" s="1009"/>
      <c r="Z24" s="1010"/>
      <c r="AA24" s="1011"/>
      <c r="AB24" s="1015"/>
      <c r="AC24" s="1016"/>
      <c r="AD24" s="1017"/>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9"/>
      <c r="B25" s="517"/>
      <c r="C25" s="517"/>
      <c r="D25" s="517"/>
      <c r="E25" s="517"/>
      <c r="F25" s="518"/>
      <c r="G25" s="544"/>
      <c r="H25" s="1018"/>
      <c r="I25" s="1018"/>
      <c r="J25" s="1018"/>
      <c r="K25" s="1018"/>
      <c r="L25" s="1018"/>
      <c r="M25" s="1018"/>
      <c r="N25" s="1018"/>
      <c r="O25" s="1019"/>
      <c r="P25" s="162"/>
      <c r="Q25" s="1026"/>
      <c r="R25" s="1026"/>
      <c r="S25" s="1026"/>
      <c r="T25" s="1026"/>
      <c r="U25" s="1026"/>
      <c r="V25" s="1026"/>
      <c r="W25" s="1026"/>
      <c r="X25" s="1027"/>
      <c r="Y25" s="1004" t="s">
        <v>12</v>
      </c>
      <c r="Z25" s="1005"/>
      <c r="AA25" s="1006"/>
      <c r="AB25" s="526"/>
      <c r="AC25" s="1007"/>
      <c r="AD25" s="100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683"/>
      <c r="AC26" s="1003"/>
      <c r="AD26" s="100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5"/>
      <c r="AA30" s="416"/>
      <c r="AB30" s="1012" t="s">
        <v>11</v>
      </c>
      <c r="AC30" s="1013"/>
      <c r="AD30" s="1014"/>
      <c r="AE30" s="1000" t="s">
        <v>557</v>
      </c>
      <c r="AF30" s="1000"/>
      <c r="AG30" s="1000"/>
      <c r="AH30" s="1000"/>
      <c r="AI30" s="1000" t="s">
        <v>554</v>
      </c>
      <c r="AJ30" s="1000"/>
      <c r="AK30" s="1000"/>
      <c r="AL30" s="1000"/>
      <c r="AM30" s="1000" t="s">
        <v>552</v>
      </c>
      <c r="AN30" s="1000"/>
      <c r="AO30" s="1000"/>
      <c r="AP30" s="462"/>
      <c r="AQ30" s="177" t="s">
        <v>354</v>
      </c>
      <c r="AR30" s="170"/>
      <c r="AS30" s="170"/>
      <c r="AT30" s="171"/>
      <c r="AU30" s="374" t="s">
        <v>253</v>
      </c>
      <c r="AV30" s="374"/>
      <c r="AW30" s="374"/>
      <c r="AX30" s="375"/>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1009"/>
      <c r="Z31" s="1010"/>
      <c r="AA31" s="1011"/>
      <c r="AB31" s="1015"/>
      <c r="AC31" s="1016"/>
      <c r="AD31" s="1017"/>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9"/>
      <c r="B32" s="517"/>
      <c r="C32" s="517"/>
      <c r="D32" s="517"/>
      <c r="E32" s="517"/>
      <c r="F32" s="518"/>
      <c r="G32" s="544"/>
      <c r="H32" s="1018"/>
      <c r="I32" s="1018"/>
      <c r="J32" s="1018"/>
      <c r="K32" s="1018"/>
      <c r="L32" s="1018"/>
      <c r="M32" s="1018"/>
      <c r="N32" s="1018"/>
      <c r="O32" s="1019"/>
      <c r="P32" s="162"/>
      <c r="Q32" s="1026"/>
      <c r="R32" s="1026"/>
      <c r="S32" s="1026"/>
      <c r="T32" s="1026"/>
      <c r="U32" s="1026"/>
      <c r="V32" s="1026"/>
      <c r="W32" s="1026"/>
      <c r="X32" s="1027"/>
      <c r="Y32" s="1004" t="s">
        <v>12</v>
      </c>
      <c r="Z32" s="1005"/>
      <c r="AA32" s="1006"/>
      <c r="AB32" s="526"/>
      <c r="AC32" s="1007"/>
      <c r="AD32" s="100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683"/>
      <c r="AC33" s="1003"/>
      <c r="AD33" s="100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5"/>
      <c r="AA37" s="416"/>
      <c r="AB37" s="1012" t="s">
        <v>11</v>
      </c>
      <c r="AC37" s="1013"/>
      <c r="AD37" s="1014"/>
      <c r="AE37" s="1000" t="s">
        <v>559</v>
      </c>
      <c r="AF37" s="1000"/>
      <c r="AG37" s="1000"/>
      <c r="AH37" s="1000"/>
      <c r="AI37" s="1000" t="s">
        <v>556</v>
      </c>
      <c r="AJ37" s="1000"/>
      <c r="AK37" s="1000"/>
      <c r="AL37" s="1000"/>
      <c r="AM37" s="1000" t="s">
        <v>553</v>
      </c>
      <c r="AN37" s="1000"/>
      <c r="AO37" s="1000"/>
      <c r="AP37" s="462"/>
      <c r="AQ37" s="177" t="s">
        <v>354</v>
      </c>
      <c r="AR37" s="170"/>
      <c r="AS37" s="170"/>
      <c r="AT37" s="171"/>
      <c r="AU37" s="374" t="s">
        <v>253</v>
      </c>
      <c r="AV37" s="374"/>
      <c r="AW37" s="374"/>
      <c r="AX37" s="375"/>
    </row>
    <row r="38" spans="1:50" ht="18.75"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1009"/>
      <c r="Z38" s="1010"/>
      <c r="AA38" s="1011"/>
      <c r="AB38" s="1015"/>
      <c r="AC38" s="1016"/>
      <c r="AD38" s="1017"/>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9"/>
      <c r="B39" s="517"/>
      <c r="C39" s="517"/>
      <c r="D39" s="517"/>
      <c r="E39" s="517"/>
      <c r="F39" s="518"/>
      <c r="G39" s="544"/>
      <c r="H39" s="1018"/>
      <c r="I39" s="1018"/>
      <c r="J39" s="1018"/>
      <c r="K39" s="1018"/>
      <c r="L39" s="1018"/>
      <c r="M39" s="1018"/>
      <c r="N39" s="1018"/>
      <c r="O39" s="1019"/>
      <c r="P39" s="162"/>
      <c r="Q39" s="1026"/>
      <c r="R39" s="1026"/>
      <c r="S39" s="1026"/>
      <c r="T39" s="1026"/>
      <c r="U39" s="1026"/>
      <c r="V39" s="1026"/>
      <c r="W39" s="1026"/>
      <c r="X39" s="1027"/>
      <c r="Y39" s="1004" t="s">
        <v>12</v>
      </c>
      <c r="Z39" s="1005"/>
      <c r="AA39" s="1006"/>
      <c r="AB39" s="526"/>
      <c r="AC39" s="1007"/>
      <c r="AD39" s="100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683"/>
      <c r="AC40" s="1003"/>
      <c r="AD40" s="100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5"/>
      <c r="AA44" s="416"/>
      <c r="AB44" s="1012" t="s">
        <v>11</v>
      </c>
      <c r="AC44" s="1013"/>
      <c r="AD44" s="1014"/>
      <c r="AE44" s="1000" t="s">
        <v>557</v>
      </c>
      <c r="AF44" s="1000"/>
      <c r="AG44" s="1000"/>
      <c r="AH44" s="1000"/>
      <c r="AI44" s="1000" t="s">
        <v>554</v>
      </c>
      <c r="AJ44" s="1000"/>
      <c r="AK44" s="1000"/>
      <c r="AL44" s="1000"/>
      <c r="AM44" s="1000" t="s">
        <v>528</v>
      </c>
      <c r="AN44" s="1000"/>
      <c r="AO44" s="1000"/>
      <c r="AP44" s="462"/>
      <c r="AQ44" s="177" t="s">
        <v>354</v>
      </c>
      <c r="AR44" s="170"/>
      <c r="AS44" s="170"/>
      <c r="AT44" s="171"/>
      <c r="AU44" s="374" t="s">
        <v>253</v>
      </c>
      <c r="AV44" s="374"/>
      <c r="AW44" s="374"/>
      <c r="AX44" s="375"/>
    </row>
    <row r="45" spans="1:50" ht="18.75"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1009"/>
      <c r="Z45" s="1010"/>
      <c r="AA45" s="1011"/>
      <c r="AB45" s="1015"/>
      <c r="AC45" s="1016"/>
      <c r="AD45" s="1017"/>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9"/>
      <c r="B46" s="517"/>
      <c r="C46" s="517"/>
      <c r="D46" s="517"/>
      <c r="E46" s="517"/>
      <c r="F46" s="518"/>
      <c r="G46" s="544"/>
      <c r="H46" s="1018"/>
      <c r="I46" s="1018"/>
      <c r="J46" s="1018"/>
      <c r="K46" s="1018"/>
      <c r="L46" s="1018"/>
      <c r="M46" s="1018"/>
      <c r="N46" s="1018"/>
      <c r="O46" s="1019"/>
      <c r="P46" s="162"/>
      <c r="Q46" s="1026"/>
      <c r="R46" s="1026"/>
      <c r="S46" s="1026"/>
      <c r="T46" s="1026"/>
      <c r="U46" s="1026"/>
      <c r="V46" s="1026"/>
      <c r="W46" s="1026"/>
      <c r="X46" s="1027"/>
      <c r="Y46" s="1004" t="s">
        <v>12</v>
      </c>
      <c r="Z46" s="1005"/>
      <c r="AA46" s="1006"/>
      <c r="AB46" s="526"/>
      <c r="AC46" s="1007"/>
      <c r="AD46" s="100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683"/>
      <c r="AC47" s="1003"/>
      <c r="AD47" s="100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5"/>
      <c r="AA51" s="416"/>
      <c r="AB51" s="462" t="s">
        <v>11</v>
      </c>
      <c r="AC51" s="1013"/>
      <c r="AD51" s="1014"/>
      <c r="AE51" s="1000" t="s">
        <v>557</v>
      </c>
      <c r="AF51" s="1000"/>
      <c r="AG51" s="1000"/>
      <c r="AH51" s="1000"/>
      <c r="AI51" s="1000" t="s">
        <v>554</v>
      </c>
      <c r="AJ51" s="1000"/>
      <c r="AK51" s="1000"/>
      <c r="AL51" s="1000"/>
      <c r="AM51" s="1000" t="s">
        <v>528</v>
      </c>
      <c r="AN51" s="1000"/>
      <c r="AO51" s="1000"/>
      <c r="AP51" s="462"/>
      <c r="AQ51" s="177" t="s">
        <v>354</v>
      </c>
      <c r="AR51" s="170"/>
      <c r="AS51" s="170"/>
      <c r="AT51" s="171"/>
      <c r="AU51" s="374" t="s">
        <v>253</v>
      </c>
      <c r="AV51" s="374"/>
      <c r="AW51" s="374"/>
      <c r="AX51" s="375"/>
    </row>
    <row r="52" spans="1:50" ht="18.75"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1009"/>
      <c r="Z52" s="1010"/>
      <c r="AA52" s="1011"/>
      <c r="AB52" s="1015"/>
      <c r="AC52" s="1016"/>
      <c r="AD52" s="1017"/>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9"/>
      <c r="B53" s="517"/>
      <c r="C53" s="517"/>
      <c r="D53" s="517"/>
      <c r="E53" s="517"/>
      <c r="F53" s="518"/>
      <c r="G53" s="544"/>
      <c r="H53" s="1018"/>
      <c r="I53" s="1018"/>
      <c r="J53" s="1018"/>
      <c r="K53" s="1018"/>
      <c r="L53" s="1018"/>
      <c r="M53" s="1018"/>
      <c r="N53" s="1018"/>
      <c r="O53" s="1019"/>
      <c r="P53" s="162"/>
      <c r="Q53" s="1026"/>
      <c r="R53" s="1026"/>
      <c r="S53" s="1026"/>
      <c r="T53" s="1026"/>
      <c r="U53" s="1026"/>
      <c r="V53" s="1026"/>
      <c r="W53" s="1026"/>
      <c r="X53" s="1027"/>
      <c r="Y53" s="1004" t="s">
        <v>12</v>
      </c>
      <c r="Z53" s="1005"/>
      <c r="AA53" s="1006"/>
      <c r="AB53" s="526"/>
      <c r="AC53" s="1007"/>
      <c r="AD53" s="100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683"/>
      <c r="AC54" s="1003"/>
      <c r="AD54" s="100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5"/>
      <c r="AA58" s="416"/>
      <c r="AB58" s="1012" t="s">
        <v>11</v>
      </c>
      <c r="AC58" s="1013"/>
      <c r="AD58" s="1014"/>
      <c r="AE58" s="1000" t="s">
        <v>557</v>
      </c>
      <c r="AF58" s="1000"/>
      <c r="AG58" s="1000"/>
      <c r="AH58" s="1000"/>
      <c r="AI58" s="1000" t="s">
        <v>554</v>
      </c>
      <c r="AJ58" s="1000"/>
      <c r="AK58" s="1000"/>
      <c r="AL58" s="1000"/>
      <c r="AM58" s="1000" t="s">
        <v>528</v>
      </c>
      <c r="AN58" s="1000"/>
      <c r="AO58" s="1000"/>
      <c r="AP58" s="462"/>
      <c r="AQ58" s="177" t="s">
        <v>354</v>
      </c>
      <c r="AR58" s="170"/>
      <c r="AS58" s="170"/>
      <c r="AT58" s="171"/>
      <c r="AU58" s="374" t="s">
        <v>253</v>
      </c>
      <c r="AV58" s="374"/>
      <c r="AW58" s="374"/>
      <c r="AX58" s="375"/>
    </row>
    <row r="59" spans="1:50" ht="18.75"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1009"/>
      <c r="Z59" s="1010"/>
      <c r="AA59" s="1011"/>
      <c r="AB59" s="1015"/>
      <c r="AC59" s="1016"/>
      <c r="AD59" s="1017"/>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9"/>
      <c r="B60" s="517"/>
      <c r="C60" s="517"/>
      <c r="D60" s="517"/>
      <c r="E60" s="517"/>
      <c r="F60" s="518"/>
      <c r="G60" s="544"/>
      <c r="H60" s="1018"/>
      <c r="I60" s="1018"/>
      <c r="J60" s="1018"/>
      <c r="K60" s="1018"/>
      <c r="L60" s="1018"/>
      <c r="M60" s="1018"/>
      <c r="N60" s="1018"/>
      <c r="O60" s="1019"/>
      <c r="P60" s="162"/>
      <c r="Q60" s="1026"/>
      <c r="R60" s="1026"/>
      <c r="S60" s="1026"/>
      <c r="T60" s="1026"/>
      <c r="U60" s="1026"/>
      <c r="V60" s="1026"/>
      <c r="W60" s="1026"/>
      <c r="X60" s="1027"/>
      <c r="Y60" s="1004" t="s">
        <v>12</v>
      </c>
      <c r="Z60" s="1005"/>
      <c r="AA60" s="1006"/>
      <c r="AB60" s="526"/>
      <c r="AC60" s="1007"/>
      <c r="AD60" s="100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683"/>
      <c r="AC61" s="1003"/>
      <c r="AD61" s="100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5"/>
      <c r="AA65" s="416"/>
      <c r="AB65" s="1012" t="s">
        <v>11</v>
      </c>
      <c r="AC65" s="1013"/>
      <c r="AD65" s="1014"/>
      <c r="AE65" s="1000" t="s">
        <v>557</v>
      </c>
      <c r="AF65" s="1000"/>
      <c r="AG65" s="1000"/>
      <c r="AH65" s="1000"/>
      <c r="AI65" s="1000" t="s">
        <v>554</v>
      </c>
      <c r="AJ65" s="1000"/>
      <c r="AK65" s="1000"/>
      <c r="AL65" s="1000"/>
      <c r="AM65" s="1000" t="s">
        <v>528</v>
      </c>
      <c r="AN65" s="1000"/>
      <c r="AO65" s="1000"/>
      <c r="AP65" s="462"/>
      <c r="AQ65" s="177" t="s">
        <v>354</v>
      </c>
      <c r="AR65" s="170"/>
      <c r="AS65" s="170"/>
      <c r="AT65" s="171"/>
      <c r="AU65" s="374" t="s">
        <v>253</v>
      </c>
      <c r="AV65" s="374"/>
      <c r="AW65" s="374"/>
      <c r="AX65" s="375"/>
    </row>
    <row r="66" spans="1:50" ht="18.75" customHeight="1" x14ac:dyDescent="0.15">
      <c r="A66" s="516"/>
      <c r="B66" s="517"/>
      <c r="C66" s="517"/>
      <c r="D66" s="517"/>
      <c r="E66" s="517"/>
      <c r="F66" s="518"/>
      <c r="G66" s="570"/>
      <c r="H66" s="380"/>
      <c r="I66" s="380"/>
      <c r="J66" s="380"/>
      <c r="K66" s="380"/>
      <c r="L66" s="380"/>
      <c r="M66" s="380"/>
      <c r="N66" s="380"/>
      <c r="O66" s="571"/>
      <c r="P66" s="583"/>
      <c r="Q66" s="380"/>
      <c r="R66" s="380"/>
      <c r="S66" s="380"/>
      <c r="T66" s="380"/>
      <c r="U66" s="380"/>
      <c r="V66" s="380"/>
      <c r="W66" s="380"/>
      <c r="X66" s="571"/>
      <c r="Y66" s="1009"/>
      <c r="Z66" s="1010"/>
      <c r="AA66" s="1011"/>
      <c r="AB66" s="1015"/>
      <c r="AC66" s="1016"/>
      <c r="AD66" s="1017"/>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9"/>
      <c r="B67" s="517"/>
      <c r="C67" s="517"/>
      <c r="D67" s="517"/>
      <c r="E67" s="517"/>
      <c r="F67" s="518"/>
      <c r="G67" s="544"/>
      <c r="H67" s="1018"/>
      <c r="I67" s="1018"/>
      <c r="J67" s="1018"/>
      <c r="K67" s="1018"/>
      <c r="L67" s="1018"/>
      <c r="M67" s="1018"/>
      <c r="N67" s="1018"/>
      <c r="O67" s="1019"/>
      <c r="P67" s="162"/>
      <c r="Q67" s="1026"/>
      <c r="R67" s="1026"/>
      <c r="S67" s="1026"/>
      <c r="T67" s="1026"/>
      <c r="U67" s="1026"/>
      <c r="V67" s="1026"/>
      <c r="W67" s="1026"/>
      <c r="X67" s="1027"/>
      <c r="Y67" s="1004" t="s">
        <v>12</v>
      </c>
      <c r="Z67" s="1005"/>
      <c r="AA67" s="1006"/>
      <c r="AB67" s="526"/>
      <c r="AC67" s="1007"/>
      <c r="AD67" s="100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683"/>
      <c r="AC68" s="1003"/>
      <c r="AD68" s="100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501" t="s">
        <v>301</v>
      </c>
      <c r="AC69" s="429"/>
      <c r="AD69" s="429"/>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49"/>
      <c r="H5" s="350"/>
      <c r="I5" s="350"/>
      <c r="J5" s="350"/>
      <c r="K5" s="351"/>
      <c r="L5" s="404"/>
      <c r="M5" s="405"/>
      <c r="N5" s="405"/>
      <c r="O5" s="405"/>
      <c r="P5" s="405"/>
      <c r="Q5" s="405"/>
      <c r="R5" s="405"/>
      <c r="S5" s="405"/>
      <c r="T5" s="405"/>
      <c r="U5" s="405"/>
      <c r="V5" s="405"/>
      <c r="W5" s="405"/>
      <c r="X5" s="406"/>
      <c r="Y5" s="401"/>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49"/>
      <c r="H6" s="350"/>
      <c r="I6" s="350"/>
      <c r="J6" s="350"/>
      <c r="K6" s="351"/>
      <c r="L6" s="404"/>
      <c r="M6" s="405"/>
      <c r="N6" s="405"/>
      <c r="O6" s="405"/>
      <c r="P6" s="405"/>
      <c r="Q6" s="405"/>
      <c r="R6" s="405"/>
      <c r="S6" s="405"/>
      <c r="T6" s="405"/>
      <c r="U6" s="405"/>
      <c r="V6" s="405"/>
      <c r="W6" s="405"/>
      <c r="X6" s="406"/>
      <c r="Y6" s="401"/>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9"/>
      <c r="AP3" s="430" t="s">
        <v>420</v>
      </c>
      <c r="AQ3" s="430"/>
      <c r="AR3" s="430"/>
      <c r="AS3" s="430"/>
      <c r="AT3" s="430"/>
      <c r="AU3" s="430"/>
      <c r="AV3" s="430"/>
      <c r="AW3" s="430"/>
      <c r="AX3" s="430"/>
    </row>
    <row r="4" spans="1:50" ht="26.25" customHeight="1" x14ac:dyDescent="0.15">
      <c r="A4" s="1060">
        <v>1</v>
      </c>
      <c r="B4" s="1060">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9"/>
      <c r="AP36" s="430" t="s">
        <v>420</v>
      </c>
      <c r="AQ36" s="430"/>
      <c r="AR36" s="430"/>
      <c r="AS36" s="430"/>
      <c r="AT36" s="430"/>
      <c r="AU36" s="430"/>
      <c r="AV36" s="430"/>
      <c r="AW36" s="430"/>
      <c r="AX36" s="430"/>
    </row>
    <row r="37" spans="1:50" ht="26.25" customHeight="1" x14ac:dyDescent="0.15">
      <c r="A37" s="1060">
        <v>1</v>
      </c>
      <c r="B37" s="1060">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9"/>
      <c r="AP69" s="430" t="s">
        <v>420</v>
      </c>
      <c r="AQ69" s="430"/>
      <c r="AR69" s="430"/>
      <c r="AS69" s="430"/>
      <c r="AT69" s="430"/>
      <c r="AU69" s="430"/>
      <c r="AV69" s="430"/>
      <c r="AW69" s="430"/>
      <c r="AX69" s="430"/>
    </row>
    <row r="70" spans="1:50" ht="26.25" customHeight="1" x14ac:dyDescent="0.15">
      <c r="A70" s="1060">
        <v>1</v>
      </c>
      <c r="B70" s="1060">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9"/>
      <c r="AP102" s="430" t="s">
        <v>420</v>
      </c>
      <c r="AQ102" s="430"/>
      <c r="AR102" s="430"/>
      <c r="AS102" s="430"/>
      <c r="AT102" s="430"/>
      <c r="AU102" s="430"/>
      <c r="AV102" s="430"/>
      <c r="AW102" s="430"/>
      <c r="AX102" s="430"/>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9"/>
      <c r="AP135" s="430" t="s">
        <v>420</v>
      </c>
      <c r="AQ135" s="430"/>
      <c r="AR135" s="430"/>
      <c r="AS135" s="430"/>
      <c r="AT135" s="430"/>
      <c r="AU135" s="430"/>
      <c r="AV135" s="430"/>
      <c r="AW135" s="430"/>
      <c r="AX135" s="430"/>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9"/>
      <c r="AP168" s="430" t="s">
        <v>420</v>
      </c>
      <c r="AQ168" s="430"/>
      <c r="AR168" s="430"/>
      <c r="AS168" s="430"/>
      <c r="AT168" s="430"/>
      <c r="AU168" s="430"/>
      <c r="AV168" s="430"/>
      <c r="AW168" s="430"/>
      <c r="AX168" s="430"/>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9"/>
      <c r="AP201" s="430" t="s">
        <v>420</v>
      </c>
      <c r="AQ201" s="430"/>
      <c r="AR201" s="430"/>
      <c r="AS201" s="430"/>
      <c r="AT201" s="430"/>
      <c r="AU201" s="430"/>
      <c r="AV201" s="430"/>
      <c r="AW201" s="430"/>
      <c r="AX201" s="430"/>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9"/>
      <c r="AP234" s="430" t="s">
        <v>420</v>
      </c>
      <c r="AQ234" s="430"/>
      <c r="AR234" s="430"/>
      <c r="AS234" s="430"/>
      <c r="AT234" s="430"/>
      <c r="AU234" s="430"/>
      <c r="AV234" s="430"/>
      <c r="AW234" s="430"/>
      <c r="AX234" s="430"/>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9"/>
      <c r="AP267" s="430" t="s">
        <v>420</v>
      </c>
      <c r="AQ267" s="430"/>
      <c r="AR267" s="430"/>
      <c r="AS267" s="430"/>
      <c r="AT267" s="430"/>
      <c r="AU267" s="430"/>
      <c r="AV267" s="430"/>
      <c r="AW267" s="430"/>
      <c r="AX267" s="430"/>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9"/>
      <c r="AP300" s="430" t="s">
        <v>420</v>
      </c>
      <c r="AQ300" s="430"/>
      <c r="AR300" s="430"/>
      <c r="AS300" s="430"/>
      <c r="AT300" s="430"/>
      <c r="AU300" s="430"/>
      <c r="AV300" s="430"/>
      <c r="AW300" s="430"/>
      <c r="AX300" s="430"/>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9"/>
      <c r="AP333" s="430" t="s">
        <v>420</v>
      </c>
      <c r="AQ333" s="430"/>
      <c r="AR333" s="430"/>
      <c r="AS333" s="430"/>
      <c r="AT333" s="430"/>
      <c r="AU333" s="430"/>
      <c r="AV333" s="430"/>
      <c r="AW333" s="430"/>
      <c r="AX333" s="430"/>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9"/>
      <c r="AP366" s="430" t="s">
        <v>420</v>
      </c>
      <c r="AQ366" s="430"/>
      <c r="AR366" s="430"/>
      <c r="AS366" s="430"/>
      <c r="AT366" s="430"/>
      <c r="AU366" s="430"/>
      <c r="AV366" s="430"/>
      <c r="AW366" s="430"/>
      <c r="AX366" s="430"/>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9"/>
      <c r="AP399" s="430" t="s">
        <v>420</v>
      </c>
      <c r="AQ399" s="430"/>
      <c r="AR399" s="430"/>
      <c r="AS399" s="430"/>
      <c r="AT399" s="430"/>
      <c r="AU399" s="430"/>
      <c r="AV399" s="430"/>
      <c r="AW399" s="430"/>
      <c r="AX399" s="430"/>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9"/>
      <c r="AP432" s="430" t="s">
        <v>420</v>
      </c>
      <c r="AQ432" s="430"/>
      <c r="AR432" s="430"/>
      <c r="AS432" s="430"/>
      <c r="AT432" s="430"/>
      <c r="AU432" s="430"/>
      <c r="AV432" s="430"/>
      <c r="AW432" s="430"/>
      <c r="AX432" s="430"/>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9"/>
      <c r="AP465" s="430" t="s">
        <v>420</v>
      </c>
      <c r="AQ465" s="430"/>
      <c r="AR465" s="430"/>
      <c r="AS465" s="430"/>
      <c r="AT465" s="430"/>
      <c r="AU465" s="430"/>
      <c r="AV465" s="430"/>
      <c r="AW465" s="430"/>
      <c r="AX465" s="430"/>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9"/>
      <c r="AP498" s="430" t="s">
        <v>420</v>
      </c>
      <c r="AQ498" s="430"/>
      <c r="AR498" s="430"/>
      <c r="AS498" s="430"/>
      <c r="AT498" s="430"/>
      <c r="AU498" s="430"/>
      <c r="AV498" s="430"/>
      <c r="AW498" s="430"/>
      <c r="AX498" s="430"/>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9"/>
      <c r="AP531" s="430" t="s">
        <v>420</v>
      </c>
      <c r="AQ531" s="430"/>
      <c r="AR531" s="430"/>
      <c r="AS531" s="430"/>
      <c r="AT531" s="430"/>
      <c r="AU531" s="430"/>
      <c r="AV531" s="430"/>
      <c r="AW531" s="430"/>
      <c r="AX531" s="430"/>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9"/>
      <c r="AP564" s="430" t="s">
        <v>420</v>
      </c>
      <c r="AQ564" s="430"/>
      <c r="AR564" s="430"/>
      <c r="AS564" s="430"/>
      <c r="AT564" s="430"/>
      <c r="AU564" s="430"/>
      <c r="AV564" s="430"/>
      <c r="AW564" s="430"/>
      <c r="AX564" s="430"/>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9"/>
      <c r="AP597" s="430" t="s">
        <v>420</v>
      </c>
      <c r="AQ597" s="430"/>
      <c r="AR597" s="430"/>
      <c r="AS597" s="430"/>
      <c r="AT597" s="430"/>
      <c r="AU597" s="430"/>
      <c r="AV597" s="430"/>
      <c r="AW597" s="430"/>
      <c r="AX597" s="430"/>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9"/>
      <c r="AP630" s="430" t="s">
        <v>420</v>
      </c>
      <c r="AQ630" s="430"/>
      <c r="AR630" s="430"/>
      <c r="AS630" s="430"/>
      <c r="AT630" s="430"/>
      <c r="AU630" s="430"/>
      <c r="AV630" s="430"/>
      <c r="AW630" s="430"/>
      <c r="AX630" s="430"/>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9"/>
      <c r="AP663" s="430" t="s">
        <v>420</v>
      </c>
      <c r="AQ663" s="430"/>
      <c r="AR663" s="430"/>
      <c r="AS663" s="430"/>
      <c r="AT663" s="430"/>
      <c r="AU663" s="430"/>
      <c r="AV663" s="430"/>
      <c r="AW663" s="430"/>
      <c r="AX663" s="430"/>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9"/>
      <c r="AP696" s="430" t="s">
        <v>420</v>
      </c>
      <c r="AQ696" s="430"/>
      <c r="AR696" s="430"/>
      <c r="AS696" s="430"/>
      <c r="AT696" s="430"/>
      <c r="AU696" s="430"/>
      <c r="AV696" s="430"/>
      <c r="AW696" s="430"/>
      <c r="AX696" s="430"/>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9"/>
      <c r="AP729" s="430" t="s">
        <v>420</v>
      </c>
      <c r="AQ729" s="430"/>
      <c r="AR729" s="430"/>
      <c r="AS729" s="430"/>
      <c r="AT729" s="430"/>
      <c r="AU729" s="430"/>
      <c r="AV729" s="430"/>
      <c r="AW729" s="430"/>
      <c r="AX729" s="430"/>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9"/>
      <c r="AP762" s="430" t="s">
        <v>420</v>
      </c>
      <c r="AQ762" s="430"/>
      <c r="AR762" s="430"/>
      <c r="AS762" s="430"/>
      <c r="AT762" s="430"/>
      <c r="AU762" s="430"/>
      <c r="AV762" s="430"/>
      <c r="AW762" s="430"/>
      <c r="AX762" s="430"/>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9"/>
      <c r="AP795" s="430" t="s">
        <v>420</v>
      </c>
      <c r="AQ795" s="430"/>
      <c r="AR795" s="430"/>
      <c r="AS795" s="430"/>
      <c r="AT795" s="430"/>
      <c r="AU795" s="430"/>
      <c r="AV795" s="430"/>
      <c r="AW795" s="430"/>
      <c r="AX795" s="430"/>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9"/>
      <c r="AP828" s="430" t="s">
        <v>420</v>
      </c>
      <c r="AQ828" s="430"/>
      <c r="AR828" s="430"/>
      <c r="AS828" s="430"/>
      <c r="AT828" s="430"/>
      <c r="AU828" s="430"/>
      <c r="AV828" s="430"/>
      <c r="AW828" s="430"/>
      <c r="AX828" s="430"/>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9"/>
      <c r="AP861" s="430" t="s">
        <v>420</v>
      </c>
      <c r="AQ861" s="430"/>
      <c r="AR861" s="430"/>
      <c r="AS861" s="430"/>
      <c r="AT861" s="430"/>
      <c r="AU861" s="430"/>
      <c r="AV861" s="430"/>
      <c r="AW861" s="430"/>
      <c r="AX861" s="430"/>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9"/>
      <c r="AP894" s="430" t="s">
        <v>420</v>
      </c>
      <c r="AQ894" s="430"/>
      <c r="AR894" s="430"/>
      <c r="AS894" s="430"/>
      <c r="AT894" s="430"/>
      <c r="AU894" s="430"/>
      <c r="AV894" s="430"/>
      <c r="AW894" s="430"/>
      <c r="AX894" s="430"/>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9"/>
      <c r="AP927" s="430" t="s">
        <v>420</v>
      </c>
      <c r="AQ927" s="430"/>
      <c r="AR927" s="430"/>
      <c r="AS927" s="430"/>
      <c r="AT927" s="430"/>
      <c r="AU927" s="430"/>
      <c r="AV927" s="430"/>
      <c r="AW927" s="430"/>
      <c r="AX927" s="430"/>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9"/>
      <c r="AP960" s="430" t="s">
        <v>420</v>
      </c>
      <c r="AQ960" s="430"/>
      <c r="AR960" s="430"/>
      <c r="AS960" s="430"/>
      <c r="AT960" s="430"/>
      <c r="AU960" s="430"/>
      <c r="AV960" s="430"/>
      <c r="AW960" s="430"/>
      <c r="AX960" s="430"/>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9"/>
      <c r="AP993" s="430" t="s">
        <v>420</v>
      </c>
      <c r="AQ993" s="430"/>
      <c r="AR993" s="430"/>
      <c r="AS993" s="430"/>
      <c r="AT993" s="430"/>
      <c r="AU993" s="430"/>
      <c r="AV993" s="430"/>
      <c r="AW993" s="430"/>
      <c r="AX993" s="430"/>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9"/>
      <c r="AP1026" s="430" t="s">
        <v>420</v>
      </c>
      <c r="AQ1026" s="430"/>
      <c r="AR1026" s="430"/>
      <c r="AS1026" s="430"/>
      <c r="AT1026" s="430"/>
      <c r="AU1026" s="430"/>
      <c r="AV1026" s="430"/>
      <c r="AW1026" s="430"/>
      <c r="AX1026" s="430"/>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9"/>
      <c r="AP1059" s="430" t="s">
        <v>420</v>
      </c>
      <c r="AQ1059" s="430"/>
      <c r="AR1059" s="430"/>
      <c r="AS1059" s="430"/>
      <c r="AT1059" s="430"/>
      <c r="AU1059" s="430"/>
      <c r="AV1059" s="430"/>
      <c r="AW1059" s="430"/>
      <c r="AX1059" s="430"/>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9"/>
      <c r="AP1092" s="430" t="s">
        <v>420</v>
      </c>
      <c r="AQ1092" s="430"/>
      <c r="AR1092" s="430"/>
      <c r="AS1092" s="430"/>
      <c r="AT1092" s="430"/>
      <c r="AU1092" s="430"/>
      <c r="AV1092" s="430"/>
      <c r="AW1092" s="430"/>
      <c r="AX1092" s="430"/>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9"/>
      <c r="AP1125" s="430" t="s">
        <v>420</v>
      </c>
      <c r="AQ1125" s="430"/>
      <c r="AR1125" s="430"/>
      <c r="AS1125" s="430"/>
      <c r="AT1125" s="430"/>
      <c r="AU1125" s="430"/>
      <c r="AV1125" s="430"/>
      <c r="AW1125" s="430"/>
      <c r="AX1125" s="430"/>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9"/>
      <c r="AP1158" s="430" t="s">
        <v>420</v>
      </c>
      <c r="AQ1158" s="430"/>
      <c r="AR1158" s="430"/>
      <c r="AS1158" s="430"/>
      <c r="AT1158" s="430"/>
      <c r="AU1158" s="430"/>
      <c r="AV1158" s="430"/>
      <c r="AW1158" s="430"/>
      <c r="AX1158" s="430"/>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9"/>
      <c r="AP1191" s="430" t="s">
        <v>420</v>
      </c>
      <c r="AQ1191" s="430"/>
      <c r="AR1191" s="430"/>
      <c r="AS1191" s="430"/>
      <c r="AT1191" s="430"/>
      <c r="AU1191" s="430"/>
      <c r="AV1191" s="430"/>
      <c r="AW1191" s="430"/>
      <c r="AX1191" s="430"/>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9"/>
      <c r="AP1224" s="430" t="s">
        <v>420</v>
      </c>
      <c r="AQ1224" s="430"/>
      <c r="AR1224" s="430"/>
      <c r="AS1224" s="430"/>
      <c r="AT1224" s="430"/>
      <c r="AU1224" s="430"/>
      <c r="AV1224" s="430"/>
      <c r="AW1224" s="430"/>
      <c r="AX1224" s="430"/>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9"/>
      <c r="AP1257" s="430" t="s">
        <v>420</v>
      </c>
      <c r="AQ1257" s="430"/>
      <c r="AR1257" s="430"/>
      <c r="AS1257" s="430"/>
      <c r="AT1257" s="430"/>
      <c r="AU1257" s="430"/>
      <c r="AV1257" s="430"/>
      <c r="AW1257" s="430"/>
      <c r="AX1257" s="430"/>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9"/>
      <c r="AP1290" s="430" t="s">
        <v>420</v>
      </c>
      <c r="AQ1290" s="430"/>
      <c r="AR1290" s="430"/>
      <c r="AS1290" s="430"/>
      <c r="AT1290" s="430"/>
      <c r="AU1290" s="430"/>
      <c r="AV1290" s="430"/>
      <c r="AW1290" s="430"/>
      <c r="AX1290" s="430"/>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2019-09-03T02:22:40Z</cp:lastPrinted>
  <dcterms:created xsi:type="dcterms:W3CDTF">2012-03-13T00:50:25Z</dcterms:created>
  <dcterms:modified xsi:type="dcterms:W3CDTF">2019-09-24T00:42:20Z</dcterms:modified>
</cp:coreProperties>
</file>