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440" windowHeight="801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<sst xmlns="http://schemas.openxmlformats.org/spreadsheetml/2006/main" count="2811" uniqueCount="640">
  <si>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</si>
  <si>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</si>
  <si>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</si>
  <si>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</si>
  <si>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</si>
  <si>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</si>
  <si>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</si>
  <si>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</si>
  <si>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</si>
  <si>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</si>
  <si>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</si>
  <si>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</si>
  <si>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</si>
  <si>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</si>
  <si>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</si>
  <si>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</si>
  <si>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</si>
  <si>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</si>
  <si>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</si>
  <si>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</si>
  <si>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</si>
  <si>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</si>
  <si>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</si>
  <si>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</si>
  <si>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</si>
  <si>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</si>
  <si>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</si>
  <si>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</si>
  <si>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</si>
  <si>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</si>
  <si>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</si>
  <si>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</si>
  <si>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</si>
  <si>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</si>
  <si>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</si>
  <si>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</si>
  <si>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</si>
  <si>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</si>
  <si>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</si>
  <si>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</si>
  <si>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</si>
  <si>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</si>
  <si>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</si>
  <si>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</si>
  <si>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</si>
  <si>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</si>
  <si>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</si>
  <si>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</si>
  <si>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</si>
  <si>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</si>
  <si>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</si>
  <si>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</si>
  <si>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</si>
  <si>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</si>
  <si>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</si>
  <si>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</si>
  <si>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</si>
  <si>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</si>
  <si>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</si>
  <si>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</si>
  <si>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</si>
  <si>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</si>
  <si>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</si>
  <si>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</si>
  <si>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</si>
  <si>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</si>
  <si>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</si>
  <si>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</si>
  <si>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</si>
  <si>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</si>
  <si>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</si>
  <si>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</si>
  <si>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</si>
  <si>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</si>
  <si>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</si>
  <si>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</si>
  <si>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</si>
  <si>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</si>
  <si>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</si>
  <si>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</si>
  <si>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</si>
  <si>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</si>
  <si>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</si>
  <si>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</si>
  <si>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</si>
  <si>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</si>
  <si>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</si>
  <si>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</si>
  <si>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</si>
  <si>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</si>
  <si>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</si>
  <si>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</si>
  <si>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</si>
  <si>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</si>
  <si>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</si>
  <si>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</si>
  <si>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</si>
  <si>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</si>
  <si>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</si>
  <si>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</si>
  <si>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</si>
  <si>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</si>
  <si>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</si>
  <si>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</si>
  <si>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</si>
  <si>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</si>
  <si>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</si>
  <si>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</si>
  <si>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</si>
  <si>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</si>
  <si>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</si>
  <si>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</si>
  <si>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</si>
  <si>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</si>
  <si>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</si>
  <si>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</si>
  <si>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</si>
  <si>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</si>
  <si>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</si>
  <si>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</si>
  <si>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</si>
  <si>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</si>
  <si>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</si>
  <si>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</si>
  <si>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</si>
  <si>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</si>
  <si>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</si>
  <si>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</si>
  <si>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</si>
  <si>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</si>
  <si>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</si>
  <si>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</si>
  <si>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</si>
  <si>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</si>
  <si>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</si>
  <si>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</si>
  <si>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</si>
  <si>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</si>
  <si>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</si>
  <si>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</si>
  <si>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</si>
  <si>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</si>
  <si>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</si>
  <si>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</si>
  <si>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</si>
  <si>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</si>
  <si>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</si>
  <si>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</si>
  <si>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</si>
  <si>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</si>
  <si>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</si>
  <si>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</si>
  <si>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</si>
  <si>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</si>
  <si>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</si>
  <si>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</si>
  <si>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</si>
  <si>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</si>
  <si>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</si>
  <si>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</si>
  <si>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</si>
  <si>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</si>
  <si>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</si>
  <si>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</si>
  <si>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</si>
  <si>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</si>
  <si>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</si>
  <si>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</si>
  <si>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</si>
  <si>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</si>
  <si>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</si>
  <si>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</si>
  <si>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</si>
  <si>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</si>
  <si>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</si>
  <si>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</si>
  <si>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</si>
  <si>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</si>
  <si>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</si>
  <si>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</si>
  <si>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</si>
  <si>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</si>
  <si>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</si>
  <si>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</si>
  <si>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</si>
  <si>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</si>
  <si>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</si>
  <si>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</si>
  <si>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</si>
  <si>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</si>
  <si>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</si>
  <si>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</si>
  <si>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</si>
  <si>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</si>
  <si>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</si>
  <si>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</si>
  <si>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</si>
  <si>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</si>
  <si>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</si>
  <si>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</si>
  <si>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</si>
  <si>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</si>
  <si>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</si>
  <si>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</si>
  <si>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</si>
  <si>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</si>
  <si>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</si>
  <si>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</si>
  <si>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</si>
  <si>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</si>
  <si>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</si>
  <si>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</si>
  <si>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</si>
  <si>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</si>
  <si>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</si>
  <si>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</si>
  <si>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</si>
  <si>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</si>
  <si>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</si>
  <si>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</si>
  <si>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</si>
  <si>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</si>
  <si>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</si>
  <si>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</si>
  <si>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</si>
  <si>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</si>
  <si>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</si>
  <si>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</si>
  <si>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</si>
  <si>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</si>
  <si>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</si>
  <si>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</si>
  <si>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</si>
  <si>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</si>
  <si>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</si>
  <si>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</si>
  <si>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</si>
  <si>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</si>
  <si>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</si>
  <si>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</si>
  <si>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</si>
  <si>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</si>
  <si>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</si>
  <si>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</si>
  <si>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</si>
  <si>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</si>
  <si>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</si>
  <si>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</si>
  <si>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</si>
  <si>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</si>
  <si>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</si>
  <si>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</si>
  <si>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</si>
  <si>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</si>
  <si>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</si>
  <si>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</si>
  <si>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</si>
  <si>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</si>
  <si>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</si>
  <si>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</si>
  <si>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</si>
  <si>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</si>
  <si>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</si>
  <si>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</si>
  <si>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</si>
  <si>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</si>
  <si>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</si>
  <si>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</si>
  <si>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</si>
  <si>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</si>
  <si>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</si>
  <si>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</si>
  <si>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</si>
  <si>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</si>
  <si>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</si>
  <si>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</si>
  <si>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</si>
  <si>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</si>
  <si>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</si>
  <si>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</si>
  <si>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</si>
  <si>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</si>
  <si>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</si>
  <si>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</si>
  <si>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</si>
  <si>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</si>
  <si>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</si>
  <si>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</si>
  <si>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</si>
  <si>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</si>
  <si>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</si>
  <si>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</si>
  <si>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</si>
  <si>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</si>
  <si>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</si>
  <si>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</si>
  <si>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</si>
  <si>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</si>
  <si>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</si>
  <si>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</si>
  <si>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</si>
  <si>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</si>
  <si>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</si>
  <si>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</si>
  <si>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</si>
  <si>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</si>
  <si>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</si>
  <si>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</si>
  <si>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</si>
  <si>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</si>
  <si>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</si>
  <si>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</si>
  <si>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</si>
  <si>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</si>
  <si>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</si>
  <si>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</si>
  <si>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</si>
  <si>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</si>
  <si>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</si>
  <si>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</si>
  <si>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</si>
  <si>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</si>
  <si>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</si>
  <si>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</si>
  <si>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</si>
  <si>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</si>
  <si>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</si>
  <si>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</si>
  <si>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</si>
  <si>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</si>
  <si>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</si>
  <si>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</si>
  <si>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</si>
  <si>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</si>
  <si>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</si>
  <si>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</si>
  <si>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</si>
  <si>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</si>
  <si>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</si>
  <si>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</si>
  <si>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</si>
  <si>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</si>
  <si>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</si>
  <si>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</si>
  <si>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</si>
  <si>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</si>
  <si>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</si>
  <si>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</si>
  <si>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</si>
  <si>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</si>
  <si>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</si>
  <si>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</si>
  <si>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</si>
  <si>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</si>
  <si>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</si>
  <si>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</si>
  <si>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</si>
  <si>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</si>
  <si>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</si>
  <si>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</si>
  <si>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</si>
  <si>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</si>
  <si>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</si>
  <si>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</si>
  <si>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</si>
  <si>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</si>
  <si>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</si>
  <si>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</si>
  <si>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</si>
  <si>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</si>
  <si>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</si>
  <si>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</si>
  <si>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</si>
  <si>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</si>
  <si>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</si>
  <si>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</si>
  <si>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</si>
  <si>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</si>
  <si>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</si>
  <si>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</si>
  <si>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</si>
  <si>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</si>
  <si>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</si>
  <si>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</si>
  <si>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</si>
  <si>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</si>
  <si>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</si>
  <si>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</si>
  <si>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</si>
  <si>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</si>
  <si>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</si>
  <si>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</si>
  <si>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</si>
  <si>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</si>
  <si>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</si>
  <si>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</si>
  <si>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</si>
  <si>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</si>
  <si>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</si>
  <si>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</si>
  <si>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</si>
  <si>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</si>
  <si>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</si>
  <si>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</si>
  <si>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</si>
  <si>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</si>
  <si>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</si>
  <si>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</si>
  <si>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</si>
  <si>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</si>
  <si>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</si>
  <si>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</si>
  <si>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</si>
  <si>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</si>
  <si>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</si>
  <si>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</si>
  <si>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</si>
  <si>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</si>
  <si>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</si>
  <si>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</si>
  <si>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</si>
  <si>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</si>
  <si>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</si>
  <si>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</si>
  <si>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</si>
  <si>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</si>
  <si>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</si>
  <si>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</si>
  <si>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</si>
  <si>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</si>
  <si>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</si>
  <si>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</si>
  <si>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</si>
  <si>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</si>
  <si>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</si>
  <si>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</si>
  <si>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</si>
  <si>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</si>
  <si>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</si>
  <si>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</si>
  <si>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</si>
  <si>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</si>
  <si>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</si>
  <si>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</si>
  <si>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</si>
  <si>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</si>
  <si>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</si>
  <si>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</si>
  <si>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</si>
  <si>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</si>
  <si>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</si>
  <si>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</si>
  <si>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</si>
  <si>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</si>
  <si>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</si>
  <si>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</si>
  <si>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</si>
  <si>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</si>
  <si>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</si>
  <si>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</si>
  <si>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</si>
  <si>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</si>
  <si>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</si>
  <si>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</si>
  <si>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</si>
  <si>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</si>
  <si>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</si>
  <si>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</si>
  <si>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</si>
  <si>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</si>
  <si>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</si>
  <si>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</si>
  <si>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</si>
  <si>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</si>
  <si>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</si>
  <si>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</si>
  <si>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</si>
  <si>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</si>
  <si>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</si>
  <si>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</si>
  <si>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</si>
  <si>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</si>
  <si>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</si>
  <si>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</si>
  <si>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</si>
  <si>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</si>
  <si>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</si>
  <si>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</si>
  <si>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</si>
  <si>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</si>
  <si>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</si>
  <si>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</si>
  <si>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</si>
  <si>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</si>
  <si>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</si>
  <si>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</si>
  <si>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</si>
  <si>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</si>
  <si>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</si>
  <si>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</si>
  <si>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</si>
  <si>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</si>
  <si>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</si>
  <si>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</si>
  <si>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</si>
  <si>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</si>
  <si>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</si>
  <si>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</si>
  <si>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</si>
  <si>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</si>
  <si>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</si>
  <si>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</si>
  <si>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</si>
  <si>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</si>
  <si>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</si>
  <si>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</si>
  <si>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</si>
  <si>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</si>
  <si>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</si>
  <si>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</si>
  <si>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</si>
  <si>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</si>
  <si>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</si>
  <si>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</si>
  <si>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</si>
  <si>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</si>
  <si>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</si>
  <si>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</si>
  <si>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</si>
  <si>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</si>
  <si>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</si>
  <si>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</si>
  <si>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</si>
  <si>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</si>
  <si>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</si>
  <si>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</si>
  <si>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</si>
  <si>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</si>
  <si>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</si>
  <si>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</si>
  <si>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</si>
  <si>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</si>
  <si>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</si>
  <si>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</si>
  <si>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</si>
  <si>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</si>
  <si>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</si>
  <si>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</si>
  <si>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</si>
  <si>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</si>
  <si>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</si>
  <si>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</si>
  <si>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</si>
  <si>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</si>
  <si>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</si>
  <si>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</si>
  <si>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</si>
  <si>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</si>
  <si>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</si>
  <si>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</si>
  <si>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</si>
  <si>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</si>
  <si>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</si>
  <si>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</si>
  <si>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</si>
  <si>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</si>
  <si>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</si>
  <si>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</si>
  <si>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</si>
  <si>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</si>
  <si>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外務報道官・広報文化組織</t>
  </si>
  <si>
    <t>国際文化協力室</t>
  </si>
  <si>
    <t>室長　森　尊俊</t>
    <rPh sb="3" eb="4">
      <t>モリ</t>
    </rPh>
    <rPh sb="5" eb="7">
      <t>タカトシ</t>
    </rPh>
    <phoneticPr fontId="5"/>
  </si>
  <si>
    <t>外務省</t>
  </si>
  <si>
    <t>○</t>
  </si>
  <si>
    <t>外務省設置法第４条第３項</t>
  </si>
  <si>
    <t>人</t>
    <rPh sb="0" eb="1">
      <t>ヒト</t>
    </rPh>
    <phoneticPr fontId="5"/>
  </si>
  <si>
    <t xml:space="preserve">ユネスコ憲章第９条：予算
</t>
    <phoneticPr fontId="5"/>
  </si>
  <si>
    <t>我が国のイメージ向上に資する。</t>
    <rPh sb="0" eb="1">
      <t>ワ</t>
    </rPh>
    <rPh sb="2" eb="3">
      <t>クニ</t>
    </rPh>
    <rPh sb="8" eb="10">
      <t>コウジョウ</t>
    </rPh>
    <rPh sb="11" eb="12">
      <t>シ</t>
    </rPh>
    <phoneticPr fontId="5"/>
  </si>
  <si>
    <t>事業地域での経験を有する国際機関の方が効果的である。</t>
    <rPh sb="0" eb="2">
      <t>ジギョウ</t>
    </rPh>
    <rPh sb="2" eb="4">
      <t>チイキ</t>
    </rPh>
    <rPh sb="6" eb="8">
      <t>ケイケン</t>
    </rPh>
    <rPh sb="9" eb="10">
      <t>ユウ</t>
    </rPh>
    <rPh sb="12" eb="14">
      <t>コクサイ</t>
    </rPh>
    <rPh sb="14" eb="16">
      <t>キカン</t>
    </rPh>
    <rPh sb="17" eb="18">
      <t>ホウ</t>
    </rPh>
    <rPh sb="19" eb="22">
      <t>コウカテキ</t>
    </rPh>
    <phoneticPr fontId="5"/>
  </si>
  <si>
    <t>事業を実施する諸国と我が国との関係強化の上で重要。</t>
    <rPh sb="0" eb="2">
      <t>ジギョウ</t>
    </rPh>
    <rPh sb="3" eb="5">
      <t>ジッシ</t>
    </rPh>
    <rPh sb="7" eb="8">
      <t>ショ</t>
    </rPh>
    <rPh sb="8" eb="9">
      <t>コク</t>
    </rPh>
    <rPh sb="10" eb="11">
      <t>ワ</t>
    </rPh>
    <rPh sb="12" eb="13">
      <t>クニ</t>
    </rPh>
    <rPh sb="15" eb="17">
      <t>カンケイ</t>
    </rPh>
    <rPh sb="17" eb="19">
      <t>キョウカ</t>
    </rPh>
    <rPh sb="20" eb="21">
      <t>ウエ</t>
    </rPh>
    <rPh sb="22" eb="24">
      <t>ジュウヨウ</t>
    </rPh>
    <phoneticPr fontId="5"/>
  </si>
  <si>
    <t>ユネスコの財務規則に従う。</t>
    <rPh sb="5" eb="7">
      <t>ザイム</t>
    </rPh>
    <rPh sb="7" eb="9">
      <t>キソク</t>
    </rPh>
    <rPh sb="10" eb="11">
      <t>シタガ</t>
    </rPh>
    <phoneticPr fontId="5"/>
  </si>
  <si>
    <t>ユネスコの財務規則に従う。</t>
  </si>
  <si>
    <t>調査やモニタリングなど必要な経費を計上。</t>
    <rPh sb="0" eb="2">
      <t>チョウサ</t>
    </rPh>
    <rPh sb="11" eb="13">
      <t>ヒツヨウ</t>
    </rPh>
    <rPh sb="14" eb="16">
      <t>ケイヒ</t>
    </rPh>
    <rPh sb="17" eb="19">
      <t>ケイジョウ</t>
    </rPh>
    <phoneticPr fontId="5"/>
  </si>
  <si>
    <t>‐</t>
  </si>
  <si>
    <t>人</t>
    <rPh sb="0" eb="1">
      <t>ヒト</t>
    </rPh>
    <phoneticPr fontId="5"/>
  </si>
  <si>
    <t>機</t>
    <rPh sb="0" eb="1">
      <t>キ</t>
    </rPh>
    <phoneticPr fontId="5"/>
  </si>
  <si>
    <t>平成31年</t>
    <rPh sb="0" eb="2">
      <t>ヘイセイ</t>
    </rPh>
    <rPh sb="4" eb="5">
      <t>ネン</t>
    </rPh>
    <phoneticPr fontId="5"/>
  </si>
  <si>
    <t>ユネスコ拠出金</t>
    <rPh sb="4" eb="7">
      <t>キョシュツキン</t>
    </rPh>
    <phoneticPr fontId="5"/>
  </si>
  <si>
    <t>モースル旧市街の子ども達の声：紛争に影響を受けた歴史的地区の小学校の修復及び運営支援</t>
    <rPh sb="4" eb="7">
      <t>キュウシガイ</t>
    </rPh>
    <rPh sb="8" eb="9">
      <t>コ</t>
    </rPh>
    <rPh sb="11" eb="12">
      <t>タチ</t>
    </rPh>
    <rPh sb="13" eb="14">
      <t>コエ</t>
    </rPh>
    <rPh sb="15" eb="17">
      <t>フンソウ</t>
    </rPh>
    <rPh sb="18" eb="20">
      <t>エイキョウ</t>
    </rPh>
    <rPh sb="21" eb="22">
      <t>ウ</t>
    </rPh>
    <rPh sb="24" eb="27">
      <t>レキシテキ</t>
    </rPh>
    <rPh sb="27" eb="29">
      <t>チク</t>
    </rPh>
    <rPh sb="30" eb="33">
      <t>ショウガッコウ</t>
    </rPh>
    <rPh sb="34" eb="36">
      <t>シュウフク</t>
    </rPh>
    <rPh sb="36" eb="37">
      <t>オヨ</t>
    </rPh>
    <rPh sb="38" eb="40">
      <t>ウンエイ</t>
    </rPh>
    <rPh sb="40" eb="42">
      <t>シエン</t>
    </rPh>
    <phoneticPr fontId="5"/>
  </si>
  <si>
    <t>ＩＳＩＬとの闘いの中心地となり，後に解放されたモースル旧市街にある小学校の修復及び包括的アプローチによる過激化防止に取り込むことで，人々の寛容と平和的共存のグッドプラクティスを提示し，暴力的過激主義の長期的緩和に貢献する。</t>
    <rPh sb="6" eb="7">
      <t>タタカ</t>
    </rPh>
    <rPh sb="9" eb="12">
      <t>チュウシンチ</t>
    </rPh>
    <rPh sb="16" eb="17">
      <t>ノチ</t>
    </rPh>
    <rPh sb="18" eb="20">
      <t>カイホウ</t>
    </rPh>
    <rPh sb="27" eb="30">
      <t>キュウシガイ</t>
    </rPh>
    <rPh sb="33" eb="36">
      <t>ショウガッコウ</t>
    </rPh>
    <rPh sb="37" eb="39">
      <t>シュウフク</t>
    </rPh>
    <rPh sb="39" eb="40">
      <t>オヨ</t>
    </rPh>
    <rPh sb="41" eb="44">
      <t>ホウカツテキ</t>
    </rPh>
    <rPh sb="52" eb="55">
      <t>カゲキカ</t>
    </rPh>
    <rPh sb="55" eb="57">
      <t>ボウシ</t>
    </rPh>
    <rPh sb="58" eb="59">
      <t>ト</t>
    </rPh>
    <rPh sb="60" eb="61">
      <t>コ</t>
    </rPh>
    <rPh sb="66" eb="68">
      <t>ヒトビト</t>
    </rPh>
    <rPh sb="69" eb="71">
      <t>カンヨウ</t>
    </rPh>
    <rPh sb="72" eb="75">
      <t>ヘイワテキ</t>
    </rPh>
    <rPh sb="75" eb="77">
      <t>キョウゾン</t>
    </rPh>
    <rPh sb="88" eb="90">
      <t>テイジ</t>
    </rPh>
    <rPh sb="92" eb="95">
      <t>ボウリョクテキ</t>
    </rPh>
    <rPh sb="95" eb="97">
      <t>カゲキ</t>
    </rPh>
    <rPh sb="97" eb="99">
      <t>シュギ</t>
    </rPh>
    <rPh sb="100" eb="103">
      <t>チョウキテキ</t>
    </rPh>
    <rPh sb="103" eb="105">
      <t>カンワ</t>
    </rPh>
    <rPh sb="106" eb="108">
      <t>コウケン</t>
    </rPh>
    <phoneticPr fontId="5"/>
  </si>
  <si>
    <t>本件の補正による拠出は，２０１７年にＩＳＩＬからモースルは解放されたものの，被害地域の復興と治安の回復の遅れによる国内避難民の帰還の遅延，帰還民の二次避難による人道的・社会的・治安的危機は予測不可能だったため，緊急に対応する必要があった。</t>
    <rPh sb="0" eb="2">
      <t>ホンケン</t>
    </rPh>
    <rPh sb="3" eb="5">
      <t>ホセイ</t>
    </rPh>
    <rPh sb="8" eb="10">
      <t>キョシュツ</t>
    </rPh>
    <rPh sb="16" eb="17">
      <t>ネン</t>
    </rPh>
    <rPh sb="29" eb="31">
      <t>カイホウ</t>
    </rPh>
    <rPh sb="38" eb="40">
      <t>ヒガイ</t>
    </rPh>
    <rPh sb="40" eb="42">
      <t>チイキ</t>
    </rPh>
    <rPh sb="43" eb="45">
      <t>フッコウ</t>
    </rPh>
    <rPh sb="46" eb="48">
      <t>チアン</t>
    </rPh>
    <rPh sb="49" eb="51">
      <t>カイフク</t>
    </rPh>
    <rPh sb="52" eb="53">
      <t>オク</t>
    </rPh>
    <rPh sb="57" eb="59">
      <t>コクナイ</t>
    </rPh>
    <rPh sb="59" eb="62">
      <t>ヒナンミン</t>
    </rPh>
    <rPh sb="63" eb="65">
      <t>キカン</t>
    </rPh>
    <rPh sb="66" eb="68">
      <t>チエン</t>
    </rPh>
    <rPh sb="69" eb="71">
      <t>キカン</t>
    </rPh>
    <rPh sb="71" eb="72">
      <t>ミン</t>
    </rPh>
    <rPh sb="73" eb="75">
      <t>ニジ</t>
    </rPh>
    <rPh sb="75" eb="77">
      <t>ヒナン</t>
    </rPh>
    <rPh sb="80" eb="83">
      <t>ジンドウテキ</t>
    </rPh>
    <rPh sb="84" eb="87">
      <t>シャカイテキ</t>
    </rPh>
    <rPh sb="88" eb="91">
      <t>チアンテキ</t>
    </rPh>
    <rPh sb="91" eb="93">
      <t>キキ</t>
    </rPh>
    <rPh sb="94" eb="96">
      <t>ヨソク</t>
    </rPh>
    <rPh sb="96" eb="99">
      <t>フカノウ</t>
    </rPh>
    <rPh sb="105" eb="107">
      <t>キンキュウ</t>
    </rPh>
    <rPh sb="108" eb="110">
      <t>タイオウ</t>
    </rPh>
    <rPh sb="112" eb="114">
      <t>ヒツヨウ</t>
    </rPh>
    <phoneticPr fontId="5"/>
  </si>
  <si>
    <t>拠出金</t>
    <rPh sb="0" eb="3">
      <t>キョシュツキン</t>
    </rPh>
    <phoneticPr fontId="5"/>
  </si>
  <si>
    <t>紛争に影響を受けた小学校の修復及び運営支援</t>
    <rPh sb="0" eb="2">
      <t>フンソウ</t>
    </rPh>
    <rPh sb="3" eb="5">
      <t>エイキョウ</t>
    </rPh>
    <rPh sb="6" eb="7">
      <t>ウ</t>
    </rPh>
    <rPh sb="9" eb="12">
      <t>ショウガッコウ</t>
    </rPh>
    <rPh sb="13" eb="15">
      <t>シュウフク</t>
    </rPh>
    <rPh sb="15" eb="16">
      <t>オヨ</t>
    </rPh>
    <rPh sb="17" eb="19">
      <t>ウンエイ</t>
    </rPh>
    <rPh sb="19" eb="21">
      <t>シエン</t>
    </rPh>
    <phoneticPr fontId="5"/>
  </si>
  <si>
    <t>モースル旧市街の子ども達への支援</t>
    <rPh sb="4" eb="7">
      <t>キュウシガイ</t>
    </rPh>
    <rPh sb="8" eb="9">
      <t>コ</t>
    </rPh>
    <rPh sb="11" eb="12">
      <t>タチ</t>
    </rPh>
    <rPh sb="14" eb="16">
      <t>シエン</t>
    </rPh>
    <phoneticPr fontId="5"/>
  </si>
  <si>
    <t>モースルはイラクの文化多様性を体現するモースルでは，博物館，大学，図書館等多くの文化教育機関が破壊され，文化と教育の視点を復興に導入することがイラク市民の共通の課題。教育については，さらなるテロリストを生み出さない暴力的過激主義防止の手段を教育に導入し，文化と教育の分野でユネスコの専門性を活かし，古都モースルの精神を生き返らせ，地元イラク人の雇用の機会を与える支援。2018年2月に行われた「イラク開放地域の文化遺産保全にかかる国際調整会議」のフォローアップ事業として位置づけ。</t>
    <rPh sb="9" eb="11">
      <t>ブンカ</t>
    </rPh>
    <rPh sb="11" eb="14">
      <t>タヨウセイ</t>
    </rPh>
    <rPh sb="15" eb="17">
      <t>タイゲン</t>
    </rPh>
    <rPh sb="26" eb="29">
      <t>ハクブツカン</t>
    </rPh>
    <rPh sb="30" eb="32">
      <t>ダイガク</t>
    </rPh>
    <rPh sb="33" eb="36">
      <t>トショカン</t>
    </rPh>
    <rPh sb="36" eb="37">
      <t>トウ</t>
    </rPh>
    <rPh sb="37" eb="38">
      <t>オオ</t>
    </rPh>
    <rPh sb="40" eb="42">
      <t>ブンカ</t>
    </rPh>
    <rPh sb="42" eb="44">
      <t>キョウイク</t>
    </rPh>
    <rPh sb="44" eb="46">
      <t>キカン</t>
    </rPh>
    <rPh sb="47" eb="49">
      <t>ハカイ</t>
    </rPh>
    <rPh sb="52" eb="54">
      <t>ブンカ</t>
    </rPh>
    <rPh sb="55" eb="57">
      <t>キョウイク</t>
    </rPh>
    <rPh sb="58" eb="60">
      <t>シテン</t>
    </rPh>
    <rPh sb="61" eb="63">
      <t>フッコウ</t>
    </rPh>
    <rPh sb="64" eb="66">
      <t>ドウニュウ</t>
    </rPh>
    <rPh sb="74" eb="76">
      <t>シミン</t>
    </rPh>
    <rPh sb="77" eb="79">
      <t>キョウツウ</t>
    </rPh>
    <rPh sb="80" eb="82">
      <t>カダイ</t>
    </rPh>
    <rPh sb="83" eb="85">
      <t>キョウイク</t>
    </rPh>
    <rPh sb="101" eb="102">
      <t>ウ</t>
    </rPh>
    <rPh sb="103" eb="104">
      <t>ダ</t>
    </rPh>
    <rPh sb="107" eb="110">
      <t>ボウリョクテキ</t>
    </rPh>
    <rPh sb="110" eb="112">
      <t>カゲキ</t>
    </rPh>
    <rPh sb="112" eb="114">
      <t>シュギ</t>
    </rPh>
    <rPh sb="114" eb="116">
      <t>ボウシ</t>
    </rPh>
    <rPh sb="117" eb="119">
      <t>シュダン</t>
    </rPh>
    <rPh sb="120" eb="122">
      <t>キョウイク</t>
    </rPh>
    <rPh sb="123" eb="125">
      <t>ドウニュウ</t>
    </rPh>
    <rPh sb="127" eb="129">
      <t>ブンカ</t>
    </rPh>
    <rPh sb="130" eb="132">
      <t>キョウイク</t>
    </rPh>
    <rPh sb="133" eb="135">
      <t>ブンヤ</t>
    </rPh>
    <rPh sb="141" eb="144">
      <t>センモンセイ</t>
    </rPh>
    <rPh sb="145" eb="146">
      <t>イ</t>
    </rPh>
    <rPh sb="149" eb="151">
      <t>コト</t>
    </rPh>
    <rPh sb="156" eb="158">
      <t>セイシン</t>
    </rPh>
    <rPh sb="159" eb="160">
      <t>イ</t>
    </rPh>
    <rPh sb="161" eb="162">
      <t>カエ</t>
    </rPh>
    <rPh sb="165" eb="167">
      <t>ジモト</t>
    </rPh>
    <rPh sb="170" eb="171">
      <t>ジン</t>
    </rPh>
    <rPh sb="172" eb="174">
      <t>コヨウ</t>
    </rPh>
    <rPh sb="175" eb="177">
      <t>キカイ</t>
    </rPh>
    <rPh sb="178" eb="179">
      <t>アタ</t>
    </rPh>
    <rPh sb="181" eb="183">
      <t>シエン</t>
    </rPh>
    <rPh sb="188" eb="189">
      <t>ネン</t>
    </rPh>
    <rPh sb="190" eb="191">
      <t>ガツ</t>
    </rPh>
    <rPh sb="192" eb="193">
      <t>オコナ</t>
    </rPh>
    <rPh sb="200" eb="202">
      <t>カイホウ</t>
    </rPh>
    <rPh sb="202" eb="204">
      <t>チイキ</t>
    </rPh>
    <rPh sb="205" eb="209">
      <t>ブンカイサン</t>
    </rPh>
    <rPh sb="209" eb="211">
      <t>ホゼン</t>
    </rPh>
    <rPh sb="215" eb="217">
      <t>コクサイ</t>
    </rPh>
    <rPh sb="217" eb="219">
      <t>チョウセイ</t>
    </rPh>
    <rPh sb="219" eb="221">
      <t>カイギ</t>
    </rPh>
    <rPh sb="230" eb="232">
      <t>ジギョウ</t>
    </rPh>
    <rPh sb="235" eb="237">
      <t>イチ</t>
    </rPh>
    <phoneticPr fontId="5"/>
  </si>
  <si>
    <t>１小学校におけるコンサルテーション及び小学校修復</t>
    <rPh sb="1" eb="4">
      <t>ショウガッコウ</t>
    </rPh>
    <rPh sb="17" eb="18">
      <t>オヨ</t>
    </rPh>
    <rPh sb="19" eb="22">
      <t>ショウガッコウ</t>
    </rPh>
    <rPh sb="22" eb="24">
      <t>シュウフク</t>
    </rPh>
    <phoneticPr fontId="5"/>
  </si>
  <si>
    <t>同小学校における修復</t>
    <rPh sb="0" eb="1">
      <t>ドウ</t>
    </rPh>
    <rPh sb="1" eb="4">
      <t>ショウガッコウ</t>
    </rPh>
    <rPh sb="8" eb="10">
      <t>シュウフク</t>
    </rPh>
    <phoneticPr fontId="5"/>
  </si>
  <si>
    <t>同小学校の開校再開</t>
    <rPh sb="0" eb="1">
      <t>ドウ</t>
    </rPh>
    <rPh sb="1" eb="4">
      <t>ショウガッコウ</t>
    </rPh>
    <rPh sb="5" eb="7">
      <t>カイコウ</t>
    </rPh>
    <rPh sb="7" eb="9">
      <t>サイカイ</t>
    </rPh>
    <phoneticPr fontId="5"/>
  </si>
  <si>
    <t>同小学校への機材供与</t>
    <rPh sb="0" eb="1">
      <t>ドウ</t>
    </rPh>
    <rPh sb="1" eb="4">
      <t>ショウガッコウ</t>
    </rPh>
    <rPh sb="6" eb="8">
      <t>キザイ</t>
    </rPh>
    <rPh sb="8" eb="10">
      <t>キョウヨ</t>
    </rPh>
    <phoneticPr fontId="5"/>
  </si>
  <si>
    <t>生徒保護者及び校長への暴力的過激主義防止に係る教育研修を２回実施</t>
    <rPh sb="0" eb="2">
      <t>セイト</t>
    </rPh>
    <rPh sb="2" eb="5">
      <t>ホゴシャ</t>
    </rPh>
    <rPh sb="5" eb="6">
      <t>オヨ</t>
    </rPh>
    <rPh sb="7" eb="9">
      <t>コウチョウ</t>
    </rPh>
    <rPh sb="11" eb="14">
      <t>ボウリョクテキ</t>
    </rPh>
    <rPh sb="14" eb="16">
      <t>カゲキ</t>
    </rPh>
    <rPh sb="16" eb="18">
      <t>シュギ</t>
    </rPh>
    <rPh sb="18" eb="20">
      <t>ボウシ</t>
    </rPh>
    <rPh sb="21" eb="22">
      <t>カカ</t>
    </rPh>
    <rPh sb="23" eb="25">
      <t>キョウイク</t>
    </rPh>
    <rPh sb="25" eb="27">
      <t>ケンシュウ</t>
    </rPh>
    <rPh sb="29" eb="30">
      <t>カイ</t>
    </rPh>
    <rPh sb="30" eb="32">
      <t>ジッシ</t>
    </rPh>
    <phoneticPr fontId="5"/>
  </si>
  <si>
    <t>多大な被害を被った１小学校への教師・生徒への機材供与</t>
    <rPh sb="0" eb="2">
      <t>タダイ</t>
    </rPh>
    <rPh sb="3" eb="5">
      <t>ヒガイ</t>
    </rPh>
    <rPh sb="6" eb="7">
      <t>コウム</t>
    </rPh>
    <rPh sb="10" eb="13">
      <t>ショウガッコウ</t>
    </rPh>
    <rPh sb="15" eb="17">
      <t>キョウシ</t>
    </rPh>
    <rPh sb="18" eb="20">
      <t>セイト</t>
    </rPh>
    <rPh sb="22" eb="24">
      <t>キザイ</t>
    </rPh>
    <rPh sb="24" eb="26">
      <t>キョウヨ</t>
    </rPh>
    <phoneticPr fontId="5"/>
  </si>
  <si>
    <t>多大な被害を被った１小学校の開校再開</t>
    <rPh sb="0" eb="2">
      <t>タダイ</t>
    </rPh>
    <rPh sb="3" eb="5">
      <t>ヒガイ</t>
    </rPh>
    <rPh sb="6" eb="7">
      <t>コウム</t>
    </rPh>
    <rPh sb="10" eb="13">
      <t>ショウガッコウ</t>
    </rPh>
    <rPh sb="14" eb="16">
      <t>カイコウ</t>
    </rPh>
    <rPh sb="16" eb="18">
      <t>サイカイ</t>
    </rPh>
    <phoneticPr fontId="5"/>
  </si>
  <si>
    <t>生徒保護者（300名）及び校長（5名）への研修</t>
    <rPh sb="0" eb="2">
      <t>セイト</t>
    </rPh>
    <rPh sb="2" eb="5">
      <t>ホゴシャ</t>
    </rPh>
    <rPh sb="9" eb="10">
      <t>メイ</t>
    </rPh>
    <rPh sb="11" eb="12">
      <t>オヨ</t>
    </rPh>
    <rPh sb="13" eb="15">
      <t>コウチョウ</t>
    </rPh>
    <rPh sb="17" eb="18">
      <t>メイ</t>
    </rPh>
    <rPh sb="21" eb="23">
      <t>ケンシュウ</t>
    </rPh>
    <phoneticPr fontId="5"/>
  </si>
  <si>
    <t>学校教員（75名）・職員（12名）・校長（5名）及び保護者（300名）を対象とした訓練</t>
    <rPh sb="0" eb="2">
      <t>ガッコウ</t>
    </rPh>
    <rPh sb="2" eb="4">
      <t>キョウイン</t>
    </rPh>
    <rPh sb="7" eb="8">
      <t>メイ</t>
    </rPh>
    <rPh sb="10" eb="12">
      <t>ショクイン</t>
    </rPh>
    <rPh sb="15" eb="16">
      <t>メイ</t>
    </rPh>
    <rPh sb="18" eb="20">
      <t>コウチョウ</t>
    </rPh>
    <rPh sb="22" eb="23">
      <t>メイ</t>
    </rPh>
    <rPh sb="24" eb="25">
      <t>オヨ</t>
    </rPh>
    <rPh sb="26" eb="29">
      <t>ホゴシャ</t>
    </rPh>
    <rPh sb="33" eb="34">
      <t>メイ</t>
    </rPh>
    <rPh sb="36" eb="38">
      <t>タイショウ</t>
    </rPh>
    <rPh sb="41" eb="43">
      <t>クンレン</t>
    </rPh>
    <phoneticPr fontId="5"/>
  </si>
  <si>
    <t>イラク教育局の指導の下，暴力的過激主義防止に係る教育訓練を実施</t>
    <rPh sb="3" eb="6">
      <t>キョウイクキョク</t>
    </rPh>
    <rPh sb="7" eb="9">
      <t>シドウ</t>
    </rPh>
    <rPh sb="10" eb="11">
      <t>モト</t>
    </rPh>
    <rPh sb="12" eb="15">
      <t>ボウリョクテキ</t>
    </rPh>
    <rPh sb="15" eb="17">
      <t>カゲキ</t>
    </rPh>
    <rPh sb="17" eb="19">
      <t>シュギ</t>
    </rPh>
    <rPh sb="19" eb="21">
      <t>ボウシ</t>
    </rPh>
    <rPh sb="22" eb="23">
      <t>カカ</t>
    </rPh>
    <rPh sb="24" eb="26">
      <t>キョウイク</t>
    </rPh>
    <rPh sb="26" eb="28">
      <t>クンレン</t>
    </rPh>
    <rPh sb="29" eb="31">
      <t>ジッシ</t>
    </rPh>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</si>
  <si>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</si>
  <si>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</si>
  <si>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</si>
  <si>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</si>
  <si>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</si>
  <si>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</si>
  <si>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</si>
  <si>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</si>
  <si>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</si>
  <si>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</si>
  <si>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モースル旧市街の子ども達の声：紛争に影響を受けた歴史的地区の小学校の修復及び運営支援</t>
    <phoneticPr fontId="5"/>
  </si>
  <si>
    <t>モースルはイラクの文化多様性を体現するモースルでは，博物館，大学，図書館等多くの文化教育機関が破壊され，文化と教育の視点を復興に導入することがイラク市民の共通の課題。教育については，さらなるテロリストを生み出さない暴力的過激主義防止の手段を教育に導入し，文化と教育の分野でユネスコの専門性を活かし，古都モースルの精神を生き返らせ，地元イラク人の雇用の機会を与える支援。2018年2月に行われた「イラク開放地域の文化遺産保全にかかる国際調整会議」のフォローアップ事業として位置づけ。</t>
    <phoneticPr fontId="5"/>
  </si>
  <si>
    <t>ＩＳＩＬとの闘いの中心地となり，後に解放されたモースル旧市街にある小学校の修復及び包括的アプローチによる過激化防止に取り込むことで，人々の寛容と平和的共存のグッドプラクティスを提示し，暴力的過激主義の長期的緩和に貢献する。</t>
    <phoneticPr fontId="5"/>
  </si>
  <si>
    <t>実施中</t>
    <rPh sb="0" eb="3">
      <t>ジッシチュウ</t>
    </rPh>
    <phoneticPr fontId="5"/>
  </si>
  <si>
    <t>６０百万円</t>
    <rPh sb="2" eb="3">
      <t>ヒャク</t>
    </rPh>
    <rPh sb="3" eb="4">
      <t>マン</t>
    </rPh>
    <rPh sb="4" eb="5">
      <t>エン</t>
    </rPh>
    <phoneticPr fontId="5"/>
  </si>
  <si>
    <t>人</t>
    <rPh sb="0" eb="1">
      <t>ニン</t>
    </rPh>
    <phoneticPr fontId="5"/>
  </si>
  <si>
    <t>UNESCOプロジェクト・プロポーザル</t>
    <phoneticPr fontId="5"/>
  </si>
  <si>
    <t>UNESCOプロジェクト・プロポーザル</t>
    <phoneticPr fontId="5"/>
  </si>
  <si>
    <t>UNESCOプロジェクト・プロポーザル</t>
    <phoneticPr fontId="5"/>
  </si>
  <si>
    <t>多大な被害にあった小学校の修復と学校再開。教師等への教育訓練の実施。</t>
    <rPh sb="0" eb="2">
      <t>タダイ</t>
    </rPh>
    <rPh sb="3" eb="5">
      <t>ヒガイ</t>
    </rPh>
    <rPh sb="9" eb="12">
      <t>ショウガッコウ</t>
    </rPh>
    <rPh sb="13" eb="15">
      <t>シュウフク</t>
    </rPh>
    <rPh sb="16" eb="18">
      <t>ガッコウ</t>
    </rPh>
    <rPh sb="18" eb="20">
      <t>サイカイ</t>
    </rPh>
    <rPh sb="21" eb="23">
      <t>キョウシ</t>
    </rPh>
    <rPh sb="23" eb="24">
      <t>トウ</t>
    </rPh>
    <rPh sb="26" eb="28">
      <t>キョウイク</t>
    </rPh>
    <rPh sb="28" eb="30">
      <t>クンレン</t>
    </rPh>
    <rPh sb="31" eb="33">
      <t>ジッシ</t>
    </rPh>
    <phoneticPr fontId="5"/>
  </si>
  <si>
    <t>小学校の修復及び学校再開。教師等への教育訓練の実施。</t>
    <rPh sb="0" eb="3">
      <t>ショウガッコウ</t>
    </rPh>
    <rPh sb="4" eb="6">
      <t>シュウフク</t>
    </rPh>
    <rPh sb="6" eb="7">
      <t>オヨ</t>
    </rPh>
    <rPh sb="8" eb="10">
      <t>ガッコウ</t>
    </rPh>
    <rPh sb="10" eb="12">
      <t>サイカイ</t>
    </rPh>
    <rPh sb="13" eb="15">
      <t>キョウシ</t>
    </rPh>
    <rPh sb="15" eb="16">
      <t>トウ</t>
    </rPh>
    <rPh sb="18" eb="20">
      <t>キョウイク</t>
    </rPh>
    <rPh sb="20" eb="22">
      <t>クンレン</t>
    </rPh>
    <rPh sb="23" eb="25">
      <t>ジッシ</t>
    </rPh>
    <phoneticPr fontId="5"/>
  </si>
  <si>
    <t>プロジェクトを通じ，当該小学校を修復中。教師等への教育訓練も実施中。</t>
    <rPh sb="7" eb="8">
      <t>ツウ</t>
    </rPh>
    <rPh sb="10" eb="12">
      <t>トウガイ</t>
    </rPh>
    <rPh sb="12" eb="15">
      <t>ショウガッコウ</t>
    </rPh>
    <rPh sb="16" eb="19">
      <t>シュウフクチュウ</t>
    </rPh>
    <rPh sb="20" eb="22">
      <t>キョウシ</t>
    </rPh>
    <rPh sb="22" eb="23">
      <t>トウ</t>
    </rPh>
    <rPh sb="25" eb="27">
      <t>キョウイク</t>
    </rPh>
    <rPh sb="27" eb="29">
      <t>クンレン</t>
    </rPh>
    <rPh sb="30" eb="33">
      <t>ジッシチュウ</t>
    </rPh>
    <phoneticPr fontId="5"/>
  </si>
  <si>
    <t>予定どおり作業が進捗している。</t>
    <rPh sb="0" eb="2">
      <t>ヨテイ</t>
    </rPh>
    <rPh sb="5" eb="7">
      <t>サギョウ</t>
    </rPh>
    <rPh sb="8" eb="10">
      <t>シンチョク</t>
    </rPh>
    <phoneticPr fontId="5"/>
  </si>
  <si>
    <t>ＩＳＩＬとの闘いで多大な被害を受けた小学校の修復及び学校再開。教師等への教育訓練の実施。</t>
    <rPh sb="6" eb="7">
      <t>タタカ</t>
    </rPh>
    <rPh sb="9" eb="11">
      <t>タダイ</t>
    </rPh>
    <rPh sb="12" eb="14">
      <t>ヒガイ</t>
    </rPh>
    <rPh sb="15" eb="16">
      <t>ウ</t>
    </rPh>
    <rPh sb="18" eb="21">
      <t>ショウガッコウ</t>
    </rPh>
    <rPh sb="22" eb="24">
      <t>シュウフク</t>
    </rPh>
    <rPh sb="24" eb="25">
      <t>オヨ</t>
    </rPh>
    <rPh sb="26" eb="28">
      <t>ガッコウ</t>
    </rPh>
    <rPh sb="28" eb="30">
      <t>サイカイ</t>
    </rPh>
    <rPh sb="31" eb="33">
      <t>キョウシ</t>
    </rPh>
    <rPh sb="33" eb="34">
      <t>トウ</t>
    </rPh>
    <rPh sb="36" eb="38">
      <t>キョウイク</t>
    </rPh>
    <rPh sb="38" eb="40">
      <t>クンレン</t>
    </rPh>
    <rPh sb="41" eb="43">
      <t>ジッシ</t>
    </rPh>
    <phoneticPr fontId="5"/>
  </si>
  <si>
    <t>令和元年</t>
    <rPh sb="0" eb="2">
      <t>レイワ</t>
    </rPh>
    <rPh sb="2" eb="4">
      <t>ガンネン</t>
    </rPh>
    <phoneticPr fontId="5"/>
  </si>
  <si>
    <t>対象となる小学校の修復及び学校の再開。生徒及び教師等への暴力的過激主義防止にかかる教育訓練</t>
    <rPh sb="0" eb="2">
      <t>タイショウ</t>
    </rPh>
    <rPh sb="5" eb="8">
      <t>ショウガッコウ</t>
    </rPh>
    <rPh sb="9" eb="11">
      <t>シュウフク</t>
    </rPh>
    <rPh sb="11" eb="12">
      <t>オヨ</t>
    </rPh>
    <rPh sb="13" eb="15">
      <t>ガッコウ</t>
    </rPh>
    <rPh sb="16" eb="18">
      <t>サイカイ</t>
    </rPh>
    <rPh sb="19" eb="21">
      <t>セイト</t>
    </rPh>
    <rPh sb="21" eb="22">
      <t>オヨ</t>
    </rPh>
    <rPh sb="23" eb="25">
      <t>キョウシ</t>
    </rPh>
    <rPh sb="25" eb="26">
      <t>トウ</t>
    </rPh>
    <rPh sb="28" eb="31">
      <t>ボウリョクテキ</t>
    </rPh>
    <rPh sb="31" eb="33">
      <t>カゲキ</t>
    </rPh>
    <rPh sb="33" eb="35">
      <t>シュギ</t>
    </rPh>
    <rPh sb="35" eb="37">
      <t>ボウシ</t>
    </rPh>
    <rPh sb="41" eb="43">
      <t>キョウイク</t>
    </rPh>
    <rPh sb="43" eb="45">
      <t>クンレン</t>
    </rPh>
    <phoneticPr fontId="5"/>
  </si>
  <si>
    <t>ISILとの闘いの中心地となったモースルで多大な被害を受けた小学校の修復及び暴力的過激主義防止のための教育訓練を通じて当地の過激主義を根絶する。</t>
    <rPh sb="6" eb="7">
      <t>タタカ</t>
    </rPh>
    <rPh sb="9" eb="12">
      <t>チュウシンチ</t>
    </rPh>
    <rPh sb="21" eb="23">
      <t>タダイ</t>
    </rPh>
    <rPh sb="24" eb="26">
      <t>ヒガイ</t>
    </rPh>
    <rPh sb="27" eb="28">
      <t>ウ</t>
    </rPh>
    <rPh sb="30" eb="33">
      <t>ショウガッコウ</t>
    </rPh>
    <rPh sb="34" eb="36">
      <t>シュウフク</t>
    </rPh>
    <rPh sb="36" eb="37">
      <t>オヨ</t>
    </rPh>
    <rPh sb="38" eb="41">
      <t>ボウリョクテキ</t>
    </rPh>
    <rPh sb="41" eb="43">
      <t>カゲキ</t>
    </rPh>
    <rPh sb="43" eb="45">
      <t>シュギ</t>
    </rPh>
    <rPh sb="45" eb="47">
      <t>ボウシ</t>
    </rPh>
    <rPh sb="51" eb="53">
      <t>キョウイク</t>
    </rPh>
    <rPh sb="53" eb="55">
      <t>クンレン</t>
    </rPh>
    <rPh sb="56" eb="57">
      <t>ツウ</t>
    </rPh>
    <rPh sb="59" eb="61">
      <t>トウチ</t>
    </rPh>
    <rPh sb="62" eb="64">
      <t>カゲキ</t>
    </rPh>
    <rPh sb="64" eb="66">
      <t>シュギ</t>
    </rPh>
    <rPh sb="67" eb="69">
      <t>コンゼツ</t>
    </rPh>
    <phoneticPr fontId="5"/>
  </si>
  <si>
    <t>脆弱で紛争の影響下にあるイラクを対象とした平和構築支援は，当該諸国の抱える問題への我が国の積極的な国際貢献をアピールできる機会になる。</t>
    <phoneticPr fontId="5"/>
  </si>
  <si>
    <t>人</t>
    <rPh sb="0" eb="1">
      <t>ヒト</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</si>
  <si>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</si>
  <si>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</si>
  <si>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終了予定</t>
  </si>
  <si>
    <t xml:space="preserve">A.国連教育科学文化機関 </t>
    <phoneticPr fontId="5"/>
  </si>
  <si>
    <t xml:space="preserve">国連教育科学文化機関 </t>
    <rPh sb="0" eb="2">
      <t>コクレン</t>
    </rPh>
    <rPh sb="2" eb="4">
      <t>キョウイク</t>
    </rPh>
    <rPh sb="4" eb="6">
      <t>カガク</t>
    </rPh>
    <rPh sb="6" eb="8">
      <t>ブンカ</t>
    </rPh>
    <rPh sb="8" eb="1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</si>
</sst>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128715</xdr:colOff>
      <xdr:row>750</xdr:row>
      <xdr:rowOff>193074</xdr:rowOff>
    </xdr:from>
    <xdr:to>
      <xdr:col>32</xdr:col>
      <xdr:colOff>112090</xdr:colOff>
      <xdr:row>752</xdr:row>
      <xdr:rowOff>13518</xdr:rowOff>
    </xdr:to>
    <xdr:sp macro="" textlink="">
      <xdr:nvSpPr>
        <xdr:cNvPr id="3" name="正方形/長方形 2"/>
        <xdr:cNvSpPr/>
      </xdr:nvSpPr>
      <xdr:spPr>
        <a:xfrm>
          <a:off x="4659526" y="236361588"/>
          <a:ext cx="2042834" cy="515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60</a:t>
          </a:r>
          <a:r>
            <a:rPr kumimoji="1" lang="ja-JP" altLang="en-US" sz="1100" baseline="0"/>
            <a:t>百万円</a:t>
          </a:r>
          <a:endParaRPr kumimoji="1" lang="en-US" altLang="ja-JP" sz="1100"/>
        </a:p>
      </xdr:txBody>
    </xdr:sp>
    <xdr:clientData/>
  </xdr:twoCellAnchor>
  <xdr:twoCellAnchor>
    <xdr:from>
      <xdr:col>27</xdr:col>
      <xdr:colOff>154460</xdr:colOff>
      <xdr:row>753</xdr:row>
      <xdr:rowOff>0</xdr:rowOff>
    </xdr:from>
    <xdr:to>
      <xdr:col>27</xdr:col>
      <xdr:colOff>154460</xdr:colOff>
      <xdr:row>754</xdr:row>
      <xdr:rowOff>313694</xdr:rowOff>
    </xdr:to>
    <xdr:cxnSp macro="">
      <xdr:nvCxnSpPr>
        <xdr:cNvPr id="5" name="直線矢印コネクタ 4"/>
        <xdr:cNvCxnSpPr/>
      </xdr:nvCxnSpPr>
      <xdr:spPr>
        <a:xfrm>
          <a:off x="5715001" y="237211115"/>
          <a:ext cx="0" cy="6612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51486</xdr:colOff>
      <xdr:row>756</xdr:row>
      <xdr:rowOff>12872</xdr:rowOff>
    </xdr:from>
    <xdr:to>
      <xdr:col>33</xdr:col>
      <xdr:colOff>51486</xdr:colOff>
      <xdr:row>756</xdr:row>
      <xdr:rowOff>643582</xdr:rowOff>
    </xdr:to>
    <xdr:sp macro="" textlink="">
      <xdr:nvSpPr>
        <xdr:cNvPr id="6" name="正方形/長方形 5"/>
        <xdr:cNvSpPr/>
      </xdr:nvSpPr>
      <xdr:spPr>
        <a:xfrm>
          <a:off x="4582297" y="238266588"/>
          <a:ext cx="2265405" cy="6307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r>
            <a:rPr kumimoji="1" lang="en-US" altLang="ja-JP" sz="1100"/>
            <a:t/>
          </a:r>
          <a:br>
            <a:rPr kumimoji="1" lang="en-US" altLang="ja-JP" sz="1100"/>
          </a:br>
          <a:r>
            <a:rPr kumimoji="1" lang="en-US" altLang="ja-JP" sz="1100"/>
            <a:t>60</a:t>
          </a:r>
          <a:r>
            <a:rPr kumimoji="1" lang="ja-JP" altLang="en-US" sz="1100"/>
            <a:t>百万円</a:t>
          </a:r>
          <a:endParaRPr kumimoji="1" lang="en-US" altLang="ja-JP" sz="1100"/>
        </a:p>
      </xdr:txBody>
    </xdr:sp>
    <xdr:clientData/>
  </xdr:twoCellAnchor>
  <xdr:oneCellAnchor>
    <xdr:from>
      <xdr:col>23</xdr:col>
      <xdr:colOff>38614</xdr:colOff>
      <xdr:row>753</xdr:row>
      <xdr:rowOff>193074</xdr:rowOff>
    </xdr:from>
    <xdr:ext cx="1265465" cy="275717"/>
    <xdr:sp macro="" textlink="">
      <xdr:nvSpPr>
        <xdr:cNvPr id="8" name="テキスト ボックス 7"/>
        <xdr:cNvSpPr txBox="1"/>
      </xdr:nvSpPr>
      <xdr:spPr>
        <a:xfrm>
          <a:off x="4775371" y="237404189"/>
          <a:ext cx="12654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375</v>
      </c>
      <c r="AT2" s="960"/>
      <c r="AU2" s="960"/>
      <c r="AV2" s="52" t="str">
        <f>IF(AW2="", "", "-")</f>
        <v/>
      </c>
      <c r="AW2" s="931"/>
      <c r="AX2" s="931"/>
    </row>
    <row r="3" spans="1:50" ht="21" customHeight="1" thickBot="1">
      <c r="A3" s="887" t="s">
        <v>544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573</v>
      </c>
      <c r="AK3" s="889"/>
      <c r="AL3" s="889"/>
      <c r="AM3" s="889"/>
      <c r="AN3" s="889"/>
      <c r="AO3" s="889"/>
      <c r="AP3" s="889"/>
      <c r="AQ3" s="889"/>
      <c r="AR3" s="889"/>
      <c r="AS3" s="889"/>
      <c r="AT3" s="889"/>
      <c r="AU3" s="889"/>
      <c r="AV3" s="889"/>
      <c r="AW3" s="889"/>
      <c r="AX3" s="24" t="s">
        <v>65</v>
      </c>
    </row>
    <row r="4" spans="1:50" ht="24.75" customHeight="1">
      <c r="A4" s="727" t="s">
        <v>25</v>
      </c>
      <c r="B4" s="728"/>
      <c r="C4" s="728"/>
      <c r="D4" s="728"/>
      <c r="E4" s="728"/>
      <c r="F4" s="728"/>
      <c r="G4" s="704" t="s">
        <v>589</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59" t="s">
        <v>455</v>
      </c>
      <c r="H5" s="860"/>
      <c r="I5" s="860"/>
      <c r="J5" s="860"/>
      <c r="K5" s="860"/>
      <c r="L5" s="860"/>
      <c r="M5" s="861" t="s">
        <v>66</v>
      </c>
      <c r="N5" s="862"/>
      <c r="O5" s="862"/>
      <c r="P5" s="862"/>
      <c r="Q5" s="862"/>
      <c r="R5" s="863"/>
      <c r="S5" s="864" t="s">
        <v>81</v>
      </c>
      <c r="T5" s="860"/>
      <c r="U5" s="860"/>
      <c r="V5" s="860"/>
      <c r="W5" s="860"/>
      <c r="X5" s="865"/>
      <c r="Y5" s="721" t="s">
        <v>3</v>
      </c>
      <c r="Z5" s="568"/>
      <c r="AA5" s="568"/>
      <c r="AB5" s="568"/>
      <c r="AC5" s="568"/>
      <c r="AD5" s="569"/>
      <c r="AE5" s="722" t="s">
        <v>571</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c r="A6" s="729" t="s">
        <v>4</v>
      </c>
      <c r="B6" s="730"/>
      <c r="C6" s="730"/>
      <c r="D6" s="730"/>
      <c r="E6" s="730"/>
      <c r="F6" s="730"/>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c r="A7" s="520" t="s">
        <v>22</v>
      </c>
      <c r="B7" s="521"/>
      <c r="C7" s="521"/>
      <c r="D7" s="521"/>
      <c r="E7" s="521"/>
      <c r="F7" s="522"/>
      <c r="G7" s="523" t="s">
        <v>575</v>
      </c>
      <c r="H7" s="524"/>
      <c r="I7" s="524"/>
      <c r="J7" s="524"/>
      <c r="K7" s="524"/>
      <c r="L7" s="524"/>
      <c r="M7" s="524"/>
      <c r="N7" s="524"/>
      <c r="O7" s="524"/>
      <c r="P7" s="524"/>
      <c r="Q7" s="524"/>
      <c r="R7" s="524"/>
      <c r="S7" s="524"/>
      <c r="T7" s="524"/>
      <c r="U7" s="524"/>
      <c r="V7" s="524"/>
      <c r="W7" s="524"/>
      <c r="X7" s="525"/>
      <c r="Y7" s="942" t="s">
        <v>516</v>
      </c>
      <c r="Z7" s="468"/>
      <c r="AA7" s="468"/>
      <c r="AB7" s="468"/>
      <c r="AC7" s="468"/>
      <c r="AD7" s="943"/>
      <c r="AE7" s="932" t="s">
        <v>577</v>
      </c>
      <c r="AF7" s="933"/>
      <c r="AG7" s="933"/>
      <c r="AH7" s="933"/>
      <c r="AI7" s="933"/>
      <c r="AJ7" s="933"/>
      <c r="AK7" s="933"/>
      <c r="AL7" s="933"/>
      <c r="AM7" s="933"/>
      <c r="AN7" s="933"/>
      <c r="AO7" s="933"/>
      <c r="AP7" s="933"/>
      <c r="AQ7" s="933"/>
      <c r="AR7" s="933"/>
      <c r="AS7" s="933"/>
      <c r="AT7" s="933"/>
      <c r="AU7" s="933"/>
      <c r="AV7" s="933"/>
      <c r="AW7" s="933"/>
      <c r="AX7" s="934"/>
    </row>
    <row r="8" spans="1:50" ht="53.25" customHeight="1">
      <c r="A8" s="520" t="s">
        <v>378</v>
      </c>
      <c r="B8" s="521"/>
      <c r="C8" s="521"/>
      <c r="D8" s="521"/>
      <c r="E8" s="521"/>
      <c r="F8" s="522"/>
      <c r="G8" s="961" t="str">
        <f>入力規則等!A28</f>
        <v>ＯＤＡ</v>
      </c>
      <c r="H8" s="743"/>
      <c r="I8" s="743"/>
      <c r="J8" s="743"/>
      <c r="K8" s="743"/>
      <c r="L8" s="743"/>
      <c r="M8" s="743"/>
      <c r="N8" s="743"/>
      <c r="O8" s="743"/>
      <c r="P8" s="743"/>
      <c r="Q8" s="743"/>
      <c r="R8" s="743"/>
      <c r="S8" s="743"/>
      <c r="T8" s="743"/>
      <c r="U8" s="743"/>
      <c r="V8" s="743"/>
      <c r="W8" s="743"/>
      <c r="X8" s="962"/>
      <c r="Y8" s="866" t="s">
        <v>379</v>
      </c>
      <c r="Z8" s="867"/>
      <c r="AA8" s="867"/>
      <c r="AB8" s="867"/>
      <c r="AC8" s="867"/>
      <c r="AD8" s="868"/>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69" t="s">
        <v>23</v>
      </c>
      <c r="B9" s="870"/>
      <c r="C9" s="870"/>
      <c r="D9" s="870"/>
      <c r="E9" s="870"/>
      <c r="F9" s="870"/>
      <c r="G9" s="871" t="s">
        <v>590</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c r="A10" s="683" t="s">
        <v>30</v>
      </c>
      <c r="B10" s="684"/>
      <c r="C10" s="684"/>
      <c r="D10" s="684"/>
      <c r="E10" s="684"/>
      <c r="F10" s="684"/>
      <c r="G10" s="777" t="s">
        <v>595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3" t="s">
        <v>24</v>
      </c>
      <c r="B12" s="964"/>
      <c r="C12" s="964"/>
      <c r="D12" s="964"/>
      <c r="E12" s="964"/>
      <c r="F12" s="965"/>
      <c r="G12" s="783"/>
      <c r="H12" s="784"/>
      <c r="I12" s="784"/>
      <c r="J12" s="784"/>
      <c r="K12" s="784"/>
      <c r="L12" s="784"/>
      <c r="M12" s="784"/>
      <c r="N12" s="784"/>
      <c r="O12" s="784"/>
      <c r="P12" s="440" t="s">
        <v>535</v>
      </c>
      <c r="Q12" s="441"/>
      <c r="R12" s="441"/>
      <c r="S12" s="441"/>
      <c r="T12" s="441"/>
      <c r="U12" s="441"/>
      <c r="V12" s="442"/>
      <c r="W12" s="440" t="s">
        <v>532</v>
      </c>
      <c r="X12" s="441"/>
      <c r="Y12" s="441"/>
      <c r="Z12" s="441"/>
      <c r="AA12" s="441"/>
      <c r="AB12" s="441"/>
      <c r="AC12" s="442"/>
      <c r="AD12" s="440" t="s">
        <v>527</v>
      </c>
      <c r="AE12" s="441"/>
      <c r="AF12" s="441"/>
      <c r="AG12" s="441"/>
      <c r="AH12" s="441"/>
      <c r="AI12" s="441"/>
      <c r="AJ12" s="442"/>
      <c r="AK12" s="440" t="s">
        <v>520</v>
      </c>
      <c r="AL12" s="441"/>
      <c r="AM12" s="441"/>
      <c r="AN12" s="441"/>
      <c r="AO12" s="441"/>
      <c r="AP12" s="441"/>
      <c r="AQ12" s="442"/>
      <c r="AR12" s="440" t="s">
        <v>518</v>
      </c>
      <c r="AS12" s="441"/>
      <c r="AT12" s="441"/>
      <c r="AU12" s="441"/>
      <c r="AV12" s="441"/>
      <c r="AW12" s="441"/>
      <c r="AX12" s="745"/>
    </row>
    <row r="13" spans="1:50" ht="21" customHeight="1">
      <c r="A13" s="639"/>
      <c r="B13" s="640"/>
      <c r="C13" s="640"/>
      <c r="D13" s="640"/>
      <c r="E13" s="640"/>
      <c r="F13" s="641"/>
      <c r="G13" s="746" t="s">
        <v>6</v>
      </c>
      <c r="H13" s="747"/>
      <c r="I13" s="787" t="s">
        <v>7</v>
      </c>
      <c r="J13" s="788"/>
      <c r="K13" s="788"/>
      <c r="L13" s="788"/>
      <c r="M13" s="788"/>
      <c r="N13" s="788"/>
      <c r="O13" s="789"/>
      <c r="P13" s="680"/>
      <c r="Q13" s="681"/>
      <c r="R13" s="681"/>
      <c r="S13" s="681"/>
      <c r="T13" s="681"/>
      <c r="U13" s="681"/>
      <c r="V13" s="682"/>
      <c r="W13" s="680"/>
      <c r="X13" s="681"/>
      <c r="Y13" s="681"/>
      <c r="Z13" s="681"/>
      <c r="AA13" s="681"/>
      <c r="AB13" s="681"/>
      <c r="AC13" s="682"/>
      <c r="AD13" s="680"/>
      <c r="AE13" s="681"/>
      <c r="AF13" s="681"/>
      <c r="AG13" s="681"/>
      <c r="AH13" s="681"/>
      <c r="AI13" s="681"/>
      <c r="AJ13" s="682"/>
      <c r="AK13" s="680"/>
      <c r="AL13" s="681"/>
      <c r="AM13" s="681"/>
      <c r="AN13" s="681"/>
      <c r="AO13" s="681"/>
      <c r="AP13" s="681"/>
      <c r="AQ13" s="682"/>
      <c r="AR13" s="939"/>
      <c r="AS13" s="940"/>
      <c r="AT13" s="940"/>
      <c r="AU13" s="940"/>
      <c r="AV13" s="940"/>
      <c r="AW13" s="940"/>
      <c r="AX13" s="941"/>
    </row>
    <row r="14" spans="1:50" ht="21" customHeight="1">
      <c r="A14" s="639"/>
      <c r="B14" s="640"/>
      <c r="C14" s="640"/>
      <c r="D14" s="640"/>
      <c r="E14" s="640"/>
      <c r="F14" s="641"/>
      <c r="G14" s="748"/>
      <c r="H14" s="749"/>
      <c r="I14" s="734" t="s">
        <v>8</v>
      </c>
      <c r="J14" s="785"/>
      <c r="K14" s="785"/>
      <c r="L14" s="785"/>
      <c r="M14" s="785"/>
      <c r="N14" s="785"/>
      <c r="O14" s="786"/>
      <c r="P14" s="680"/>
      <c r="Q14" s="681"/>
      <c r="R14" s="681"/>
      <c r="S14" s="681"/>
      <c r="T14" s="681"/>
      <c r="U14" s="681"/>
      <c r="V14" s="682"/>
      <c r="W14" s="680"/>
      <c r="X14" s="681"/>
      <c r="Y14" s="681"/>
      <c r="Z14" s="681"/>
      <c r="AA14" s="681"/>
      <c r="AB14" s="681"/>
      <c r="AC14" s="682"/>
      <c r="AD14" s="680">
        <v>60</v>
      </c>
      <c r="AE14" s="681"/>
      <c r="AF14" s="681"/>
      <c r="AG14" s="681"/>
      <c r="AH14" s="681"/>
      <c r="AI14" s="681"/>
      <c r="AJ14" s="682"/>
      <c r="AK14" s="680"/>
      <c r="AL14" s="681"/>
      <c r="AM14" s="681"/>
      <c r="AN14" s="681"/>
      <c r="AO14" s="681"/>
      <c r="AP14" s="681"/>
      <c r="AQ14" s="682"/>
      <c r="AR14" s="811"/>
      <c r="AS14" s="811"/>
      <c r="AT14" s="811"/>
      <c r="AU14" s="811"/>
      <c r="AV14" s="811"/>
      <c r="AW14" s="811"/>
      <c r="AX14" s="812"/>
    </row>
    <row r="15" spans="1:50" ht="21" customHeight="1">
      <c r="A15" s="639"/>
      <c r="B15" s="640"/>
      <c r="C15" s="640"/>
      <c r="D15" s="640"/>
      <c r="E15" s="640"/>
      <c r="F15" s="641"/>
      <c r="G15" s="748"/>
      <c r="H15" s="749"/>
      <c r="I15" s="734" t="s">
        <v>51</v>
      </c>
      <c r="J15" s="735"/>
      <c r="K15" s="735"/>
      <c r="L15" s="735"/>
      <c r="M15" s="735"/>
      <c r="N15" s="735"/>
      <c r="O15" s="736"/>
      <c r="P15" s="680"/>
      <c r="Q15" s="681"/>
      <c r="R15" s="681"/>
      <c r="S15" s="681"/>
      <c r="T15" s="681"/>
      <c r="U15" s="681"/>
      <c r="V15" s="682"/>
      <c r="W15" s="680"/>
      <c r="X15" s="681"/>
      <c r="Y15" s="681"/>
      <c r="Z15" s="681"/>
      <c r="AA15" s="681"/>
      <c r="AB15" s="681"/>
      <c r="AC15" s="682"/>
      <c r="AD15" s="680"/>
      <c r="AE15" s="681"/>
      <c r="AF15" s="681"/>
      <c r="AG15" s="681"/>
      <c r="AH15" s="681"/>
      <c r="AI15" s="681"/>
      <c r="AJ15" s="682"/>
      <c r="AK15" s="680"/>
      <c r="AL15" s="681"/>
      <c r="AM15" s="681"/>
      <c r="AN15" s="681"/>
      <c r="AO15" s="681"/>
      <c r="AP15" s="681"/>
      <c r="AQ15" s="682"/>
      <c r="AR15" s="680"/>
      <c r="AS15" s="681"/>
      <c r="AT15" s="681"/>
      <c r="AU15" s="681"/>
      <c r="AV15" s="681"/>
      <c r="AW15" s="681"/>
      <c r="AX15" s="829"/>
    </row>
    <row r="16" spans="1:50" ht="21" customHeight="1">
      <c r="A16" s="639"/>
      <c r="B16" s="640"/>
      <c r="C16" s="640"/>
      <c r="D16" s="640"/>
      <c r="E16" s="640"/>
      <c r="F16" s="641"/>
      <c r="G16" s="748"/>
      <c r="H16" s="749"/>
      <c r="I16" s="734" t="s">
        <v>52</v>
      </c>
      <c r="J16" s="735"/>
      <c r="K16" s="735"/>
      <c r="L16" s="735"/>
      <c r="M16" s="735"/>
      <c r="N16" s="735"/>
      <c r="O16" s="736"/>
      <c r="P16" s="680"/>
      <c r="Q16" s="681"/>
      <c r="R16" s="681"/>
      <c r="S16" s="681"/>
      <c r="T16" s="681"/>
      <c r="U16" s="681"/>
      <c r="V16" s="682"/>
      <c r="W16" s="680"/>
      <c r="X16" s="681"/>
      <c r="Y16" s="681"/>
      <c r="Z16" s="681"/>
      <c r="AA16" s="681"/>
      <c r="AB16" s="681"/>
      <c r="AC16" s="682"/>
      <c r="AD16" s="680"/>
      <c r="AE16" s="681"/>
      <c r="AF16" s="681"/>
      <c r="AG16" s="681"/>
      <c r="AH16" s="681"/>
      <c r="AI16" s="681"/>
      <c r="AJ16" s="682"/>
      <c r="AK16" s="680"/>
      <c r="AL16" s="681"/>
      <c r="AM16" s="681"/>
      <c r="AN16" s="681"/>
      <c r="AO16" s="681"/>
      <c r="AP16" s="681"/>
      <c r="AQ16" s="682"/>
      <c r="AR16" s="780"/>
      <c r="AS16" s="781"/>
      <c r="AT16" s="781"/>
      <c r="AU16" s="781"/>
      <c r="AV16" s="781"/>
      <c r="AW16" s="781"/>
      <c r="AX16" s="782"/>
    </row>
    <row r="17" spans="1:50" ht="24.75" customHeight="1">
      <c r="A17" s="639"/>
      <c r="B17" s="640"/>
      <c r="C17" s="640"/>
      <c r="D17" s="640"/>
      <c r="E17" s="640"/>
      <c r="F17" s="641"/>
      <c r="G17" s="748"/>
      <c r="H17" s="749"/>
      <c r="I17" s="734" t="s">
        <v>50</v>
      </c>
      <c r="J17" s="785"/>
      <c r="K17" s="785"/>
      <c r="L17" s="785"/>
      <c r="M17" s="785"/>
      <c r="N17" s="785"/>
      <c r="O17" s="786"/>
      <c r="P17" s="680"/>
      <c r="Q17" s="681"/>
      <c r="R17" s="681"/>
      <c r="S17" s="681"/>
      <c r="T17" s="681"/>
      <c r="U17" s="681"/>
      <c r="V17" s="682"/>
      <c r="W17" s="680"/>
      <c r="X17" s="681"/>
      <c r="Y17" s="681"/>
      <c r="Z17" s="681"/>
      <c r="AA17" s="681"/>
      <c r="AB17" s="681"/>
      <c r="AC17" s="682"/>
      <c r="AD17" s="680"/>
      <c r="AE17" s="681"/>
      <c r="AF17" s="681"/>
      <c r="AG17" s="681"/>
      <c r="AH17" s="681"/>
      <c r="AI17" s="681"/>
      <c r="AJ17" s="682"/>
      <c r="AK17" s="680"/>
      <c r="AL17" s="681"/>
      <c r="AM17" s="681"/>
      <c r="AN17" s="681"/>
      <c r="AO17" s="681"/>
      <c r="AP17" s="681"/>
      <c r="AQ17" s="682"/>
      <c r="AR17" s="937"/>
      <c r="AS17" s="937"/>
      <c r="AT17" s="937"/>
      <c r="AU17" s="937"/>
      <c r="AV17" s="937"/>
      <c r="AW17" s="937"/>
      <c r="AX17" s="938"/>
    </row>
    <row r="18" spans="1:50" ht="24.75" customHeight="1">
      <c r="A18" s="639"/>
      <c r="B18" s="640"/>
      <c r="C18" s="640"/>
      <c r="D18" s="640"/>
      <c r="E18" s="640"/>
      <c r="F18" s="641"/>
      <c r="G18" s="750"/>
      <c r="H18" s="751"/>
      <c r="I18" s="739" t="s">
        <v>20</v>
      </c>
      <c r="J18" s="740"/>
      <c r="K18" s="740"/>
      <c r="L18" s="740"/>
      <c r="M18" s="740"/>
      <c r="N18" s="740"/>
      <c r="O18" s="741"/>
      <c r="P18" s="898">
        <f>SUM(P13:V17)</f>
        <v>0</v>
      </c>
      <c r="Q18" s="899"/>
      <c r="R18" s="899"/>
      <c r="S18" s="899"/>
      <c r="T18" s="899"/>
      <c r="U18" s="899"/>
      <c r="V18" s="900"/>
      <c r="W18" s="898">
        <f>SUM(W13:AC17)</f>
        <v>0</v>
      </c>
      <c r="X18" s="899"/>
      <c r="Y18" s="899"/>
      <c r="Z18" s="899"/>
      <c r="AA18" s="899"/>
      <c r="AB18" s="899"/>
      <c r="AC18" s="900"/>
      <c r="AD18" s="898">
        <f>SUM(AD13:AJ17)</f>
        <v>60</v>
      </c>
      <c r="AE18" s="899"/>
      <c r="AF18" s="899"/>
      <c r="AG18" s="899"/>
      <c r="AH18" s="899"/>
      <c r="AI18" s="899"/>
      <c r="AJ18" s="900"/>
      <c r="AK18" s="898">
        <f>SUM(AK13:AQ17)</f>
        <v>0</v>
      </c>
      <c r="AL18" s="899"/>
      <c r="AM18" s="899"/>
      <c r="AN18" s="899"/>
      <c r="AO18" s="899"/>
      <c r="AP18" s="899"/>
      <c r="AQ18" s="900"/>
      <c r="AR18" s="898">
        <f>SUM(AR13:AX17)</f>
        <v>0</v>
      </c>
      <c r="AS18" s="899"/>
      <c r="AT18" s="899"/>
      <c r="AU18" s="899"/>
      <c r="AV18" s="899"/>
      <c r="AW18" s="899"/>
      <c r="AX18" s="901"/>
    </row>
    <row r="19" spans="1:50" ht="24.75" customHeight="1">
      <c r="A19" s="639"/>
      <c r="B19" s="640"/>
      <c r="C19" s="640"/>
      <c r="D19" s="640"/>
      <c r="E19" s="640"/>
      <c r="F19" s="641"/>
      <c r="G19" s="896" t="s">
        <v>9</v>
      </c>
      <c r="H19" s="897"/>
      <c r="I19" s="897"/>
      <c r="J19" s="897"/>
      <c r="K19" s="897"/>
      <c r="L19" s="897"/>
      <c r="M19" s="897"/>
      <c r="N19" s="897"/>
      <c r="O19" s="897"/>
      <c r="P19" s="680"/>
      <c r="Q19" s="681"/>
      <c r="R19" s="681"/>
      <c r="S19" s="681"/>
      <c r="T19" s="681"/>
      <c r="U19" s="681"/>
      <c r="V19" s="682"/>
      <c r="W19" s="680"/>
      <c r="X19" s="681"/>
      <c r="Y19" s="681"/>
      <c r="Z19" s="681"/>
      <c r="AA19" s="681"/>
      <c r="AB19" s="681"/>
      <c r="AC19" s="682"/>
      <c r="AD19" s="680">
        <v>60</v>
      </c>
      <c r="AE19" s="681"/>
      <c r="AF19" s="681"/>
      <c r="AG19" s="681"/>
      <c r="AH19" s="681"/>
      <c r="AI19" s="681"/>
      <c r="AJ19" s="682"/>
      <c r="AK19" s="355"/>
      <c r="AL19" s="355"/>
      <c r="AM19" s="355"/>
      <c r="AN19" s="355"/>
      <c r="AO19" s="355"/>
      <c r="AP19" s="355"/>
      <c r="AQ19" s="355"/>
      <c r="AR19" s="355"/>
      <c r="AS19" s="355"/>
      <c r="AT19" s="355"/>
      <c r="AU19" s="355"/>
      <c r="AV19" s="355"/>
      <c r="AW19" s="355"/>
      <c r="AX19" s="357"/>
    </row>
    <row r="20" spans="1:50" ht="24.75" customHeight="1">
      <c r="A20" s="639"/>
      <c r="B20" s="640"/>
      <c r="C20" s="640"/>
      <c r="D20" s="640"/>
      <c r="E20" s="640"/>
      <c r="F20" s="641"/>
      <c r="G20" s="896" t="s">
        <v>10</v>
      </c>
      <c r="H20" s="897"/>
      <c r="I20" s="897"/>
      <c r="J20" s="897"/>
      <c r="K20" s="897"/>
      <c r="L20" s="897"/>
      <c r="M20" s="897"/>
      <c r="N20" s="897"/>
      <c r="O20" s="897"/>
      <c r="P20" s="343" t="str">
        <f>IF(P18=0, "-", SUM(P19)/P18)</f>
        <v>-</v>
      </c>
      <c r="Q20" s="343"/>
      <c r="R20" s="343"/>
      <c r="S20" s="343"/>
      <c r="T20" s="343"/>
      <c r="U20" s="343"/>
      <c r="V20" s="343"/>
      <c r="W20" s="343" t="str">
        <f t="shared" ref="W20" si="0">IF(W18=0, "-", SUM(W19)/W18)</f>
        <v>-</v>
      </c>
      <c r="X20" s="343"/>
      <c r="Y20" s="343"/>
      <c r="Z20" s="343"/>
      <c r="AA20" s="343"/>
      <c r="AB20" s="343"/>
      <c r="AC20" s="343"/>
      <c r="AD20" s="343">
        <f t="shared" ref="AD20" si="1">IF(AD18=0, "-", SUM(AD19)/AD18)</f>
        <v>1</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thickBot="1">
      <c r="A21" s="869"/>
      <c r="B21" s="870"/>
      <c r="C21" s="870"/>
      <c r="D21" s="870"/>
      <c r="E21" s="870"/>
      <c r="F21" s="966"/>
      <c r="G21" s="341" t="s">
        <v>478</v>
      </c>
      <c r="H21" s="342"/>
      <c r="I21" s="342"/>
      <c r="J21" s="342"/>
      <c r="K21" s="342"/>
      <c r="L21" s="342"/>
      <c r="M21" s="342"/>
      <c r="N21" s="342"/>
      <c r="O21" s="342"/>
      <c r="P21" s="343" t="str">
        <f>IF(P19=0, "-", SUM(P19)/SUM(P13,P14))</f>
        <v>-</v>
      </c>
      <c r="Q21" s="343"/>
      <c r="R21" s="343"/>
      <c r="S21" s="343"/>
      <c r="T21" s="343"/>
      <c r="U21" s="343"/>
      <c r="V21" s="343"/>
      <c r="W21" s="343" t="str">
        <f t="shared" ref="W21" si="2">IF(W19=0, "-", SUM(W19)/SUM(W13,W14))</f>
        <v>-</v>
      </c>
      <c r="X21" s="343"/>
      <c r="Y21" s="343"/>
      <c r="Z21" s="343"/>
      <c r="AA21" s="343"/>
      <c r="AB21" s="343"/>
      <c r="AC21" s="343"/>
      <c r="AD21" s="343">
        <f t="shared" ref="AD21" si="3">IF(AD19=0, "-", SUM(AD19)/SUM(AD13,AD14))</f>
        <v>1</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hidden="1" customHeight="1">
      <c r="A22" s="984" t="s">
        <v>560</v>
      </c>
      <c r="B22" s="985"/>
      <c r="C22" s="985"/>
      <c r="D22" s="985"/>
      <c r="E22" s="985"/>
      <c r="F22" s="986"/>
      <c r="G22" s="971" t="s">
        <v>457</v>
      </c>
      <c r="H22" s="247"/>
      <c r="I22" s="247"/>
      <c r="J22" s="247"/>
      <c r="K22" s="247"/>
      <c r="L22" s="247"/>
      <c r="M22" s="247"/>
      <c r="N22" s="247"/>
      <c r="O22" s="248"/>
      <c r="P22" s="956" t="s">
        <v>521</v>
      </c>
      <c r="Q22" s="247"/>
      <c r="R22" s="247"/>
      <c r="S22" s="247"/>
      <c r="T22" s="247"/>
      <c r="U22" s="247"/>
      <c r="V22" s="248"/>
      <c r="W22" s="956" t="s">
        <v>517</v>
      </c>
      <c r="X22" s="247"/>
      <c r="Y22" s="247"/>
      <c r="Z22" s="247"/>
      <c r="AA22" s="247"/>
      <c r="AB22" s="247"/>
      <c r="AC22" s="248"/>
      <c r="AD22" s="956" t="s">
        <v>456</v>
      </c>
      <c r="AE22" s="247"/>
      <c r="AF22" s="247"/>
      <c r="AG22" s="247"/>
      <c r="AH22" s="247"/>
      <c r="AI22" s="247"/>
      <c r="AJ22" s="247"/>
      <c r="AK22" s="247"/>
      <c r="AL22" s="247"/>
      <c r="AM22" s="247"/>
      <c r="AN22" s="247"/>
      <c r="AO22" s="247"/>
      <c r="AP22" s="247"/>
      <c r="AQ22" s="247"/>
      <c r="AR22" s="247"/>
      <c r="AS22" s="247"/>
      <c r="AT22" s="247"/>
      <c r="AU22" s="247"/>
      <c r="AV22" s="247"/>
      <c r="AW22" s="247"/>
      <c r="AX22" s="993"/>
    </row>
    <row r="23" spans="1:50" ht="25.5" hidden="1" customHeight="1">
      <c r="A23" s="987"/>
      <c r="B23" s="988"/>
      <c r="C23" s="988"/>
      <c r="D23" s="988"/>
      <c r="E23" s="988"/>
      <c r="F23" s="989"/>
      <c r="G23" s="972"/>
      <c r="H23" s="973"/>
      <c r="I23" s="973"/>
      <c r="J23" s="973"/>
      <c r="K23" s="973"/>
      <c r="L23" s="973"/>
      <c r="M23" s="973"/>
      <c r="N23" s="973"/>
      <c r="O23" s="974"/>
      <c r="P23" s="939"/>
      <c r="Q23" s="940"/>
      <c r="R23" s="940"/>
      <c r="S23" s="940"/>
      <c r="T23" s="940"/>
      <c r="U23" s="940"/>
      <c r="V23" s="957"/>
      <c r="W23" s="939"/>
      <c r="X23" s="940"/>
      <c r="Y23" s="940"/>
      <c r="Z23" s="940"/>
      <c r="AA23" s="940"/>
      <c r="AB23" s="940"/>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c r="A24" s="987"/>
      <c r="B24" s="988"/>
      <c r="C24" s="988"/>
      <c r="D24" s="988"/>
      <c r="E24" s="988"/>
      <c r="F24" s="989"/>
      <c r="G24" s="975"/>
      <c r="H24" s="976"/>
      <c r="I24" s="976"/>
      <c r="J24" s="976"/>
      <c r="K24" s="976"/>
      <c r="L24" s="976"/>
      <c r="M24" s="976"/>
      <c r="N24" s="976"/>
      <c r="O24" s="977"/>
      <c r="P24" s="680"/>
      <c r="Q24" s="681"/>
      <c r="R24" s="681"/>
      <c r="S24" s="681"/>
      <c r="T24" s="681"/>
      <c r="U24" s="681"/>
      <c r="V24" s="682"/>
      <c r="W24" s="680"/>
      <c r="X24" s="681"/>
      <c r="Y24" s="681"/>
      <c r="Z24" s="681"/>
      <c r="AA24" s="681"/>
      <c r="AB24" s="681"/>
      <c r="AC24" s="682"/>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c r="A25" s="987"/>
      <c r="B25" s="988"/>
      <c r="C25" s="988"/>
      <c r="D25" s="988"/>
      <c r="E25" s="988"/>
      <c r="F25" s="989"/>
      <c r="G25" s="975"/>
      <c r="H25" s="976"/>
      <c r="I25" s="976"/>
      <c r="J25" s="976"/>
      <c r="K25" s="976"/>
      <c r="L25" s="976"/>
      <c r="M25" s="976"/>
      <c r="N25" s="976"/>
      <c r="O25" s="977"/>
      <c r="P25" s="680"/>
      <c r="Q25" s="681"/>
      <c r="R25" s="681"/>
      <c r="S25" s="681"/>
      <c r="T25" s="681"/>
      <c r="U25" s="681"/>
      <c r="V25" s="682"/>
      <c r="W25" s="680"/>
      <c r="X25" s="681"/>
      <c r="Y25" s="681"/>
      <c r="Z25" s="681"/>
      <c r="AA25" s="681"/>
      <c r="AB25" s="681"/>
      <c r="AC25" s="682"/>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c r="A26" s="987"/>
      <c r="B26" s="988"/>
      <c r="C26" s="988"/>
      <c r="D26" s="988"/>
      <c r="E26" s="988"/>
      <c r="F26" s="989"/>
      <c r="G26" s="975"/>
      <c r="H26" s="976"/>
      <c r="I26" s="976"/>
      <c r="J26" s="976"/>
      <c r="K26" s="976"/>
      <c r="L26" s="976"/>
      <c r="M26" s="976"/>
      <c r="N26" s="976"/>
      <c r="O26" s="977"/>
      <c r="P26" s="680"/>
      <c r="Q26" s="681"/>
      <c r="R26" s="681"/>
      <c r="S26" s="681"/>
      <c r="T26" s="681"/>
      <c r="U26" s="681"/>
      <c r="V26" s="682"/>
      <c r="W26" s="680"/>
      <c r="X26" s="681"/>
      <c r="Y26" s="681"/>
      <c r="Z26" s="681"/>
      <c r="AA26" s="681"/>
      <c r="AB26" s="681"/>
      <c r="AC26" s="682"/>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c r="A27" s="987"/>
      <c r="B27" s="988"/>
      <c r="C27" s="988"/>
      <c r="D27" s="988"/>
      <c r="E27" s="988"/>
      <c r="F27" s="989"/>
      <c r="G27" s="975"/>
      <c r="H27" s="976"/>
      <c r="I27" s="976"/>
      <c r="J27" s="976"/>
      <c r="K27" s="976"/>
      <c r="L27" s="976"/>
      <c r="M27" s="976"/>
      <c r="N27" s="976"/>
      <c r="O27" s="977"/>
      <c r="P27" s="680"/>
      <c r="Q27" s="681"/>
      <c r="R27" s="681"/>
      <c r="S27" s="681"/>
      <c r="T27" s="681"/>
      <c r="U27" s="681"/>
      <c r="V27" s="682"/>
      <c r="W27" s="680"/>
      <c r="X27" s="681"/>
      <c r="Y27" s="681"/>
      <c r="Z27" s="681"/>
      <c r="AA27" s="681"/>
      <c r="AB27" s="681"/>
      <c r="AC27" s="682"/>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c r="A28" s="987"/>
      <c r="B28" s="988"/>
      <c r="C28" s="988"/>
      <c r="D28" s="988"/>
      <c r="E28" s="988"/>
      <c r="F28" s="989"/>
      <c r="G28" s="978" t="s">
        <v>461</v>
      </c>
      <c r="H28" s="979"/>
      <c r="I28" s="979"/>
      <c r="J28" s="979"/>
      <c r="K28" s="979"/>
      <c r="L28" s="979"/>
      <c r="M28" s="979"/>
      <c r="N28" s="979"/>
      <c r="O28" s="980"/>
      <c r="P28" s="898">
        <f>P29-SUM(P23:P27)</f>
        <v>0</v>
      </c>
      <c r="Q28" s="899"/>
      <c r="R28" s="899"/>
      <c r="S28" s="899"/>
      <c r="T28" s="899"/>
      <c r="U28" s="899"/>
      <c r="V28" s="900"/>
      <c r="W28" s="898">
        <f>W29-SUM(W23:W27)</f>
        <v>0</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hidden="1" customHeight="1" thickBot="1">
      <c r="A29" s="990"/>
      <c r="B29" s="991"/>
      <c r="C29" s="991"/>
      <c r="D29" s="991"/>
      <c r="E29" s="991"/>
      <c r="F29" s="992"/>
      <c r="G29" s="981" t="s">
        <v>458</v>
      </c>
      <c r="H29" s="982"/>
      <c r="I29" s="982"/>
      <c r="J29" s="982"/>
      <c r="K29" s="982"/>
      <c r="L29" s="982"/>
      <c r="M29" s="982"/>
      <c r="N29" s="982"/>
      <c r="O29" s="983"/>
      <c r="P29" s="680">
        <f>AK13</f>
        <v>0</v>
      </c>
      <c r="Q29" s="681"/>
      <c r="R29" s="681"/>
      <c r="S29" s="681"/>
      <c r="T29" s="681"/>
      <c r="U29" s="681"/>
      <c r="V29" s="682"/>
      <c r="W29" s="953">
        <f>AR13</f>
        <v>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81" t="s">
        <v>473</v>
      </c>
      <c r="B30" s="882"/>
      <c r="C30" s="882"/>
      <c r="D30" s="882"/>
      <c r="E30" s="882"/>
      <c r="F30" s="883"/>
      <c r="G30" s="796" t="s">
        <v>265</v>
      </c>
      <c r="H30" s="797"/>
      <c r="I30" s="797"/>
      <c r="J30" s="797"/>
      <c r="K30" s="797"/>
      <c r="L30" s="797"/>
      <c r="M30" s="797"/>
      <c r="N30" s="797"/>
      <c r="O30" s="798"/>
      <c r="P30" s="877" t="s">
        <v>59</v>
      </c>
      <c r="Q30" s="797"/>
      <c r="R30" s="797"/>
      <c r="S30" s="797"/>
      <c r="T30" s="797"/>
      <c r="U30" s="797"/>
      <c r="V30" s="797"/>
      <c r="W30" s="797"/>
      <c r="X30" s="798"/>
      <c r="Y30" s="874"/>
      <c r="Z30" s="875"/>
      <c r="AA30" s="876"/>
      <c r="AB30" s="878" t="s">
        <v>11</v>
      </c>
      <c r="AC30" s="879"/>
      <c r="AD30" s="880"/>
      <c r="AE30" s="878" t="s">
        <v>536</v>
      </c>
      <c r="AF30" s="879"/>
      <c r="AG30" s="879"/>
      <c r="AH30" s="880"/>
      <c r="AI30" s="878" t="s">
        <v>533</v>
      </c>
      <c r="AJ30" s="879"/>
      <c r="AK30" s="879"/>
      <c r="AL30" s="880"/>
      <c r="AM30" s="935" t="s">
        <v>528</v>
      </c>
      <c r="AN30" s="935"/>
      <c r="AO30" s="935"/>
      <c r="AP30" s="878"/>
      <c r="AQ30" s="790" t="s">
        <v>354</v>
      </c>
      <c r="AR30" s="791"/>
      <c r="AS30" s="791"/>
      <c r="AT30" s="792"/>
      <c r="AU30" s="797" t="s">
        <v>253</v>
      </c>
      <c r="AV30" s="797"/>
      <c r="AW30" s="797"/>
      <c r="AX30" s="936"/>
    </row>
    <row r="31" spans="1:50" ht="18.75" customHeight="1">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5"/>
      <c r="AR31" s="225"/>
      <c r="AS31" s="158" t="s">
        <v>355</v>
      </c>
      <c r="AT31" s="159"/>
      <c r="AU31" s="224">
        <v>31</v>
      </c>
      <c r="AV31" s="224"/>
      <c r="AW31" s="423" t="s">
        <v>300</v>
      </c>
      <c r="AX31" s="424"/>
    </row>
    <row r="32" spans="1:50" ht="23.25" customHeight="1">
      <c r="A32" s="428"/>
      <c r="B32" s="426"/>
      <c r="C32" s="426"/>
      <c r="D32" s="426"/>
      <c r="E32" s="426"/>
      <c r="F32" s="427"/>
      <c r="G32" s="589" t="s">
        <v>596</v>
      </c>
      <c r="H32" s="590"/>
      <c r="I32" s="590"/>
      <c r="J32" s="590"/>
      <c r="K32" s="590"/>
      <c r="L32" s="590"/>
      <c r="M32" s="590"/>
      <c r="N32" s="590"/>
      <c r="O32" s="591"/>
      <c r="P32" s="130" t="s">
        <v>597</v>
      </c>
      <c r="Q32" s="130"/>
      <c r="R32" s="130"/>
      <c r="S32" s="130"/>
      <c r="T32" s="130"/>
      <c r="U32" s="130"/>
      <c r="V32" s="130"/>
      <c r="W32" s="130"/>
      <c r="X32" s="131"/>
      <c r="Y32" s="496" t="s">
        <v>12</v>
      </c>
      <c r="Z32" s="556"/>
      <c r="AA32" s="557"/>
      <c r="AB32" s="486" t="s">
        <v>576</v>
      </c>
      <c r="AC32" s="486"/>
      <c r="AD32" s="486"/>
      <c r="AE32" s="243"/>
      <c r="AF32" s="244"/>
      <c r="AG32" s="244"/>
      <c r="AH32" s="244"/>
      <c r="AI32" s="243"/>
      <c r="AJ32" s="244"/>
      <c r="AK32" s="244"/>
      <c r="AL32" s="244"/>
      <c r="AM32" s="243"/>
      <c r="AN32" s="244"/>
      <c r="AO32" s="244"/>
      <c r="AP32" s="244"/>
      <c r="AQ32" s="365"/>
      <c r="AR32" s="232"/>
      <c r="AS32" s="232"/>
      <c r="AT32" s="366"/>
      <c r="AU32" s="244">
        <v>600</v>
      </c>
      <c r="AV32" s="244"/>
      <c r="AW32" s="244"/>
      <c r="AX32" s="246"/>
    </row>
    <row r="33" spans="1:50" ht="23.25" customHeight="1">
      <c r="A33" s="429"/>
      <c r="B33" s="430"/>
      <c r="C33" s="430"/>
      <c r="D33" s="430"/>
      <c r="E33" s="430"/>
      <c r="F33" s="431"/>
      <c r="G33" s="592"/>
      <c r="H33" s="593"/>
      <c r="I33" s="593"/>
      <c r="J33" s="593"/>
      <c r="K33" s="593"/>
      <c r="L33" s="593"/>
      <c r="M33" s="593"/>
      <c r="N33" s="593"/>
      <c r="O33" s="594"/>
      <c r="P33" s="133"/>
      <c r="Q33" s="133"/>
      <c r="R33" s="133"/>
      <c r="S33" s="133"/>
      <c r="T33" s="133"/>
      <c r="U33" s="133"/>
      <c r="V33" s="133"/>
      <c r="W33" s="133"/>
      <c r="X33" s="134"/>
      <c r="Y33" s="440" t="s">
        <v>54</v>
      </c>
      <c r="Z33" s="441"/>
      <c r="AA33" s="442"/>
      <c r="AB33" s="486" t="s">
        <v>576</v>
      </c>
      <c r="AC33" s="486"/>
      <c r="AD33" s="486"/>
      <c r="AE33" s="243"/>
      <c r="AF33" s="244"/>
      <c r="AG33" s="244"/>
      <c r="AH33" s="244"/>
      <c r="AI33" s="243"/>
      <c r="AJ33" s="244"/>
      <c r="AK33" s="244"/>
      <c r="AL33" s="244"/>
      <c r="AM33" s="243"/>
      <c r="AN33" s="244"/>
      <c r="AO33" s="244"/>
      <c r="AP33" s="244"/>
      <c r="AQ33" s="365"/>
      <c r="AR33" s="232"/>
      <c r="AS33" s="232"/>
      <c r="AT33" s="366"/>
      <c r="AU33" s="244">
        <v>600</v>
      </c>
      <c r="AV33" s="244"/>
      <c r="AW33" s="244"/>
      <c r="AX33" s="246"/>
    </row>
    <row r="34" spans="1:50" ht="23.25" customHeight="1">
      <c r="A34" s="428"/>
      <c r="B34" s="426"/>
      <c r="C34" s="426"/>
      <c r="D34" s="426"/>
      <c r="E34" s="426"/>
      <c r="F34" s="427"/>
      <c r="G34" s="595"/>
      <c r="H34" s="596"/>
      <c r="I34" s="596"/>
      <c r="J34" s="596"/>
      <c r="K34" s="596"/>
      <c r="L34" s="596"/>
      <c r="M34" s="596"/>
      <c r="N34" s="596"/>
      <c r="O34" s="597"/>
      <c r="P34" s="136"/>
      <c r="Q34" s="136"/>
      <c r="R34" s="136"/>
      <c r="S34" s="136"/>
      <c r="T34" s="136"/>
      <c r="U34" s="136"/>
      <c r="V34" s="136"/>
      <c r="W34" s="136"/>
      <c r="X34" s="137"/>
      <c r="Y34" s="440" t="s">
        <v>13</v>
      </c>
      <c r="Z34" s="441"/>
      <c r="AA34" s="442"/>
      <c r="AB34" s="581" t="s">
        <v>301</v>
      </c>
      <c r="AC34" s="581"/>
      <c r="AD34" s="581"/>
      <c r="AE34" s="243"/>
      <c r="AF34" s="244"/>
      <c r="AG34" s="244"/>
      <c r="AH34" s="244"/>
      <c r="AI34" s="243"/>
      <c r="AJ34" s="244"/>
      <c r="AK34" s="244"/>
      <c r="AL34" s="244"/>
      <c r="AM34" s="243"/>
      <c r="AN34" s="244"/>
      <c r="AO34" s="244"/>
      <c r="AP34" s="244"/>
      <c r="AQ34" s="365"/>
      <c r="AR34" s="232"/>
      <c r="AS34" s="232"/>
      <c r="AT34" s="366"/>
      <c r="AU34" s="244">
        <v>100</v>
      </c>
      <c r="AV34" s="244"/>
      <c r="AW34" s="244"/>
      <c r="AX34" s="246"/>
    </row>
    <row r="35" spans="1:50" ht="23.25" customHeight="1">
      <c r="A35" s="251" t="s">
        <v>506</v>
      </c>
      <c r="B35" s="252"/>
      <c r="C35" s="252"/>
      <c r="D35" s="252"/>
      <c r="E35" s="252"/>
      <c r="F35" s="253"/>
      <c r="G35" s="257" t="s">
        <v>622</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c r="A37" s="793" t="s">
        <v>473</v>
      </c>
      <c r="B37" s="794"/>
      <c r="C37" s="794"/>
      <c r="D37" s="794"/>
      <c r="E37" s="794"/>
      <c r="F37" s="795"/>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536</v>
      </c>
      <c r="AF37" s="270"/>
      <c r="AG37" s="270"/>
      <c r="AH37" s="271"/>
      <c r="AI37" s="269" t="s">
        <v>533</v>
      </c>
      <c r="AJ37" s="270"/>
      <c r="AK37" s="270"/>
      <c r="AL37" s="271"/>
      <c r="AM37" s="275" t="s">
        <v>528</v>
      </c>
      <c r="AN37" s="275"/>
      <c r="AO37" s="275"/>
      <c r="AP37" s="269"/>
      <c r="AQ37" s="176" t="s">
        <v>354</v>
      </c>
      <c r="AR37" s="177"/>
      <c r="AS37" s="177"/>
      <c r="AT37" s="178"/>
      <c r="AU37" s="436" t="s">
        <v>253</v>
      </c>
      <c r="AV37" s="436"/>
      <c r="AW37" s="436"/>
      <c r="AX37" s="930"/>
    </row>
    <row r="38" spans="1:50" ht="18.75" customHeight="1">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5"/>
      <c r="AR38" s="225"/>
      <c r="AS38" s="158" t="s">
        <v>355</v>
      </c>
      <c r="AT38" s="159"/>
      <c r="AU38" s="224">
        <v>31</v>
      </c>
      <c r="AV38" s="224"/>
      <c r="AW38" s="423" t="s">
        <v>300</v>
      </c>
      <c r="AX38" s="424"/>
    </row>
    <row r="39" spans="1:50" ht="23.25" customHeight="1">
      <c r="A39" s="428"/>
      <c r="B39" s="426"/>
      <c r="C39" s="426"/>
      <c r="D39" s="426"/>
      <c r="E39" s="426"/>
      <c r="F39" s="427"/>
      <c r="G39" s="589" t="s">
        <v>602</v>
      </c>
      <c r="H39" s="590"/>
      <c r="I39" s="590"/>
      <c r="J39" s="590"/>
      <c r="K39" s="590"/>
      <c r="L39" s="590"/>
      <c r="M39" s="590"/>
      <c r="N39" s="590"/>
      <c r="O39" s="591"/>
      <c r="P39" s="130" t="s">
        <v>598</v>
      </c>
      <c r="Q39" s="130"/>
      <c r="R39" s="130"/>
      <c r="S39" s="130"/>
      <c r="T39" s="130"/>
      <c r="U39" s="130"/>
      <c r="V39" s="130"/>
      <c r="W39" s="130"/>
      <c r="X39" s="131"/>
      <c r="Y39" s="496" t="s">
        <v>12</v>
      </c>
      <c r="Z39" s="556"/>
      <c r="AA39" s="557"/>
      <c r="AB39" s="486" t="s">
        <v>576</v>
      </c>
      <c r="AC39" s="486"/>
      <c r="AD39" s="486"/>
      <c r="AE39" s="243"/>
      <c r="AF39" s="244"/>
      <c r="AG39" s="244"/>
      <c r="AH39" s="244"/>
      <c r="AI39" s="243"/>
      <c r="AJ39" s="244"/>
      <c r="AK39" s="244"/>
      <c r="AL39" s="244"/>
      <c r="AM39" s="243"/>
      <c r="AN39" s="244"/>
      <c r="AO39" s="244"/>
      <c r="AP39" s="244"/>
      <c r="AQ39" s="365"/>
      <c r="AR39" s="232"/>
      <c r="AS39" s="232"/>
      <c r="AT39" s="366"/>
      <c r="AU39" s="244">
        <v>600</v>
      </c>
      <c r="AV39" s="244"/>
      <c r="AW39" s="244"/>
      <c r="AX39" s="246"/>
    </row>
    <row r="40" spans="1:50" ht="23.25" customHeight="1">
      <c r="A40" s="429"/>
      <c r="B40" s="430"/>
      <c r="C40" s="430"/>
      <c r="D40" s="430"/>
      <c r="E40" s="430"/>
      <c r="F40" s="431"/>
      <c r="G40" s="592"/>
      <c r="H40" s="593"/>
      <c r="I40" s="593"/>
      <c r="J40" s="593"/>
      <c r="K40" s="593"/>
      <c r="L40" s="593"/>
      <c r="M40" s="593"/>
      <c r="N40" s="593"/>
      <c r="O40" s="594"/>
      <c r="P40" s="133"/>
      <c r="Q40" s="133"/>
      <c r="R40" s="133"/>
      <c r="S40" s="133"/>
      <c r="T40" s="133"/>
      <c r="U40" s="133"/>
      <c r="V40" s="133"/>
      <c r="W40" s="133"/>
      <c r="X40" s="134"/>
      <c r="Y40" s="440" t="s">
        <v>54</v>
      </c>
      <c r="Z40" s="441"/>
      <c r="AA40" s="442"/>
      <c r="AB40" s="548" t="s">
        <v>576</v>
      </c>
      <c r="AC40" s="548"/>
      <c r="AD40" s="548"/>
      <c r="AE40" s="243"/>
      <c r="AF40" s="244"/>
      <c r="AG40" s="244"/>
      <c r="AH40" s="244"/>
      <c r="AI40" s="243"/>
      <c r="AJ40" s="244"/>
      <c r="AK40" s="244"/>
      <c r="AL40" s="244"/>
      <c r="AM40" s="243"/>
      <c r="AN40" s="244"/>
      <c r="AO40" s="244"/>
      <c r="AP40" s="244"/>
      <c r="AQ40" s="365"/>
      <c r="AR40" s="232"/>
      <c r="AS40" s="232"/>
      <c r="AT40" s="366"/>
      <c r="AU40" s="244">
        <v>600</v>
      </c>
      <c r="AV40" s="244"/>
      <c r="AW40" s="244"/>
      <c r="AX40" s="246"/>
    </row>
    <row r="41" spans="1:50" ht="23.25" customHeight="1">
      <c r="A41" s="432"/>
      <c r="B41" s="433"/>
      <c r="C41" s="433"/>
      <c r="D41" s="433"/>
      <c r="E41" s="433"/>
      <c r="F41" s="434"/>
      <c r="G41" s="595"/>
      <c r="H41" s="596"/>
      <c r="I41" s="596"/>
      <c r="J41" s="596"/>
      <c r="K41" s="596"/>
      <c r="L41" s="596"/>
      <c r="M41" s="596"/>
      <c r="N41" s="596"/>
      <c r="O41" s="597"/>
      <c r="P41" s="136"/>
      <c r="Q41" s="136"/>
      <c r="R41" s="136"/>
      <c r="S41" s="136"/>
      <c r="T41" s="136"/>
      <c r="U41" s="136"/>
      <c r="V41" s="136"/>
      <c r="W41" s="136"/>
      <c r="X41" s="137"/>
      <c r="Y41" s="440" t="s">
        <v>13</v>
      </c>
      <c r="Z41" s="441"/>
      <c r="AA41" s="442"/>
      <c r="AB41" s="581" t="s">
        <v>301</v>
      </c>
      <c r="AC41" s="581"/>
      <c r="AD41" s="581"/>
      <c r="AE41" s="243"/>
      <c r="AF41" s="244"/>
      <c r="AG41" s="244"/>
      <c r="AH41" s="244"/>
      <c r="AI41" s="243"/>
      <c r="AJ41" s="244"/>
      <c r="AK41" s="244"/>
      <c r="AL41" s="244"/>
      <c r="AM41" s="243"/>
      <c r="AN41" s="244"/>
      <c r="AO41" s="244"/>
      <c r="AP41" s="244"/>
      <c r="AQ41" s="365"/>
      <c r="AR41" s="232"/>
      <c r="AS41" s="232"/>
      <c r="AT41" s="366"/>
      <c r="AU41" s="244">
        <v>100</v>
      </c>
      <c r="AV41" s="244"/>
      <c r="AW41" s="244"/>
      <c r="AX41" s="246"/>
    </row>
    <row r="42" spans="1:50" ht="23.25" customHeight="1">
      <c r="A42" s="251" t="s">
        <v>506</v>
      </c>
      <c r="B42" s="252"/>
      <c r="C42" s="252"/>
      <c r="D42" s="252"/>
      <c r="E42" s="252"/>
      <c r="F42" s="253"/>
      <c r="G42" s="257" t="s">
        <v>623</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c r="A44" s="793" t="s">
        <v>473</v>
      </c>
      <c r="B44" s="794"/>
      <c r="C44" s="794"/>
      <c r="D44" s="794"/>
      <c r="E44" s="794"/>
      <c r="F44" s="795"/>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536</v>
      </c>
      <c r="AF44" s="270"/>
      <c r="AG44" s="270"/>
      <c r="AH44" s="271"/>
      <c r="AI44" s="269" t="s">
        <v>533</v>
      </c>
      <c r="AJ44" s="270"/>
      <c r="AK44" s="270"/>
      <c r="AL44" s="271"/>
      <c r="AM44" s="275" t="s">
        <v>528</v>
      </c>
      <c r="AN44" s="275"/>
      <c r="AO44" s="275"/>
      <c r="AP44" s="269"/>
      <c r="AQ44" s="176" t="s">
        <v>354</v>
      </c>
      <c r="AR44" s="177"/>
      <c r="AS44" s="177"/>
      <c r="AT44" s="178"/>
      <c r="AU44" s="436" t="s">
        <v>253</v>
      </c>
      <c r="AV44" s="436"/>
      <c r="AW44" s="436"/>
      <c r="AX44" s="930"/>
    </row>
    <row r="45" spans="1:50" ht="18.75" customHeight="1">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5"/>
      <c r="AR45" s="225"/>
      <c r="AS45" s="158" t="s">
        <v>355</v>
      </c>
      <c r="AT45" s="159"/>
      <c r="AU45" s="224">
        <v>31</v>
      </c>
      <c r="AV45" s="224"/>
      <c r="AW45" s="423" t="s">
        <v>300</v>
      </c>
      <c r="AX45" s="424"/>
    </row>
    <row r="46" spans="1:50" ht="23.25" customHeight="1">
      <c r="A46" s="428"/>
      <c r="B46" s="426"/>
      <c r="C46" s="426"/>
      <c r="D46" s="426"/>
      <c r="E46" s="426"/>
      <c r="F46" s="427"/>
      <c r="G46" s="589" t="s">
        <v>601</v>
      </c>
      <c r="H46" s="590"/>
      <c r="I46" s="590"/>
      <c r="J46" s="590"/>
      <c r="K46" s="590"/>
      <c r="L46" s="590"/>
      <c r="M46" s="590"/>
      <c r="N46" s="590"/>
      <c r="O46" s="591"/>
      <c r="P46" s="130" t="s">
        <v>599</v>
      </c>
      <c r="Q46" s="130"/>
      <c r="R46" s="130"/>
      <c r="S46" s="130"/>
      <c r="T46" s="130"/>
      <c r="U46" s="130"/>
      <c r="V46" s="130"/>
      <c r="W46" s="130"/>
      <c r="X46" s="131"/>
      <c r="Y46" s="496" t="s">
        <v>12</v>
      </c>
      <c r="Z46" s="556"/>
      <c r="AA46" s="557"/>
      <c r="AB46" s="486" t="s">
        <v>621</v>
      </c>
      <c r="AC46" s="486"/>
      <c r="AD46" s="486"/>
      <c r="AE46" s="243"/>
      <c r="AF46" s="244"/>
      <c r="AG46" s="244"/>
      <c r="AH46" s="244"/>
      <c r="AI46" s="243"/>
      <c r="AJ46" s="244"/>
      <c r="AK46" s="244"/>
      <c r="AL46" s="244"/>
      <c r="AM46" s="243"/>
      <c r="AN46" s="244"/>
      <c r="AO46" s="244"/>
      <c r="AP46" s="244"/>
      <c r="AQ46" s="365"/>
      <c r="AR46" s="232"/>
      <c r="AS46" s="232"/>
      <c r="AT46" s="366"/>
      <c r="AU46" s="244">
        <v>600</v>
      </c>
      <c r="AV46" s="244"/>
      <c r="AW46" s="244"/>
      <c r="AX46" s="246"/>
    </row>
    <row r="47" spans="1:50" ht="23.25" customHeight="1">
      <c r="A47" s="429"/>
      <c r="B47" s="430"/>
      <c r="C47" s="430"/>
      <c r="D47" s="430"/>
      <c r="E47" s="430"/>
      <c r="F47" s="431"/>
      <c r="G47" s="592"/>
      <c r="H47" s="593"/>
      <c r="I47" s="593"/>
      <c r="J47" s="593"/>
      <c r="K47" s="593"/>
      <c r="L47" s="593"/>
      <c r="M47" s="593"/>
      <c r="N47" s="593"/>
      <c r="O47" s="594"/>
      <c r="P47" s="133"/>
      <c r="Q47" s="133"/>
      <c r="R47" s="133"/>
      <c r="S47" s="133"/>
      <c r="T47" s="133"/>
      <c r="U47" s="133"/>
      <c r="V47" s="133"/>
      <c r="W47" s="133"/>
      <c r="X47" s="134"/>
      <c r="Y47" s="440" t="s">
        <v>54</v>
      </c>
      <c r="Z47" s="441"/>
      <c r="AA47" s="442"/>
      <c r="AB47" s="548" t="s">
        <v>621</v>
      </c>
      <c r="AC47" s="548"/>
      <c r="AD47" s="548"/>
      <c r="AE47" s="243"/>
      <c r="AF47" s="244"/>
      <c r="AG47" s="244"/>
      <c r="AH47" s="244"/>
      <c r="AI47" s="243"/>
      <c r="AJ47" s="244"/>
      <c r="AK47" s="244"/>
      <c r="AL47" s="244"/>
      <c r="AM47" s="243"/>
      <c r="AN47" s="244"/>
      <c r="AO47" s="244"/>
      <c r="AP47" s="244"/>
      <c r="AQ47" s="365"/>
      <c r="AR47" s="232"/>
      <c r="AS47" s="232"/>
      <c r="AT47" s="366"/>
      <c r="AU47" s="244">
        <v>600</v>
      </c>
      <c r="AV47" s="244"/>
      <c r="AW47" s="244"/>
      <c r="AX47" s="246"/>
    </row>
    <row r="48" spans="1:50" ht="23.25" customHeight="1">
      <c r="A48" s="432"/>
      <c r="B48" s="433"/>
      <c r="C48" s="433"/>
      <c r="D48" s="433"/>
      <c r="E48" s="433"/>
      <c r="F48" s="434"/>
      <c r="G48" s="595"/>
      <c r="H48" s="596"/>
      <c r="I48" s="596"/>
      <c r="J48" s="596"/>
      <c r="K48" s="596"/>
      <c r="L48" s="596"/>
      <c r="M48" s="596"/>
      <c r="N48" s="596"/>
      <c r="O48" s="597"/>
      <c r="P48" s="136"/>
      <c r="Q48" s="136"/>
      <c r="R48" s="136"/>
      <c r="S48" s="136"/>
      <c r="T48" s="136"/>
      <c r="U48" s="136"/>
      <c r="V48" s="136"/>
      <c r="W48" s="136"/>
      <c r="X48" s="137"/>
      <c r="Y48" s="440" t="s">
        <v>13</v>
      </c>
      <c r="Z48" s="441"/>
      <c r="AA48" s="442"/>
      <c r="AB48" s="581" t="s">
        <v>301</v>
      </c>
      <c r="AC48" s="581"/>
      <c r="AD48" s="581"/>
      <c r="AE48" s="243"/>
      <c r="AF48" s="244"/>
      <c r="AG48" s="244"/>
      <c r="AH48" s="244"/>
      <c r="AI48" s="243"/>
      <c r="AJ48" s="244"/>
      <c r="AK48" s="244"/>
      <c r="AL48" s="244"/>
      <c r="AM48" s="243"/>
      <c r="AN48" s="244"/>
      <c r="AO48" s="244"/>
      <c r="AP48" s="244"/>
      <c r="AQ48" s="365"/>
      <c r="AR48" s="232"/>
      <c r="AS48" s="232"/>
      <c r="AT48" s="366"/>
      <c r="AU48" s="244">
        <v>100</v>
      </c>
      <c r="AV48" s="244"/>
      <c r="AW48" s="244"/>
      <c r="AX48" s="246"/>
    </row>
    <row r="49" spans="1:50" ht="23.25" customHeight="1">
      <c r="A49" s="251" t="s">
        <v>506</v>
      </c>
      <c r="B49" s="252"/>
      <c r="C49" s="252"/>
      <c r="D49" s="252"/>
      <c r="E49" s="252"/>
      <c r="F49" s="253"/>
      <c r="G49" s="257" t="s">
        <v>623</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536</v>
      </c>
      <c r="AF51" s="270"/>
      <c r="AG51" s="270"/>
      <c r="AH51" s="271"/>
      <c r="AI51" s="269" t="s">
        <v>533</v>
      </c>
      <c r="AJ51" s="270"/>
      <c r="AK51" s="270"/>
      <c r="AL51" s="271"/>
      <c r="AM51" s="275" t="s">
        <v>529</v>
      </c>
      <c r="AN51" s="275"/>
      <c r="AO51" s="275"/>
      <c r="AP51" s="269"/>
      <c r="AQ51" s="176" t="s">
        <v>354</v>
      </c>
      <c r="AR51" s="177"/>
      <c r="AS51" s="177"/>
      <c r="AT51" s="178"/>
      <c r="AU51" s="944" t="s">
        <v>253</v>
      </c>
      <c r="AV51" s="944"/>
      <c r="AW51" s="944"/>
      <c r="AX51" s="945"/>
    </row>
    <row r="52" spans="1:50" ht="18.75" customHeight="1">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5"/>
      <c r="AR52" s="225"/>
      <c r="AS52" s="158" t="s">
        <v>355</v>
      </c>
      <c r="AT52" s="159"/>
      <c r="AU52" s="224">
        <v>31</v>
      </c>
      <c r="AV52" s="224"/>
      <c r="AW52" s="423" t="s">
        <v>300</v>
      </c>
      <c r="AX52" s="424"/>
    </row>
    <row r="53" spans="1:50" ht="23.25" customHeight="1">
      <c r="A53" s="428"/>
      <c r="B53" s="426"/>
      <c r="C53" s="426"/>
      <c r="D53" s="426"/>
      <c r="E53" s="426"/>
      <c r="F53" s="427"/>
      <c r="G53" s="589" t="s">
        <v>603</v>
      </c>
      <c r="H53" s="590"/>
      <c r="I53" s="590"/>
      <c r="J53" s="590"/>
      <c r="K53" s="590"/>
      <c r="L53" s="590"/>
      <c r="M53" s="590"/>
      <c r="N53" s="590"/>
      <c r="O53" s="591"/>
      <c r="P53" s="130" t="s">
        <v>600</v>
      </c>
      <c r="Q53" s="130"/>
      <c r="R53" s="130"/>
      <c r="S53" s="130"/>
      <c r="T53" s="130"/>
      <c r="U53" s="130"/>
      <c r="V53" s="130"/>
      <c r="W53" s="130"/>
      <c r="X53" s="131"/>
      <c r="Y53" s="496" t="s">
        <v>12</v>
      </c>
      <c r="Z53" s="556"/>
      <c r="AA53" s="557"/>
      <c r="AB53" s="486" t="s">
        <v>621</v>
      </c>
      <c r="AC53" s="486"/>
      <c r="AD53" s="486"/>
      <c r="AE53" s="243"/>
      <c r="AF53" s="244"/>
      <c r="AG53" s="244"/>
      <c r="AH53" s="244"/>
      <c r="AI53" s="243"/>
      <c r="AJ53" s="244"/>
      <c r="AK53" s="244"/>
      <c r="AL53" s="244"/>
      <c r="AM53" s="243"/>
      <c r="AN53" s="244"/>
      <c r="AO53" s="244"/>
      <c r="AP53" s="244"/>
      <c r="AQ53" s="365"/>
      <c r="AR53" s="232"/>
      <c r="AS53" s="232"/>
      <c r="AT53" s="366"/>
      <c r="AU53" s="244">
        <v>300</v>
      </c>
      <c r="AV53" s="244"/>
      <c r="AW53" s="244"/>
      <c r="AX53" s="246"/>
    </row>
    <row r="54" spans="1:50" ht="23.25" customHeight="1">
      <c r="A54" s="429"/>
      <c r="B54" s="430"/>
      <c r="C54" s="430"/>
      <c r="D54" s="430"/>
      <c r="E54" s="430"/>
      <c r="F54" s="431"/>
      <c r="G54" s="592"/>
      <c r="H54" s="593"/>
      <c r="I54" s="593"/>
      <c r="J54" s="593"/>
      <c r="K54" s="593"/>
      <c r="L54" s="593"/>
      <c r="M54" s="593"/>
      <c r="N54" s="593"/>
      <c r="O54" s="594"/>
      <c r="P54" s="133"/>
      <c r="Q54" s="133"/>
      <c r="R54" s="133"/>
      <c r="S54" s="133"/>
      <c r="T54" s="133"/>
      <c r="U54" s="133"/>
      <c r="V54" s="133"/>
      <c r="W54" s="133"/>
      <c r="X54" s="134"/>
      <c r="Y54" s="440" t="s">
        <v>54</v>
      </c>
      <c r="Z54" s="441"/>
      <c r="AA54" s="442"/>
      <c r="AB54" s="548" t="s">
        <v>621</v>
      </c>
      <c r="AC54" s="548"/>
      <c r="AD54" s="548"/>
      <c r="AE54" s="243"/>
      <c r="AF54" s="244"/>
      <c r="AG54" s="244"/>
      <c r="AH54" s="244"/>
      <c r="AI54" s="243"/>
      <c r="AJ54" s="244"/>
      <c r="AK54" s="244"/>
      <c r="AL54" s="244"/>
      <c r="AM54" s="243"/>
      <c r="AN54" s="244"/>
      <c r="AO54" s="244"/>
      <c r="AP54" s="244"/>
      <c r="AQ54" s="365"/>
      <c r="AR54" s="232"/>
      <c r="AS54" s="232"/>
      <c r="AT54" s="366"/>
      <c r="AU54" s="244">
        <v>300</v>
      </c>
      <c r="AV54" s="244"/>
      <c r="AW54" s="244"/>
      <c r="AX54" s="246"/>
    </row>
    <row r="55" spans="1:50" ht="23.25" customHeight="1">
      <c r="A55" s="432"/>
      <c r="B55" s="433"/>
      <c r="C55" s="433"/>
      <c r="D55" s="433"/>
      <c r="E55" s="433"/>
      <c r="F55" s="434"/>
      <c r="G55" s="595"/>
      <c r="H55" s="596"/>
      <c r="I55" s="596"/>
      <c r="J55" s="596"/>
      <c r="K55" s="596"/>
      <c r="L55" s="596"/>
      <c r="M55" s="596"/>
      <c r="N55" s="596"/>
      <c r="O55" s="597"/>
      <c r="P55" s="136"/>
      <c r="Q55" s="136"/>
      <c r="R55" s="136"/>
      <c r="S55" s="136"/>
      <c r="T55" s="136"/>
      <c r="U55" s="136"/>
      <c r="V55" s="136"/>
      <c r="W55" s="136"/>
      <c r="X55" s="137"/>
      <c r="Y55" s="440" t="s">
        <v>13</v>
      </c>
      <c r="Z55" s="441"/>
      <c r="AA55" s="442"/>
      <c r="AB55" s="619" t="s">
        <v>14</v>
      </c>
      <c r="AC55" s="619"/>
      <c r="AD55" s="619"/>
      <c r="AE55" s="243"/>
      <c r="AF55" s="244"/>
      <c r="AG55" s="244"/>
      <c r="AH55" s="244"/>
      <c r="AI55" s="243"/>
      <c r="AJ55" s="244"/>
      <c r="AK55" s="244"/>
      <c r="AL55" s="244"/>
      <c r="AM55" s="243"/>
      <c r="AN55" s="244"/>
      <c r="AO55" s="244"/>
      <c r="AP55" s="244"/>
      <c r="AQ55" s="365"/>
      <c r="AR55" s="232"/>
      <c r="AS55" s="232"/>
      <c r="AT55" s="366"/>
      <c r="AU55" s="244">
        <v>100</v>
      </c>
      <c r="AV55" s="244"/>
      <c r="AW55" s="244"/>
      <c r="AX55" s="246"/>
    </row>
    <row r="56" spans="1:50" ht="23.25" customHeight="1">
      <c r="A56" s="251" t="s">
        <v>506</v>
      </c>
      <c r="B56" s="252"/>
      <c r="C56" s="252"/>
      <c r="D56" s="252"/>
      <c r="E56" s="252"/>
      <c r="F56" s="253"/>
      <c r="G56" s="257" t="s">
        <v>624</v>
      </c>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537</v>
      </c>
      <c r="AF58" s="270"/>
      <c r="AG58" s="270"/>
      <c r="AH58" s="271"/>
      <c r="AI58" s="269" t="s">
        <v>533</v>
      </c>
      <c r="AJ58" s="270"/>
      <c r="AK58" s="270"/>
      <c r="AL58" s="271"/>
      <c r="AM58" s="275" t="s">
        <v>528</v>
      </c>
      <c r="AN58" s="275"/>
      <c r="AO58" s="275"/>
      <c r="AP58" s="269"/>
      <c r="AQ58" s="176" t="s">
        <v>354</v>
      </c>
      <c r="AR58" s="177"/>
      <c r="AS58" s="177"/>
      <c r="AT58" s="178"/>
      <c r="AU58" s="944" t="s">
        <v>253</v>
      </c>
      <c r="AV58" s="944"/>
      <c r="AW58" s="944"/>
      <c r="AX58" s="945"/>
    </row>
    <row r="59" spans="1:50" ht="18.75" customHeight="1">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5"/>
      <c r="AR59" s="225"/>
      <c r="AS59" s="158" t="s">
        <v>355</v>
      </c>
      <c r="AT59" s="159"/>
      <c r="AU59" s="224">
        <v>31</v>
      </c>
      <c r="AV59" s="224"/>
      <c r="AW59" s="423" t="s">
        <v>300</v>
      </c>
      <c r="AX59" s="424"/>
    </row>
    <row r="60" spans="1:50" ht="23.25" customHeight="1">
      <c r="A60" s="428"/>
      <c r="B60" s="426"/>
      <c r="C60" s="426"/>
      <c r="D60" s="426"/>
      <c r="E60" s="426"/>
      <c r="F60" s="427"/>
      <c r="G60" s="589" t="s">
        <v>604</v>
      </c>
      <c r="H60" s="590"/>
      <c r="I60" s="590"/>
      <c r="J60" s="590"/>
      <c r="K60" s="590"/>
      <c r="L60" s="590"/>
      <c r="M60" s="590"/>
      <c r="N60" s="590"/>
      <c r="O60" s="591"/>
      <c r="P60" s="130" t="s">
        <v>605</v>
      </c>
      <c r="Q60" s="130"/>
      <c r="R60" s="130"/>
      <c r="S60" s="130"/>
      <c r="T60" s="130"/>
      <c r="U60" s="130"/>
      <c r="V60" s="130"/>
      <c r="W60" s="130"/>
      <c r="X60" s="131"/>
      <c r="Y60" s="496" t="s">
        <v>12</v>
      </c>
      <c r="Z60" s="556"/>
      <c r="AA60" s="557"/>
      <c r="AB60" s="486" t="s">
        <v>621</v>
      </c>
      <c r="AC60" s="486"/>
      <c r="AD60" s="486"/>
      <c r="AE60" s="243"/>
      <c r="AF60" s="244"/>
      <c r="AG60" s="244"/>
      <c r="AH60" s="244"/>
      <c r="AI60" s="243"/>
      <c r="AJ60" s="244"/>
      <c r="AK60" s="244"/>
      <c r="AL60" s="244"/>
      <c r="AM60" s="243"/>
      <c r="AN60" s="244"/>
      <c r="AO60" s="244"/>
      <c r="AP60" s="244"/>
      <c r="AQ60" s="365"/>
      <c r="AR60" s="232"/>
      <c r="AS60" s="232"/>
      <c r="AT60" s="366"/>
      <c r="AU60" s="244">
        <v>400</v>
      </c>
      <c r="AV60" s="244"/>
      <c r="AW60" s="244"/>
      <c r="AX60" s="246"/>
    </row>
    <row r="61" spans="1:50" ht="23.25" customHeight="1">
      <c r="A61" s="429"/>
      <c r="B61" s="430"/>
      <c r="C61" s="430"/>
      <c r="D61" s="430"/>
      <c r="E61" s="430"/>
      <c r="F61" s="431"/>
      <c r="G61" s="592"/>
      <c r="H61" s="593"/>
      <c r="I61" s="593"/>
      <c r="J61" s="593"/>
      <c r="K61" s="593"/>
      <c r="L61" s="593"/>
      <c r="M61" s="593"/>
      <c r="N61" s="593"/>
      <c r="O61" s="594"/>
      <c r="P61" s="133"/>
      <c r="Q61" s="133"/>
      <c r="R61" s="133"/>
      <c r="S61" s="133"/>
      <c r="T61" s="133"/>
      <c r="U61" s="133"/>
      <c r="V61" s="133"/>
      <c r="W61" s="133"/>
      <c r="X61" s="134"/>
      <c r="Y61" s="440" t="s">
        <v>54</v>
      </c>
      <c r="Z61" s="441"/>
      <c r="AA61" s="442"/>
      <c r="AB61" s="548" t="s">
        <v>621</v>
      </c>
      <c r="AC61" s="548"/>
      <c r="AD61" s="548"/>
      <c r="AE61" s="243"/>
      <c r="AF61" s="244"/>
      <c r="AG61" s="244"/>
      <c r="AH61" s="244"/>
      <c r="AI61" s="243"/>
      <c r="AJ61" s="244"/>
      <c r="AK61" s="244"/>
      <c r="AL61" s="244"/>
      <c r="AM61" s="243"/>
      <c r="AN61" s="244"/>
      <c r="AO61" s="244"/>
      <c r="AP61" s="244"/>
      <c r="AQ61" s="365"/>
      <c r="AR61" s="232"/>
      <c r="AS61" s="232"/>
      <c r="AT61" s="366"/>
      <c r="AU61" s="244">
        <v>400</v>
      </c>
      <c r="AV61" s="244"/>
      <c r="AW61" s="244"/>
      <c r="AX61" s="246"/>
    </row>
    <row r="62" spans="1:50" ht="23.25" customHeight="1">
      <c r="A62" s="429"/>
      <c r="B62" s="430"/>
      <c r="C62" s="430"/>
      <c r="D62" s="430"/>
      <c r="E62" s="430"/>
      <c r="F62" s="431"/>
      <c r="G62" s="595"/>
      <c r="H62" s="596"/>
      <c r="I62" s="596"/>
      <c r="J62" s="596"/>
      <c r="K62" s="596"/>
      <c r="L62" s="596"/>
      <c r="M62" s="596"/>
      <c r="N62" s="596"/>
      <c r="O62" s="597"/>
      <c r="P62" s="136"/>
      <c r="Q62" s="136"/>
      <c r="R62" s="136"/>
      <c r="S62" s="136"/>
      <c r="T62" s="136"/>
      <c r="U62" s="136"/>
      <c r="V62" s="136"/>
      <c r="W62" s="136"/>
      <c r="X62" s="137"/>
      <c r="Y62" s="440" t="s">
        <v>13</v>
      </c>
      <c r="Z62" s="441"/>
      <c r="AA62" s="442"/>
      <c r="AB62" s="581" t="s">
        <v>14</v>
      </c>
      <c r="AC62" s="581"/>
      <c r="AD62" s="581"/>
      <c r="AE62" s="243"/>
      <c r="AF62" s="244"/>
      <c r="AG62" s="244"/>
      <c r="AH62" s="244"/>
      <c r="AI62" s="243"/>
      <c r="AJ62" s="244"/>
      <c r="AK62" s="244"/>
      <c r="AL62" s="244"/>
      <c r="AM62" s="243"/>
      <c r="AN62" s="244"/>
      <c r="AO62" s="244"/>
      <c r="AP62" s="244"/>
      <c r="AQ62" s="365"/>
      <c r="AR62" s="232"/>
      <c r="AS62" s="232"/>
      <c r="AT62" s="366"/>
      <c r="AU62" s="244">
        <v>100</v>
      </c>
      <c r="AV62" s="244"/>
      <c r="AW62" s="244"/>
      <c r="AX62" s="246"/>
    </row>
    <row r="63" spans="1:50" ht="23.25" customHeight="1">
      <c r="A63" s="251" t="s">
        <v>506</v>
      </c>
      <c r="B63" s="252"/>
      <c r="C63" s="252"/>
      <c r="D63" s="252"/>
      <c r="E63" s="252"/>
      <c r="F63" s="253"/>
      <c r="G63" s="257" t="s">
        <v>622</v>
      </c>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customHeight="1" thickBo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536</v>
      </c>
      <c r="AF65" s="270"/>
      <c r="AG65" s="270"/>
      <c r="AH65" s="271"/>
      <c r="AI65" s="269" t="s">
        <v>533</v>
      </c>
      <c r="AJ65" s="270"/>
      <c r="AK65" s="270"/>
      <c r="AL65" s="271"/>
      <c r="AM65" s="275" t="s">
        <v>528</v>
      </c>
      <c r="AN65" s="275"/>
      <c r="AO65" s="275"/>
      <c r="AP65" s="269"/>
      <c r="AQ65" s="263" t="s">
        <v>354</v>
      </c>
      <c r="AR65" s="264"/>
      <c r="AS65" s="264"/>
      <c r="AT65" s="265"/>
      <c r="AU65" s="277" t="s">
        <v>253</v>
      </c>
      <c r="AV65" s="277"/>
      <c r="AW65" s="277"/>
      <c r="AX65" s="278"/>
    </row>
    <row r="66" spans="1:50" ht="18.75" hidden="1" customHeight="1">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496</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496</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497</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495</v>
      </c>
      <c r="X70" s="336"/>
      <c r="Y70" s="295" t="s">
        <v>12</v>
      </c>
      <c r="Z70" s="295"/>
      <c r="AA70" s="296"/>
      <c r="AB70" s="297" t="s">
        <v>496</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496</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497</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c r="A73" s="531" t="s">
        <v>474</v>
      </c>
      <c r="B73" s="532"/>
      <c r="C73" s="532"/>
      <c r="D73" s="532"/>
      <c r="E73" s="532"/>
      <c r="F73" s="533"/>
      <c r="G73" s="607"/>
      <c r="H73" s="155" t="s">
        <v>265</v>
      </c>
      <c r="I73" s="155"/>
      <c r="J73" s="155"/>
      <c r="K73" s="155"/>
      <c r="L73" s="155"/>
      <c r="M73" s="155"/>
      <c r="N73" s="155"/>
      <c r="O73" s="156"/>
      <c r="P73" s="184" t="s">
        <v>59</v>
      </c>
      <c r="Q73" s="155"/>
      <c r="R73" s="155"/>
      <c r="S73" s="155"/>
      <c r="T73" s="155"/>
      <c r="U73" s="155"/>
      <c r="V73" s="155"/>
      <c r="W73" s="155"/>
      <c r="X73" s="156"/>
      <c r="Y73" s="609"/>
      <c r="Z73" s="610"/>
      <c r="AA73" s="611"/>
      <c r="AB73" s="184" t="s">
        <v>11</v>
      </c>
      <c r="AC73" s="155"/>
      <c r="AD73" s="156"/>
      <c r="AE73" s="269" t="s">
        <v>536</v>
      </c>
      <c r="AF73" s="270"/>
      <c r="AG73" s="270"/>
      <c r="AH73" s="271"/>
      <c r="AI73" s="269" t="s">
        <v>533</v>
      </c>
      <c r="AJ73" s="270"/>
      <c r="AK73" s="270"/>
      <c r="AL73" s="271"/>
      <c r="AM73" s="275" t="s">
        <v>528</v>
      </c>
      <c r="AN73" s="275"/>
      <c r="AO73" s="275"/>
      <c r="AP73" s="269"/>
      <c r="AQ73" s="184" t="s">
        <v>354</v>
      </c>
      <c r="AR73" s="155"/>
      <c r="AS73" s="155"/>
      <c r="AT73" s="156"/>
      <c r="AU73" s="160" t="s">
        <v>253</v>
      </c>
      <c r="AV73" s="161"/>
      <c r="AW73" s="161"/>
      <c r="AX73" s="162"/>
    </row>
    <row r="74" spans="1:50" ht="18.75" hidden="1" customHeight="1">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5"/>
      <c r="AR74" s="225"/>
      <c r="AS74" s="158" t="s">
        <v>355</v>
      </c>
      <c r="AT74" s="159"/>
      <c r="AU74" s="615"/>
      <c r="AV74" s="225"/>
      <c r="AW74" s="158" t="s">
        <v>300</v>
      </c>
      <c r="AX74" s="220"/>
    </row>
    <row r="75" spans="1:50" ht="23.25" hidden="1" customHeight="1">
      <c r="A75" s="534"/>
      <c r="B75" s="535"/>
      <c r="C75" s="535"/>
      <c r="D75" s="535"/>
      <c r="E75" s="535"/>
      <c r="F75" s="536"/>
      <c r="G75" s="634"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c r="A76" s="534"/>
      <c r="B76" s="535"/>
      <c r="C76" s="535"/>
      <c r="D76" s="535"/>
      <c r="E76" s="535"/>
      <c r="F76" s="536"/>
      <c r="G76" s="635"/>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c r="A77" s="534"/>
      <c r="B77" s="535"/>
      <c r="C77" s="535"/>
      <c r="D77" s="535"/>
      <c r="E77" s="535"/>
      <c r="F77" s="536"/>
      <c r="G77" s="636"/>
      <c r="H77" s="136"/>
      <c r="I77" s="136"/>
      <c r="J77" s="136"/>
      <c r="K77" s="136"/>
      <c r="L77" s="136"/>
      <c r="M77" s="136"/>
      <c r="N77" s="136"/>
      <c r="O77" s="137"/>
      <c r="P77" s="133"/>
      <c r="Q77" s="133"/>
      <c r="R77" s="133"/>
      <c r="S77" s="133"/>
      <c r="T77" s="133"/>
      <c r="U77" s="133"/>
      <c r="V77" s="133"/>
      <c r="W77" s="133"/>
      <c r="X77" s="134"/>
      <c r="Y77" s="184" t="s">
        <v>13</v>
      </c>
      <c r="Z77" s="155"/>
      <c r="AA77" s="156"/>
      <c r="AB77" s="604" t="s">
        <v>14</v>
      </c>
      <c r="AC77" s="604"/>
      <c r="AD77" s="604"/>
      <c r="AE77" s="910"/>
      <c r="AF77" s="911"/>
      <c r="AG77" s="911"/>
      <c r="AH77" s="911"/>
      <c r="AI77" s="910"/>
      <c r="AJ77" s="911"/>
      <c r="AK77" s="911"/>
      <c r="AL77" s="911"/>
      <c r="AM77" s="910"/>
      <c r="AN77" s="911"/>
      <c r="AO77" s="911"/>
      <c r="AP77" s="911"/>
      <c r="AQ77" s="365"/>
      <c r="AR77" s="232"/>
      <c r="AS77" s="232"/>
      <c r="AT77" s="366"/>
      <c r="AU77" s="244"/>
      <c r="AV77" s="244"/>
      <c r="AW77" s="244"/>
      <c r="AX77" s="246"/>
    </row>
    <row r="78" spans="1:50" ht="69.75" hidden="1" customHeight="1">
      <c r="A78" s="360" t="s">
        <v>509</v>
      </c>
      <c r="B78" s="361"/>
      <c r="C78" s="361"/>
      <c r="D78" s="361"/>
      <c r="E78" s="358" t="s">
        <v>451</v>
      </c>
      <c r="F78" s="359"/>
      <c r="G78" s="57" t="s">
        <v>357</v>
      </c>
      <c r="H78" s="612"/>
      <c r="I78" s="613"/>
      <c r="J78" s="613"/>
      <c r="K78" s="613"/>
      <c r="L78" s="613"/>
      <c r="M78" s="613"/>
      <c r="N78" s="613"/>
      <c r="O78" s="614"/>
      <c r="P78" s="172"/>
      <c r="Q78" s="172"/>
      <c r="R78" s="172"/>
      <c r="S78" s="172"/>
      <c r="T78" s="172"/>
      <c r="U78" s="172"/>
      <c r="V78" s="172"/>
      <c r="W78" s="172"/>
      <c r="X78" s="17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3" t="s">
        <v>468</v>
      </c>
      <c r="AP79" s="304"/>
      <c r="AQ79" s="304"/>
      <c r="AR79" s="81" t="s">
        <v>466</v>
      </c>
      <c r="AS79" s="303"/>
      <c r="AT79" s="304"/>
      <c r="AU79" s="304"/>
      <c r="AV79" s="304"/>
      <c r="AW79" s="304"/>
      <c r="AX79" s="967"/>
    </row>
    <row r="80" spans="1:50" ht="18.75" hidden="1" customHeight="1">
      <c r="A80" s="884"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561</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c r="A81" s="885"/>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885"/>
      <c r="B82" s="552"/>
      <c r="C82" s="453"/>
      <c r="D82" s="453"/>
      <c r="E82" s="453"/>
      <c r="F82" s="454"/>
      <c r="G82" s="698"/>
      <c r="H82" s="698"/>
      <c r="I82" s="698"/>
      <c r="J82" s="698"/>
      <c r="K82" s="698"/>
      <c r="L82" s="698"/>
      <c r="M82" s="698"/>
      <c r="N82" s="698"/>
      <c r="O82" s="698"/>
      <c r="P82" s="698"/>
      <c r="Q82" s="698"/>
      <c r="R82" s="698"/>
      <c r="S82" s="698"/>
      <c r="T82" s="698"/>
      <c r="U82" s="698"/>
      <c r="V82" s="698"/>
      <c r="W82" s="698"/>
      <c r="X82" s="698"/>
      <c r="Y82" s="698"/>
      <c r="Z82" s="698"/>
      <c r="AA82" s="699"/>
      <c r="AB82" s="904"/>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5"/>
    </row>
    <row r="83" spans="1:60" ht="22.5" hidden="1" customHeight="1">
      <c r="A83" s="885"/>
      <c r="B83" s="552"/>
      <c r="C83" s="453"/>
      <c r="D83" s="453"/>
      <c r="E83" s="453"/>
      <c r="F83" s="454"/>
      <c r="G83" s="700"/>
      <c r="H83" s="700"/>
      <c r="I83" s="700"/>
      <c r="J83" s="700"/>
      <c r="K83" s="700"/>
      <c r="L83" s="700"/>
      <c r="M83" s="700"/>
      <c r="N83" s="700"/>
      <c r="O83" s="700"/>
      <c r="P83" s="700"/>
      <c r="Q83" s="700"/>
      <c r="R83" s="700"/>
      <c r="S83" s="700"/>
      <c r="T83" s="700"/>
      <c r="U83" s="700"/>
      <c r="V83" s="700"/>
      <c r="W83" s="700"/>
      <c r="X83" s="700"/>
      <c r="Y83" s="700"/>
      <c r="Z83" s="700"/>
      <c r="AA83" s="701"/>
      <c r="AB83" s="906"/>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7"/>
    </row>
    <row r="84" spans="1:60" ht="19.5" hidden="1" customHeight="1">
      <c r="A84" s="885"/>
      <c r="B84" s="553"/>
      <c r="C84" s="554"/>
      <c r="D84" s="554"/>
      <c r="E84" s="554"/>
      <c r="F84" s="555"/>
      <c r="G84" s="702"/>
      <c r="H84" s="702"/>
      <c r="I84" s="702"/>
      <c r="J84" s="702"/>
      <c r="K84" s="702"/>
      <c r="L84" s="702"/>
      <c r="M84" s="702"/>
      <c r="N84" s="702"/>
      <c r="O84" s="702"/>
      <c r="P84" s="702"/>
      <c r="Q84" s="702"/>
      <c r="R84" s="702"/>
      <c r="S84" s="702"/>
      <c r="T84" s="702"/>
      <c r="U84" s="702"/>
      <c r="V84" s="702"/>
      <c r="W84" s="702"/>
      <c r="X84" s="702"/>
      <c r="Y84" s="702"/>
      <c r="Z84" s="702"/>
      <c r="AA84" s="703"/>
      <c r="AB84" s="908"/>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09"/>
    </row>
    <row r="85" spans="1:60" ht="18.75" hidden="1" customHeight="1">
      <c r="A85" s="885"/>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82" t="s">
        <v>11</v>
      </c>
      <c r="AC85" s="583"/>
      <c r="AD85" s="584"/>
      <c r="AE85" s="269" t="s">
        <v>536</v>
      </c>
      <c r="AF85" s="270"/>
      <c r="AG85" s="270"/>
      <c r="AH85" s="271"/>
      <c r="AI85" s="269" t="s">
        <v>533</v>
      </c>
      <c r="AJ85" s="270"/>
      <c r="AK85" s="270"/>
      <c r="AL85" s="271"/>
      <c r="AM85" s="275" t="s">
        <v>528</v>
      </c>
      <c r="AN85" s="275"/>
      <c r="AO85" s="275"/>
      <c r="AP85" s="269"/>
      <c r="AQ85" s="184" t="s">
        <v>354</v>
      </c>
      <c r="AR85" s="155"/>
      <c r="AS85" s="155"/>
      <c r="AT85" s="156"/>
      <c r="AU85" s="558" t="s">
        <v>253</v>
      </c>
      <c r="AV85" s="558"/>
      <c r="AW85" s="558"/>
      <c r="AX85" s="559"/>
      <c r="AY85" s="10"/>
      <c r="AZ85" s="10"/>
      <c r="BA85" s="10"/>
      <c r="BB85" s="10"/>
      <c r="BC85" s="10"/>
    </row>
    <row r="86" spans="1:60" ht="18.75" hidden="1" customHeight="1">
      <c r="A86" s="885"/>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355</v>
      </c>
      <c r="AT86" s="159"/>
      <c r="AU86" s="224"/>
      <c r="AV86" s="224"/>
      <c r="AW86" s="423" t="s">
        <v>300</v>
      </c>
      <c r="AX86" s="424"/>
      <c r="AY86" s="10"/>
      <c r="AZ86" s="10"/>
      <c r="BA86" s="10"/>
      <c r="BB86" s="10"/>
      <c r="BC86" s="10"/>
      <c r="BD86" s="10"/>
      <c r="BE86" s="10"/>
      <c r="BF86" s="10"/>
      <c r="BG86" s="10"/>
      <c r="BH86" s="10"/>
    </row>
    <row r="87" spans="1:60" ht="23.25" hidden="1" customHeight="1">
      <c r="A87" s="885"/>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86" t="s">
        <v>62</v>
      </c>
      <c r="Z87" s="587"/>
      <c r="AA87" s="588"/>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c r="A88" s="885"/>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c r="A89" s="885"/>
      <c r="B89" s="554"/>
      <c r="C89" s="554"/>
      <c r="D89" s="554"/>
      <c r="E89" s="554"/>
      <c r="F89" s="555"/>
      <c r="G89" s="135"/>
      <c r="H89" s="136"/>
      <c r="I89" s="136"/>
      <c r="J89" s="136"/>
      <c r="K89" s="136"/>
      <c r="L89" s="136"/>
      <c r="M89" s="136"/>
      <c r="N89" s="136"/>
      <c r="O89" s="137"/>
      <c r="P89" s="201"/>
      <c r="Q89" s="201"/>
      <c r="R89" s="201"/>
      <c r="S89" s="201"/>
      <c r="T89" s="201"/>
      <c r="U89" s="201"/>
      <c r="V89" s="201"/>
      <c r="W89" s="201"/>
      <c r="X89" s="585"/>
      <c r="Y89" s="483" t="s">
        <v>13</v>
      </c>
      <c r="Z89" s="484"/>
      <c r="AA89" s="485"/>
      <c r="AB89" s="619" t="s">
        <v>14</v>
      </c>
      <c r="AC89" s="619"/>
      <c r="AD89" s="619"/>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c r="A90" s="885"/>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82" t="s">
        <v>11</v>
      </c>
      <c r="AC90" s="583"/>
      <c r="AD90" s="584"/>
      <c r="AE90" s="269" t="s">
        <v>536</v>
      </c>
      <c r="AF90" s="270"/>
      <c r="AG90" s="270"/>
      <c r="AH90" s="271"/>
      <c r="AI90" s="269" t="s">
        <v>533</v>
      </c>
      <c r="AJ90" s="270"/>
      <c r="AK90" s="270"/>
      <c r="AL90" s="271"/>
      <c r="AM90" s="275" t="s">
        <v>528</v>
      </c>
      <c r="AN90" s="275"/>
      <c r="AO90" s="275"/>
      <c r="AP90" s="269"/>
      <c r="AQ90" s="184" t="s">
        <v>354</v>
      </c>
      <c r="AR90" s="155"/>
      <c r="AS90" s="155"/>
      <c r="AT90" s="156"/>
      <c r="AU90" s="558" t="s">
        <v>253</v>
      </c>
      <c r="AV90" s="558"/>
      <c r="AW90" s="558"/>
      <c r="AX90" s="559"/>
    </row>
    <row r="91" spans="1:60" ht="18.75" hidden="1" customHeight="1">
      <c r="A91" s="885"/>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c r="A92" s="885"/>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6" t="s">
        <v>62</v>
      </c>
      <c r="Z92" s="587"/>
      <c r="AA92" s="588"/>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c r="A93" s="885"/>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c r="A94" s="885"/>
      <c r="B94" s="554"/>
      <c r="C94" s="554"/>
      <c r="D94" s="554"/>
      <c r="E94" s="554"/>
      <c r="F94" s="555"/>
      <c r="G94" s="135"/>
      <c r="H94" s="136"/>
      <c r="I94" s="136"/>
      <c r="J94" s="136"/>
      <c r="K94" s="136"/>
      <c r="L94" s="136"/>
      <c r="M94" s="136"/>
      <c r="N94" s="136"/>
      <c r="O94" s="137"/>
      <c r="P94" s="201"/>
      <c r="Q94" s="201"/>
      <c r="R94" s="201"/>
      <c r="S94" s="201"/>
      <c r="T94" s="201"/>
      <c r="U94" s="201"/>
      <c r="V94" s="201"/>
      <c r="W94" s="201"/>
      <c r="X94" s="585"/>
      <c r="Y94" s="483" t="s">
        <v>13</v>
      </c>
      <c r="Z94" s="484"/>
      <c r="AA94" s="485"/>
      <c r="AB94" s="619" t="s">
        <v>14</v>
      </c>
      <c r="AC94" s="619"/>
      <c r="AD94" s="619"/>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c r="A95" s="885"/>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82" t="s">
        <v>11</v>
      </c>
      <c r="AC95" s="583"/>
      <c r="AD95" s="584"/>
      <c r="AE95" s="269" t="s">
        <v>536</v>
      </c>
      <c r="AF95" s="270"/>
      <c r="AG95" s="270"/>
      <c r="AH95" s="271"/>
      <c r="AI95" s="269" t="s">
        <v>533</v>
      </c>
      <c r="AJ95" s="270"/>
      <c r="AK95" s="270"/>
      <c r="AL95" s="271"/>
      <c r="AM95" s="275" t="s">
        <v>528</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c r="A96" s="885"/>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c r="A97" s="885"/>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6" t="s">
        <v>62</v>
      </c>
      <c r="Z97" s="587"/>
      <c r="AA97" s="588"/>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c r="A98" s="885"/>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487"/>
      <c r="AC98" s="488"/>
      <c r="AD98" s="489"/>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c r="A99" s="886"/>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15" t="s">
        <v>13</v>
      </c>
      <c r="Z99" s="916"/>
      <c r="AA99" s="917"/>
      <c r="AB99" s="912" t="s">
        <v>14</v>
      </c>
      <c r="AC99" s="913"/>
      <c r="AD99" s="914"/>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hidden="1" customHeight="1">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4"/>
      <c r="Z100" s="875"/>
      <c r="AA100" s="876"/>
      <c r="AB100" s="506" t="s">
        <v>11</v>
      </c>
      <c r="AC100" s="506"/>
      <c r="AD100" s="506"/>
      <c r="AE100" s="564" t="s">
        <v>536</v>
      </c>
      <c r="AF100" s="565"/>
      <c r="AG100" s="565"/>
      <c r="AH100" s="566"/>
      <c r="AI100" s="564" t="s">
        <v>533</v>
      </c>
      <c r="AJ100" s="565"/>
      <c r="AK100" s="565"/>
      <c r="AL100" s="566"/>
      <c r="AM100" s="564" t="s">
        <v>529</v>
      </c>
      <c r="AN100" s="565"/>
      <c r="AO100" s="565"/>
      <c r="AP100" s="566"/>
      <c r="AQ100" s="345" t="s">
        <v>522</v>
      </c>
      <c r="AR100" s="346"/>
      <c r="AS100" s="346"/>
      <c r="AT100" s="347"/>
      <c r="AU100" s="345" t="s">
        <v>519</v>
      </c>
      <c r="AV100" s="346"/>
      <c r="AW100" s="346"/>
      <c r="AX100" s="348"/>
    </row>
    <row r="101" spans="1:60" ht="23.25" hidden="1" customHeight="1">
      <c r="A101" s="447"/>
      <c r="B101" s="448"/>
      <c r="C101" s="448"/>
      <c r="D101" s="448"/>
      <c r="E101" s="448"/>
      <c r="F101" s="449"/>
      <c r="G101" s="130"/>
      <c r="H101" s="130"/>
      <c r="I101" s="130"/>
      <c r="J101" s="130"/>
      <c r="K101" s="130"/>
      <c r="L101" s="130"/>
      <c r="M101" s="130"/>
      <c r="N101" s="130"/>
      <c r="O101" s="130"/>
      <c r="P101" s="130"/>
      <c r="Q101" s="130"/>
      <c r="R101" s="130"/>
      <c r="S101" s="130"/>
      <c r="T101" s="130"/>
      <c r="U101" s="130"/>
      <c r="V101" s="130"/>
      <c r="W101" s="130"/>
      <c r="X101" s="131"/>
      <c r="Y101" s="567" t="s">
        <v>55</v>
      </c>
      <c r="Z101" s="568"/>
      <c r="AA101" s="569"/>
      <c r="AB101" s="486" t="s">
        <v>586</v>
      </c>
      <c r="AC101" s="486"/>
      <c r="AD101" s="486"/>
      <c r="AE101" s="243"/>
      <c r="AF101" s="244"/>
      <c r="AG101" s="244"/>
      <c r="AH101" s="245"/>
      <c r="AI101" s="243"/>
      <c r="AJ101" s="244"/>
      <c r="AK101" s="244"/>
      <c r="AL101" s="245"/>
      <c r="AM101" s="243"/>
      <c r="AN101" s="244"/>
      <c r="AO101" s="244"/>
      <c r="AP101" s="245"/>
      <c r="AQ101" s="243"/>
      <c r="AR101" s="244"/>
      <c r="AS101" s="244"/>
      <c r="AT101" s="245"/>
      <c r="AU101" s="243"/>
      <c r="AV101" s="244"/>
      <c r="AW101" s="244"/>
      <c r="AX101" s="245"/>
    </row>
    <row r="102" spans="1:60" ht="23.25" hidden="1" customHeight="1">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486" t="s">
        <v>586</v>
      </c>
      <c r="AC102" s="486"/>
      <c r="AD102" s="486"/>
      <c r="AE102" s="443"/>
      <c r="AF102" s="443"/>
      <c r="AG102" s="443"/>
      <c r="AH102" s="443"/>
      <c r="AI102" s="443"/>
      <c r="AJ102" s="443"/>
      <c r="AK102" s="443"/>
      <c r="AL102" s="443"/>
      <c r="AM102" s="443"/>
      <c r="AN102" s="443"/>
      <c r="AO102" s="443"/>
      <c r="AP102" s="443"/>
      <c r="AQ102" s="298">
        <v>3</v>
      </c>
      <c r="AR102" s="299"/>
      <c r="AS102" s="299"/>
      <c r="AT102" s="344"/>
      <c r="AU102" s="298"/>
      <c r="AV102" s="299"/>
      <c r="AW102" s="299"/>
      <c r="AX102" s="344"/>
    </row>
    <row r="103" spans="1:60" ht="31.5" hidden="1" customHeight="1">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536</v>
      </c>
      <c r="AF103" s="441"/>
      <c r="AG103" s="441"/>
      <c r="AH103" s="442"/>
      <c r="AI103" s="440" t="s">
        <v>533</v>
      </c>
      <c r="AJ103" s="441"/>
      <c r="AK103" s="441"/>
      <c r="AL103" s="442"/>
      <c r="AM103" s="440" t="s">
        <v>529</v>
      </c>
      <c r="AN103" s="441"/>
      <c r="AO103" s="441"/>
      <c r="AP103" s="442"/>
      <c r="AQ103" s="309" t="s">
        <v>522</v>
      </c>
      <c r="AR103" s="310"/>
      <c r="AS103" s="310"/>
      <c r="AT103" s="349"/>
      <c r="AU103" s="309" t="s">
        <v>519</v>
      </c>
      <c r="AV103" s="310"/>
      <c r="AW103" s="310"/>
      <c r="AX103" s="311"/>
    </row>
    <row r="104" spans="1:60" ht="23.25" hidden="1" customHeight="1">
      <c r="A104" s="447"/>
      <c r="B104" s="448"/>
      <c r="C104" s="448"/>
      <c r="D104" s="448"/>
      <c r="E104" s="448"/>
      <c r="F104" s="449"/>
      <c r="G104" s="130"/>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570" t="s">
        <v>585</v>
      </c>
      <c r="AC104" s="571"/>
      <c r="AD104" s="572"/>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hidden="1" customHeight="1">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3"/>
      <c r="AA105" s="574"/>
      <c r="AB105" s="493" t="s">
        <v>585</v>
      </c>
      <c r="AC105" s="494"/>
      <c r="AD105" s="495"/>
      <c r="AE105" s="443"/>
      <c r="AF105" s="443"/>
      <c r="AG105" s="443"/>
      <c r="AH105" s="443"/>
      <c r="AI105" s="443"/>
      <c r="AJ105" s="443"/>
      <c r="AK105" s="443"/>
      <c r="AL105" s="443"/>
      <c r="AM105" s="443"/>
      <c r="AN105" s="443"/>
      <c r="AO105" s="443"/>
      <c r="AP105" s="443"/>
      <c r="AQ105" s="243">
        <v>3300</v>
      </c>
      <c r="AR105" s="244"/>
      <c r="AS105" s="244"/>
      <c r="AT105" s="245"/>
      <c r="AU105" s="298"/>
      <c r="AV105" s="299"/>
      <c r="AW105" s="299"/>
      <c r="AX105" s="344"/>
    </row>
    <row r="106" spans="1:60" ht="31.5" hidden="1" customHeight="1">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536</v>
      </c>
      <c r="AF106" s="441"/>
      <c r="AG106" s="441"/>
      <c r="AH106" s="442"/>
      <c r="AI106" s="440" t="s">
        <v>533</v>
      </c>
      <c r="AJ106" s="441"/>
      <c r="AK106" s="441"/>
      <c r="AL106" s="442"/>
      <c r="AM106" s="440" t="s">
        <v>528</v>
      </c>
      <c r="AN106" s="441"/>
      <c r="AO106" s="441"/>
      <c r="AP106" s="442"/>
      <c r="AQ106" s="309" t="s">
        <v>522</v>
      </c>
      <c r="AR106" s="310"/>
      <c r="AS106" s="310"/>
      <c r="AT106" s="349"/>
      <c r="AU106" s="309" t="s">
        <v>519</v>
      </c>
      <c r="AV106" s="310"/>
      <c r="AW106" s="310"/>
      <c r="AX106" s="311"/>
    </row>
    <row r="107" spans="1:60" ht="23.25" hidden="1" customHeight="1">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570" t="s">
        <v>586</v>
      </c>
      <c r="AC107" s="571"/>
      <c r="AD107" s="572"/>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23.25" hidden="1" customHeight="1">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3"/>
      <c r="AA108" s="574"/>
      <c r="AB108" s="493" t="s">
        <v>586</v>
      </c>
      <c r="AC108" s="494"/>
      <c r="AD108" s="495"/>
      <c r="AE108" s="443"/>
      <c r="AF108" s="443"/>
      <c r="AG108" s="443"/>
      <c r="AH108" s="443"/>
      <c r="AI108" s="443"/>
      <c r="AJ108" s="443"/>
      <c r="AK108" s="443"/>
      <c r="AL108" s="443"/>
      <c r="AM108" s="443"/>
      <c r="AN108" s="443"/>
      <c r="AO108" s="443"/>
      <c r="AP108" s="443"/>
      <c r="AQ108" s="243">
        <v>2</v>
      </c>
      <c r="AR108" s="244"/>
      <c r="AS108" s="244"/>
      <c r="AT108" s="245"/>
      <c r="AU108" s="298"/>
      <c r="AV108" s="299"/>
      <c r="AW108" s="299"/>
      <c r="AX108" s="344"/>
    </row>
    <row r="109" spans="1:60" ht="31.5" hidden="1" customHeight="1">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536</v>
      </c>
      <c r="AF109" s="441"/>
      <c r="AG109" s="441"/>
      <c r="AH109" s="442"/>
      <c r="AI109" s="440" t="s">
        <v>533</v>
      </c>
      <c r="AJ109" s="441"/>
      <c r="AK109" s="441"/>
      <c r="AL109" s="442"/>
      <c r="AM109" s="440" t="s">
        <v>529</v>
      </c>
      <c r="AN109" s="441"/>
      <c r="AO109" s="441"/>
      <c r="AP109" s="442"/>
      <c r="AQ109" s="309" t="s">
        <v>522</v>
      </c>
      <c r="AR109" s="310"/>
      <c r="AS109" s="310"/>
      <c r="AT109" s="349"/>
      <c r="AU109" s="309" t="s">
        <v>519</v>
      </c>
      <c r="AV109" s="310"/>
      <c r="AW109" s="310"/>
      <c r="AX109" s="311"/>
    </row>
    <row r="110" spans="1:60" ht="23.25" hidden="1" customHeight="1">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570"/>
      <c r="AC110" s="571"/>
      <c r="AD110" s="572"/>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3"/>
      <c r="AA111" s="574"/>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536</v>
      </c>
      <c r="AF112" s="441"/>
      <c r="AG112" s="441"/>
      <c r="AH112" s="442"/>
      <c r="AI112" s="440" t="s">
        <v>533</v>
      </c>
      <c r="AJ112" s="441"/>
      <c r="AK112" s="441"/>
      <c r="AL112" s="442"/>
      <c r="AM112" s="440" t="s">
        <v>528</v>
      </c>
      <c r="AN112" s="441"/>
      <c r="AO112" s="441"/>
      <c r="AP112" s="442"/>
      <c r="AQ112" s="309" t="s">
        <v>522</v>
      </c>
      <c r="AR112" s="310"/>
      <c r="AS112" s="310"/>
      <c r="AT112" s="349"/>
      <c r="AU112" s="309" t="s">
        <v>519</v>
      </c>
      <c r="AV112" s="310"/>
      <c r="AW112" s="310"/>
      <c r="AX112" s="311"/>
    </row>
    <row r="113" spans="1:50" ht="23.25" hidden="1" customHeight="1">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570"/>
      <c r="AC113" s="571"/>
      <c r="AD113" s="572"/>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3"/>
      <c r="AA114" s="574"/>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hidden="1" customHeight="1">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536</v>
      </c>
      <c r="AF115" s="441"/>
      <c r="AG115" s="441"/>
      <c r="AH115" s="442"/>
      <c r="AI115" s="440" t="s">
        <v>533</v>
      </c>
      <c r="AJ115" s="441"/>
      <c r="AK115" s="441"/>
      <c r="AL115" s="442"/>
      <c r="AM115" s="440" t="s">
        <v>528</v>
      </c>
      <c r="AN115" s="441"/>
      <c r="AO115" s="441"/>
      <c r="AP115" s="442"/>
      <c r="AQ115" s="616" t="s">
        <v>523</v>
      </c>
      <c r="AR115" s="617"/>
      <c r="AS115" s="617"/>
      <c r="AT115" s="617"/>
      <c r="AU115" s="617"/>
      <c r="AV115" s="617"/>
      <c r="AW115" s="617"/>
      <c r="AX115" s="618"/>
    </row>
    <row r="116" spans="1:50" ht="23.25" hidden="1" customHeight="1">
      <c r="A116" s="464"/>
      <c r="B116" s="465"/>
      <c r="C116" s="465"/>
      <c r="D116" s="465"/>
      <c r="E116" s="465"/>
      <c r="F116" s="466"/>
      <c r="G116" s="418"/>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c r="AC116" s="488"/>
      <c r="AD116" s="489"/>
      <c r="AE116" s="443"/>
      <c r="AF116" s="443"/>
      <c r="AG116" s="443"/>
      <c r="AH116" s="443"/>
      <c r="AI116" s="443"/>
      <c r="AJ116" s="443"/>
      <c r="AK116" s="443"/>
      <c r="AL116" s="443"/>
      <c r="AM116" s="443"/>
      <c r="AN116" s="443"/>
      <c r="AO116" s="443"/>
      <c r="AP116" s="443"/>
      <c r="AQ116" s="243"/>
      <c r="AR116" s="244"/>
      <c r="AS116" s="244"/>
      <c r="AT116" s="244"/>
      <c r="AU116" s="244"/>
      <c r="AV116" s="244"/>
      <c r="AW116" s="244"/>
      <c r="AX116" s="246"/>
    </row>
    <row r="117" spans="1:50" ht="46.5" hidden="1" customHeight="1">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482</v>
      </c>
      <c r="AC117" s="498"/>
      <c r="AD117" s="499"/>
      <c r="AE117" s="576"/>
      <c r="AF117" s="576"/>
      <c r="AG117" s="576"/>
      <c r="AH117" s="576"/>
      <c r="AI117" s="576"/>
      <c r="AJ117" s="576"/>
      <c r="AK117" s="576"/>
      <c r="AL117" s="576"/>
      <c r="AM117" s="576"/>
      <c r="AN117" s="576"/>
      <c r="AO117" s="576"/>
      <c r="AP117" s="576"/>
      <c r="AQ117" s="576"/>
      <c r="AR117" s="576"/>
      <c r="AS117" s="576"/>
      <c r="AT117" s="576"/>
      <c r="AU117" s="576"/>
      <c r="AV117" s="576"/>
      <c r="AW117" s="576"/>
      <c r="AX117" s="577"/>
    </row>
    <row r="118" spans="1:50" ht="23.25" hidden="1" customHeight="1">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536</v>
      </c>
      <c r="AF118" s="441"/>
      <c r="AG118" s="441"/>
      <c r="AH118" s="442"/>
      <c r="AI118" s="440" t="s">
        <v>533</v>
      </c>
      <c r="AJ118" s="441"/>
      <c r="AK118" s="441"/>
      <c r="AL118" s="442"/>
      <c r="AM118" s="440" t="s">
        <v>528</v>
      </c>
      <c r="AN118" s="441"/>
      <c r="AO118" s="441"/>
      <c r="AP118" s="442"/>
      <c r="AQ118" s="616" t="s">
        <v>523</v>
      </c>
      <c r="AR118" s="617"/>
      <c r="AS118" s="617"/>
      <c r="AT118" s="617"/>
      <c r="AU118" s="617"/>
      <c r="AV118" s="617"/>
      <c r="AW118" s="617"/>
      <c r="AX118" s="618"/>
    </row>
    <row r="119" spans="1:50" ht="23.25" hidden="1" customHeight="1">
      <c r="A119" s="464"/>
      <c r="B119" s="465"/>
      <c r="C119" s="465"/>
      <c r="D119" s="465"/>
      <c r="E119" s="465"/>
      <c r="F119" s="466"/>
      <c r="G119" s="418" t="s">
        <v>483</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536</v>
      </c>
      <c r="AF121" s="441"/>
      <c r="AG121" s="441"/>
      <c r="AH121" s="442"/>
      <c r="AI121" s="440" t="s">
        <v>533</v>
      </c>
      <c r="AJ121" s="441"/>
      <c r="AK121" s="441"/>
      <c r="AL121" s="442"/>
      <c r="AM121" s="440" t="s">
        <v>528</v>
      </c>
      <c r="AN121" s="441"/>
      <c r="AO121" s="441"/>
      <c r="AP121" s="442"/>
      <c r="AQ121" s="616" t="s">
        <v>523</v>
      </c>
      <c r="AR121" s="617"/>
      <c r="AS121" s="617"/>
      <c r="AT121" s="617"/>
      <c r="AU121" s="617"/>
      <c r="AV121" s="617"/>
      <c r="AW121" s="617"/>
      <c r="AX121" s="618"/>
    </row>
    <row r="122" spans="1:50" ht="23.25" hidden="1" customHeight="1">
      <c r="A122" s="464"/>
      <c r="B122" s="465"/>
      <c r="C122" s="465"/>
      <c r="D122" s="465"/>
      <c r="E122" s="465"/>
      <c r="F122" s="466"/>
      <c r="G122" s="418" t="s">
        <v>484</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485</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537</v>
      </c>
      <c r="AF124" s="441"/>
      <c r="AG124" s="441"/>
      <c r="AH124" s="442"/>
      <c r="AI124" s="440" t="s">
        <v>533</v>
      </c>
      <c r="AJ124" s="441"/>
      <c r="AK124" s="441"/>
      <c r="AL124" s="442"/>
      <c r="AM124" s="440" t="s">
        <v>528</v>
      </c>
      <c r="AN124" s="441"/>
      <c r="AO124" s="441"/>
      <c r="AP124" s="442"/>
      <c r="AQ124" s="616" t="s">
        <v>523</v>
      </c>
      <c r="AR124" s="617"/>
      <c r="AS124" s="617"/>
      <c r="AT124" s="617"/>
      <c r="AU124" s="617"/>
      <c r="AV124" s="617"/>
      <c r="AW124" s="617"/>
      <c r="AX124" s="618"/>
    </row>
    <row r="125" spans="1:50" ht="23.25" hidden="1" customHeight="1">
      <c r="A125" s="464"/>
      <c r="B125" s="465"/>
      <c r="C125" s="465"/>
      <c r="D125" s="465"/>
      <c r="E125" s="465"/>
      <c r="F125" s="466"/>
      <c r="G125" s="418" t="s">
        <v>484</v>
      </c>
      <c r="H125" s="418"/>
      <c r="I125" s="418"/>
      <c r="J125" s="418"/>
      <c r="K125" s="418"/>
      <c r="L125" s="418"/>
      <c r="M125" s="418"/>
      <c r="N125" s="418"/>
      <c r="O125" s="418"/>
      <c r="P125" s="418"/>
      <c r="Q125" s="418"/>
      <c r="R125" s="418"/>
      <c r="S125" s="418"/>
      <c r="T125" s="418"/>
      <c r="U125" s="418"/>
      <c r="V125" s="418"/>
      <c r="W125" s="418"/>
      <c r="X125" s="949"/>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0"/>
      <c r="Y126" s="496" t="s">
        <v>49</v>
      </c>
      <c r="Z126" s="471"/>
      <c r="AA126" s="472"/>
      <c r="AB126" s="497" t="s">
        <v>482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c r="A127" s="655"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46"/>
      <c r="Z127" s="947"/>
      <c r="AA127" s="948"/>
      <c r="AB127" s="272" t="s">
        <v>11</v>
      </c>
      <c r="AC127" s="273"/>
      <c r="AD127" s="274"/>
      <c r="AE127" s="440" t="s">
        <v>536</v>
      </c>
      <c r="AF127" s="441"/>
      <c r="AG127" s="441"/>
      <c r="AH127" s="442"/>
      <c r="AI127" s="440" t="s">
        <v>533</v>
      </c>
      <c r="AJ127" s="441"/>
      <c r="AK127" s="441"/>
      <c r="AL127" s="442"/>
      <c r="AM127" s="440" t="s">
        <v>528</v>
      </c>
      <c r="AN127" s="441"/>
      <c r="AO127" s="441"/>
      <c r="AP127" s="442"/>
      <c r="AQ127" s="616" t="s">
        <v>523</v>
      </c>
      <c r="AR127" s="617"/>
      <c r="AS127" s="617"/>
      <c r="AT127" s="617"/>
      <c r="AU127" s="617"/>
      <c r="AV127" s="617"/>
      <c r="AW127" s="617"/>
      <c r="AX127" s="618"/>
    </row>
    <row r="128" spans="1:50" ht="23.25" hidden="1" customHeight="1">
      <c r="A128" s="464"/>
      <c r="B128" s="465"/>
      <c r="C128" s="465"/>
      <c r="D128" s="465"/>
      <c r="E128" s="465"/>
      <c r="F128" s="466"/>
      <c r="G128" s="418" t="s">
        <v>484</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hidden="1" customHeight="1">
      <c r="A130" s="213" t="s">
        <v>566</v>
      </c>
      <c r="B130" s="210"/>
      <c r="C130" s="209" t="s">
        <v>358</v>
      </c>
      <c r="D130" s="210"/>
      <c r="E130" s="194" t="s">
        <v>387</v>
      </c>
      <c r="F130" s="195"/>
      <c r="G130" s="196"/>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hidden="1" customHeight="1">
      <c r="A131" s="214"/>
      <c r="B131" s="211"/>
      <c r="C131" s="205"/>
      <c r="D131" s="211"/>
      <c r="E131" s="199" t="s">
        <v>386</v>
      </c>
      <c r="F131" s="200"/>
      <c r="G131" s="135"/>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hidden="1" customHeight="1">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536</v>
      </c>
      <c r="AF132" s="180"/>
      <c r="AG132" s="180"/>
      <c r="AH132" s="180"/>
      <c r="AI132" s="180" t="s">
        <v>533</v>
      </c>
      <c r="AJ132" s="180"/>
      <c r="AK132" s="180"/>
      <c r="AL132" s="180"/>
      <c r="AM132" s="180" t="s">
        <v>528</v>
      </c>
      <c r="AN132" s="180"/>
      <c r="AO132" s="180"/>
      <c r="AP132" s="176"/>
      <c r="AQ132" s="176" t="s">
        <v>354</v>
      </c>
      <c r="AR132" s="177"/>
      <c r="AS132" s="177"/>
      <c r="AT132" s="178"/>
      <c r="AU132" s="221" t="s">
        <v>370</v>
      </c>
      <c r="AV132" s="221"/>
      <c r="AW132" s="221"/>
      <c r="AX132" s="222"/>
    </row>
    <row r="133" spans="1:50" ht="18.75" hidden="1" customHeight="1">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hidden="1" customHeight="1">
      <c r="A134" s="214"/>
      <c r="B134" s="211"/>
      <c r="C134" s="205"/>
      <c r="D134" s="211"/>
      <c r="E134" s="205"/>
      <c r="F134" s="206"/>
      <c r="G134" s="129"/>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c r="AC134" s="230"/>
      <c r="AD134" s="230"/>
      <c r="AE134" s="231"/>
      <c r="AF134" s="232"/>
      <c r="AG134" s="232"/>
      <c r="AH134" s="232"/>
      <c r="AI134" s="231"/>
      <c r="AJ134" s="232"/>
      <c r="AK134" s="232"/>
      <c r="AL134" s="232"/>
      <c r="AM134" s="231"/>
      <c r="AN134" s="232"/>
      <c r="AO134" s="232"/>
      <c r="AP134" s="232"/>
      <c r="AQ134" s="231"/>
      <c r="AR134" s="232"/>
      <c r="AS134" s="232"/>
      <c r="AT134" s="232"/>
      <c r="AU134" s="231"/>
      <c r="AV134" s="232"/>
      <c r="AW134" s="232"/>
      <c r="AX134" s="233"/>
    </row>
    <row r="135" spans="1:50" ht="39.75" hidden="1" customHeight="1">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c r="AC135" s="238"/>
      <c r="AD135" s="238"/>
      <c r="AE135" s="231"/>
      <c r="AF135" s="232"/>
      <c r="AG135" s="232"/>
      <c r="AH135" s="232"/>
      <c r="AI135" s="231"/>
      <c r="AJ135" s="232"/>
      <c r="AK135" s="232"/>
      <c r="AL135" s="232"/>
      <c r="AM135" s="231"/>
      <c r="AN135" s="232"/>
      <c r="AO135" s="232"/>
      <c r="AP135" s="232"/>
      <c r="AQ135" s="231"/>
      <c r="AR135" s="232"/>
      <c r="AS135" s="232"/>
      <c r="AT135" s="232"/>
      <c r="AU135" s="231"/>
      <c r="AV135" s="232"/>
      <c r="AW135" s="232"/>
      <c r="AX135" s="233"/>
    </row>
    <row r="136" spans="1:50" ht="18.75" hidden="1" customHeight="1">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536</v>
      </c>
      <c r="AF136" s="180"/>
      <c r="AG136" s="180"/>
      <c r="AH136" s="180"/>
      <c r="AI136" s="180" t="s">
        <v>533</v>
      </c>
      <c r="AJ136" s="180"/>
      <c r="AK136" s="180"/>
      <c r="AL136" s="180"/>
      <c r="AM136" s="180" t="s">
        <v>528</v>
      </c>
      <c r="AN136" s="180"/>
      <c r="AO136" s="180"/>
      <c r="AP136" s="176"/>
      <c r="AQ136" s="176" t="s">
        <v>354</v>
      </c>
      <c r="AR136" s="177"/>
      <c r="AS136" s="177"/>
      <c r="AT136" s="178"/>
      <c r="AU136" s="221" t="s">
        <v>370</v>
      </c>
      <c r="AV136" s="221"/>
      <c r="AW136" s="221"/>
      <c r="AX136" s="222"/>
    </row>
    <row r="137" spans="1:50" ht="18.75" hidden="1" customHeight="1">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536</v>
      </c>
      <c r="AF140" s="180"/>
      <c r="AG140" s="180"/>
      <c r="AH140" s="180"/>
      <c r="AI140" s="180" t="s">
        <v>533</v>
      </c>
      <c r="AJ140" s="180"/>
      <c r="AK140" s="180"/>
      <c r="AL140" s="180"/>
      <c r="AM140" s="180" t="s">
        <v>528</v>
      </c>
      <c r="AN140" s="180"/>
      <c r="AO140" s="180"/>
      <c r="AP140" s="176"/>
      <c r="AQ140" s="176" t="s">
        <v>354</v>
      </c>
      <c r="AR140" s="177"/>
      <c r="AS140" s="177"/>
      <c r="AT140" s="178"/>
      <c r="AU140" s="221" t="s">
        <v>370</v>
      </c>
      <c r="AV140" s="221"/>
      <c r="AW140" s="221"/>
      <c r="AX140" s="222"/>
    </row>
    <row r="141" spans="1:50" ht="18.75" hidden="1" customHeight="1">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536</v>
      </c>
      <c r="AF144" s="180"/>
      <c r="AG144" s="180"/>
      <c r="AH144" s="180"/>
      <c r="AI144" s="180" t="s">
        <v>533</v>
      </c>
      <c r="AJ144" s="180"/>
      <c r="AK144" s="180"/>
      <c r="AL144" s="180"/>
      <c r="AM144" s="180" t="s">
        <v>528</v>
      </c>
      <c r="AN144" s="180"/>
      <c r="AO144" s="180"/>
      <c r="AP144" s="176"/>
      <c r="AQ144" s="176" t="s">
        <v>354</v>
      </c>
      <c r="AR144" s="177"/>
      <c r="AS144" s="177"/>
      <c r="AT144" s="178"/>
      <c r="AU144" s="221" t="s">
        <v>370</v>
      </c>
      <c r="AV144" s="221"/>
      <c r="AW144" s="221"/>
      <c r="AX144" s="222"/>
    </row>
    <row r="145" spans="1:50" ht="18.75" hidden="1" customHeight="1">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536</v>
      </c>
      <c r="AF148" s="180"/>
      <c r="AG148" s="180"/>
      <c r="AH148" s="180"/>
      <c r="AI148" s="180" t="s">
        <v>533</v>
      </c>
      <c r="AJ148" s="180"/>
      <c r="AK148" s="180"/>
      <c r="AL148" s="180"/>
      <c r="AM148" s="180" t="s">
        <v>528</v>
      </c>
      <c r="AN148" s="180"/>
      <c r="AO148" s="180"/>
      <c r="AP148" s="176"/>
      <c r="AQ148" s="176" t="s">
        <v>354</v>
      </c>
      <c r="AR148" s="177"/>
      <c r="AS148" s="177"/>
      <c r="AT148" s="178"/>
      <c r="AU148" s="221" t="s">
        <v>370</v>
      </c>
      <c r="AV148" s="221"/>
      <c r="AW148" s="221"/>
      <c r="AX148" s="222"/>
    </row>
    <row r="149" spans="1:50" ht="18.75" hidden="1" customHeight="1">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hidden="1" customHeight="1">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hidden="1" customHeight="1">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hidden="1" customHeight="1">
      <c r="A154" s="214"/>
      <c r="B154" s="211"/>
      <c r="C154" s="205"/>
      <c r="D154" s="211"/>
      <c r="E154" s="205"/>
      <c r="F154" s="206"/>
      <c r="G154" s="129"/>
      <c r="H154" s="130"/>
      <c r="I154" s="130"/>
      <c r="J154" s="130"/>
      <c r="K154" s="130"/>
      <c r="L154" s="130"/>
      <c r="M154" s="130"/>
      <c r="N154" s="130"/>
      <c r="O154" s="130"/>
      <c r="P154" s="131"/>
      <c r="Q154" s="150"/>
      <c r="R154" s="130"/>
      <c r="S154" s="130"/>
      <c r="T154" s="130"/>
      <c r="U154" s="130"/>
      <c r="V154" s="130"/>
      <c r="W154" s="130"/>
      <c r="X154" s="130"/>
      <c r="Y154" s="130"/>
      <c r="Z154" s="130"/>
      <c r="AA154" s="318"/>
      <c r="AB154" s="166" t="s">
        <v>587</v>
      </c>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hidden="1" customHeight="1">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hidden="1" customHeight="1">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c r="A188" s="214"/>
      <c r="B188" s="211"/>
      <c r="C188" s="205"/>
      <c r="D188" s="211"/>
      <c r="E188" s="15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hidden="1" customHeight="1" thickBot="1">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536</v>
      </c>
      <c r="AF192" s="180"/>
      <c r="AG192" s="180"/>
      <c r="AH192" s="180"/>
      <c r="AI192" s="180" t="s">
        <v>533</v>
      </c>
      <c r="AJ192" s="180"/>
      <c r="AK192" s="180"/>
      <c r="AL192" s="180"/>
      <c r="AM192" s="180" t="s">
        <v>528</v>
      </c>
      <c r="AN192" s="180"/>
      <c r="AO192" s="180"/>
      <c r="AP192" s="176"/>
      <c r="AQ192" s="176" t="s">
        <v>354</v>
      </c>
      <c r="AR192" s="177"/>
      <c r="AS192" s="177"/>
      <c r="AT192" s="178"/>
      <c r="AU192" s="221" t="s">
        <v>370</v>
      </c>
      <c r="AV192" s="221"/>
      <c r="AW192" s="221"/>
      <c r="AX192" s="222"/>
    </row>
    <row r="193" spans="1:50" ht="18.75" hidden="1" customHeight="1">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537</v>
      </c>
      <c r="AF196" s="180"/>
      <c r="AG196" s="180"/>
      <c r="AH196" s="180"/>
      <c r="AI196" s="180" t="s">
        <v>533</v>
      </c>
      <c r="AJ196" s="180"/>
      <c r="AK196" s="180"/>
      <c r="AL196" s="180"/>
      <c r="AM196" s="180" t="s">
        <v>528</v>
      </c>
      <c r="AN196" s="180"/>
      <c r="AO196" s="180"/>
      <c r="AP196" s="176"/>
      <c r="AQ196" s="176" t="s">
        <v>354</v>
      </c>
      <c r="AR196" s="177"/>
      <c r="AS196" s="177"/>
      <c r="AT196" s="178"/>
      <c r="AU196" s="221" t="s">
        <v>370</v>
      </c>
      <c r="AV196" s="221"/>
      <c r="AW196" s="221"/>
      <c r="AX196" s="222"/>
    </row>
    <row r="197" spans="1:50" ht="18.75" hidden="1" customHeight="1">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536</v>
      </c>
      <c r="AF200" s="180"/>
      <c r="AG200" s="180"/>
      <c r="AH200" s="180"/>
      <c r="AI200" s="180" t="s">
        <v>533</v>
      </c>
      <c r="AJ200" s="180"/>
      <c r="AK200" s="180"/>
      <c r="AL200" s="180"/>
      <c r="AM200" s="180" t="s">
        <v>528</v>
      </c>
      <c r="AN200" s="180"/>
      <c r="AO200" s="180"/>
      <c r="AP200" s="176"/>
      <c r="AQ200" s="176" t="s">
        <v>354</v>
      </c>
      <c r="AR200" s="177"/>
      <c r="AS200" s="177"/>
      <c r="AT200" s="178"/>
      <c r="AU200" s="221" t="s">
        <v>370</v>
      </c>
      <c r="AV200" s="221"/>
      <c r="AW200" s="221"/>
      <c r="AX200" s="222"/>
    </row>
    <row r="201" spans="1:50" ht="18.75" hidden="1" customHeight="1">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536</v>
      </c>
      <c r="AF204" s="180"/>
      <c r="AG204" s="180"/>
      <c r="AH204" s="180"/>
      <c r="AI204" s="180" t="s">
        <v>533</v>
      </c>
      <c r="AJ204" s="180"/>
      <c r="AK204" s="180"/>
      <c r="AL204" s="180"/>
      <c r="AM204" s="180" t="s">
        <v>528</v>
      </c>
      <c r="AN204" s="180"/>
      <c r="AO204" s="180"/>
      <c r="AP204" s="176"/>
      <c r="AQ204" s="176" t="s">
        <v>354</v>
      </c>
      <c r="AR204" s="177"/>
      <c r="AS204" s="177"/>
      <c r="AT204" s="178"/>
      <c r="AU204" s="221" t="s">
        <v>370</v>
      </c>
      <c r="AV204" s="221"/>
      <c r="AW204" s="221"/>
      <c r="AX204" s="222"/>
    </row>
    <row r="205" spans="1:50" ht="18.75" hidden="1" customHeight="1">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536</v>
      </c>
      <c r="AF208" s="180"/>
      <c r="AG208" s="180"/>
      <c r="AH208" s="180"/>
      <c r="AI208" s="180" t="s">
        <v>533</v>
      </c>
      <c r="AJ208" s="180"/>
      <c r="AK208" s="180"/>
      <c r="AL208" s="180"/>
      <c r="AM208" s="180" t="s">
        <v>528</v>
      </c>
      <c r="AN208" s="180"/>
      <c r="AO208" s="180"/>
      <c r="AP208" s="176"/>
      <c r="AQ208" s="176" t="s">
        <v>354</v>
      </c>
      <c r="AR208" s="177"/>
      <c r="AS208" s="177"/>
      <c r="AT208" s="178"/>
      <c r="AU208" s="221" t="s">
        <v>370</v>
      </c>
      <c r="AV208" s="221"/>
      <c r="AW208" s="221"/>
      <c r="AX208" s="222"/>
    </row>
    <row r="209" spans="1:50" ht="18.75" hidden="1" customHeight="1">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customHeight="1">
      <c r="A250" s="214"/>
      <c r="B250" s="211"/>
      <c r="C250" s="205"/>
      <c r="D250" s="211"/>
      <c r="E250" s="194" t="s">
        <v>387</v>
      </c>
      <c r="F250" s="195"/>
      <c r="G250" s="196" t="s">
        <v>632</v>
      </c>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customHeight="1">
      <c r="A251" s="214"/>
      <c r="B251" s="211"/>
      <c r="C251" s="205"/>
      <c r="D251" s="211"/>
      <c r="E251" s="199" t="s">
        <v>386</v>
      </c>
      <c r="F251" s="200"/>
      <c r="G251" s="135" t="s">
        <v>631</v>
      </c>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customHeight="1">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536</v>
      </c>
      <c r="AF252" s="180"/>
      <c r="AG252" s="180"/>
      <c r="AH252" s="180"/>
      <c r="AI252" s="180" t="s">
        <v>533</v>
      </c>
      <c r="AJ252" s="180"/>
      <c r="AK252" s="180"/>
      <c r="AL252" s="180"/>
      <c r="AM252" s="180" t="s">
        <v>528</v>
      </c>
      <c r="AN252" s="180"/>
      <c r="AO252" s="180"/>
      <c r="AP252" s="176"/>
      <c r="AQ252" s="176" t="s">
        <v>354</v>
      </c>
      <c r="AR252" s="177"/>
      <c r="AS252" s="177"/>
      <c r="AT252" s="178"/>
      <c r="AU252" s="221" t="s">
        <v>370</v>
      </c>
      <c r="AV252" s="221"/>
      <c r="AW252" s="221"/>
      <c r="AX252" s="222"/>
    </row>
    <row r="253" spans="1:50" ht="18.75" customHeight="1">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customHeight="1">
      <c r="A254" s="214"/>
      <c r="B254" s="211"/>
      <c r="C254" s="205"/>
      <c r="D254" s="211"/>
      <c r="E254" s="205"/>
      <c r="F254" s="206"/>
      <c r="G254" s="129" t="s">
        <v>625</v>
      </c>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t="s">
        <v>634</v>
      </c>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customHeight="1">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t="s">
        <v>634</v>
      </c>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536</v>
      </c>
      <c r="AF256" s="180"/>
      <c r="AG256" s="180"/>
      <c r="AH256" s="180"/>
      <c r="AI256" s="180" t="s">
        <v>533</v>
      </c>
      <c r="AJ256" s="180"/>
      <c r="AK256" s="180"/>
      <c r="AL256" s="180"/>
      <c r="AM256" s="180" t="s">
        <v>529</v>
      </c>
      <c r="AN256" s="180"/>
      <c r="AO256" s="180"/>
      <c r="AP256" s="176"/>
      <c r="AQ256" s="176" t="s">
        <v>354</v>
      </c>
      <c r="AR256" s="177"/>
      <c r="AS256" s="177"/>
      <c r="AT256" s="178"/>
      <c r="AU256" s="221" t="s">
        <v>370</v>
      </c>
      <c r="AV256" s="221"/>
      <c r="AW256" s="221"/>
      <c r="AX256" s="222"/>
    </row>
    <row r="257" spans="1:50" ht="18.75" hidden="1" customHeight="1">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536</v>
      </c>
      <c r="AF260" s="180"/>
      <c r="AG260" s="180"/>
      <c r="AH260" s="180"/>
      <c r="AI260" s="180" t="s">
        <v>533</v>
      </c>
      <c r="AJ260" s="180"/>
      <c r="AK260" s="180"/>
      <c r="AL260" s="180"/>
      <c r="AM260" s="180" t="s">
        <v>529</v>
      </c>
      <c r="AN260" s="180"/>
      <c r="AO260" s="180"/>
      <c r="AP260" s="176"/>
      <c r="AQ260" s="176" t="s">
        <v>354</v>
      </c>
      <c r="AR260" s="177"/>
      <c r="AS260" s="177"/>
      <c r="AT260" s="178"/>
      <c r="AU260" s="221" t="s">
        <v>370</v>
      </c>
      <c r="AV260" s="221"/>
      <c r="AW260" s="221"/>
      <c r="AX260" s="222"/>
    </row>
    <row r="261" spans="1:50" ht="18.75" hidden="1" customHeight="1">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536</v>
      </c>
      <c r="AF264" s="242"/>
      <c r="AG264" s="242"/>
      <c r="AH264" s="242"/>
      <c r="AI264" s="242" t="s">
        <v>533</v>
      </c>
      <c r="AJ264" s="242"/>
      <c r="AK264" s="242"/>
      <c r="AL264" s="242"/>
      <c r="AM264" s="242" t="s">
        <v>528</v>
      </c>
      <c r="AN264" s="242"/>
      <c r="AO264" s="242"/>
      <c r="AP264" s="184"/>
      <c r="AQ264" s="184" t="s">
        <v>354</v>
      </c>
      <c r="AR264" s="155"/>
      <c r="AS264" s="155"/>
      <c r="AT264" s="156"/>
      <c r="AU264" s="161" t="s">
        <v>370</v>
      </c>
      <c r="AV264" s="161"/>
      <c r="AW264" s="161"/>
      <c r="AX264" s="162"/>
    </row>
    <row r="265" spans="1:50" ht="18.75" hidden="1" customHeight="1">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537</v>
      </c>
      <c r="AF268" s="180"/>
      <c r="AG268" s="180"/>
      <c r="AH268" s="180"/>
      <c r="AI268" s="180" t="s">
        <v>533</v>
      </c>
      <c r="AJ268" s="180"/>
      <c r="AK268" s="180"/>
      <c r="AL268" s="180"/>
      <c r="AM268" s="180" t="s">
        <v>528</v>
      </c>
      <c r="AN268" s="180"/>
      <c r="AO268" s="180"/>
      <c r="AP268" s="176"/>
      <c r="AQ268" s="176" t="s">
        <v>354</v>
      </c>
      <c r="AR268" s="177"/>
      <c r="AS268" s="177"/>
      <c r="AT268" s="178"/>
      <c r="AU268" s="221" t="s">
        <v>370</v>
      </c>
      <c r="AV268" s="221"/>
      <c r="AW268" s="221"/>
      <c r="AX268" s="222"/>
    </row>
    <row r="269" spans="1:50" ht="18.75" hidden="1" customHeight="1">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customHeight="1">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customHeight="1">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customHeight="1">
      <c r="A274" s="214"/>
      <c r="B274" s="211"/>
      <c r="C274" s="205"/>
      <c r="D274" s="211"/>
      <c r="E274" s="205"/>
      <c r="F274" s="206"/>
      <c r="G274" s="129" t="s">
        <v>629</v>
      </c>
      <c r="H274" s="130"/>
      <c r="I274" s="130"/>
      <c r="J274" s="130"/>
      <c r="K274" s="130"/>
      <c r="L274" s="130"/>
      <c r="M274" s="130"/>
      <c r="N274" s="130"/>
      <c r="O274" s="130"/>
      <c r="P274" s="131"/>
      <c r="Q274" s="138" t="s">
        <v>626</v>
      </c>
      <c r="R274" s="139"/>
      <c r="S274" s="139"/>
      <c r="T274" s="139"/>
      <c r="U274" s="139"/>
      <c r="V274" s="139"/>
      <c r="W274" s="139"/>
      <c r="X274" s="139"/>
      <c r="Y274" s="139"/>
      <c r="Z274" s="139"/>
      <c r="AA274" s="140"/>
      <c r="AB274" s="166" t="s">
        <v>630</v>
      </c>
      <c r="AC274" s="167"/>
      <c r="AD274" s="167"/>
      <c r="AE274" s="172" t="s">
        <v>627</v>
      </c>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customHeight="1">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customHeight="1">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customHeight="1">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t="s">
        <v>628</v>
      </c>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customHeight="1">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536</v>
      </c>
      <c r="AF312" s="180"/>
      <c r="AG312" s="180"/>
      <c r="AH312" s="180"/>
      <c r="AI312" s="180" t="s">
        <v>533</v>
      </c>
      <c r="AJ312" s="180"/>
      <c r="AK312" s="180"/>
      <c r="AL312" s="180"/>
      <c r="AM312" s="180" t="s">
        <v>528</v>
      </c>
      <c r="AN312" s="180"/>
      <c r="AO312" s="180"/>
      <c r="AP312" s="176"/>
      <c r="AQ312" s="176" t="s">
        <v>354</v>
      </c>
      <c r="AR312" s="177"/>
      <c r="AS312" s="177"/>
      <c r="AT312" s="178"/>
      <c r="AU312" s="221" t="s">
        <v>370</v>
      </c>
      <c r="AV312" s="221"/>
      <c r="AW312" s="221"/>
      <c r="AX312" s="222"/>
    </row>
    <row r="313" spans="1:50" ht="18.75" hidden="1" customHeight="1">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536</v>
      </c>
      <c r="AF316" s="180"/>
      <c r="AG316" s="180"/>
      <c r="AH316" s="180"/>
      <c r="AI316" s="180" t="s">
        <v>533</v>
      </c>
      <c r="AJ316" s="180"/>
      <c r="AK316" s="180"/>
      <c r="AL316" s="180"/>
      <c r="AM316" s="180" t="s">
        <v>528</v>
      </c>
      <c r="AN316" s="180"/>
      <c r="AO316" s="180"/>
      <c r="AP316" s="176"/>
      <c r="AQ316" s="176" t="s">
        <v>354</v>
      </c>
      <c r="AR316" s="177"/>
      <c r="AS316" s="177"/>
      <c r="AT316" s="178"/>
      <c r="AU316" s="221" t="s">
        <v>370</v>
      </c>
      <c r="AV316" s="221"/>
      <c r="AW316" s="221"/>
      <c r="AX316" s="222"/>
    </row>
    <row r="317" spans="1:50" ht="18.75" hidden="1" customHeight="1">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536</v>
      </c>
      <c r="AF320" s="180"/>
      <c r="AG320" s="180"/>
      <c r="AH320" s="180"/>
      <c r="AI320" s="180" t="s">
        <v>533</v>
      </c>
      <c r="AJ320" s="180"/>
      <c r="AK320" s="180"/>
      <c r="AL320" s="180"/>
      <c r="AM320" s="180" t="s">
        <v>529</v>
      </c>
      <c r="AN320" s="180"/>
      <c r="AO320" s="180"/>
      <c r="AP320" s="176"/>
      <c r="AQ320" s="176" t="s">
        <v>354</v>
      </c>
      <c r="AR320" s="177"/>
      <c r="AS320" s="177"/>
      <c r="AT320" s="178"/>
      <c r="AU320" s="221" t="s">
        <v>370</v>
      </c>
      <c r="AV320" s="221"/>
      <c r="AW320" s="221"/>
      <c r="AX320" s="222"/>
    </row>
    <row r="321" spans="1:50" ht="18.75" hidden="1" customHeight="1">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536</v>
      </c>
      <c r="AF324" s="180"/>
      <c r="AG324" s="180"/>
      <c r="AH324" s="180"/>
      <c r="AI324" s="180" t="s">
        <v>533</v>
      </c>
      <c r="AJ324" s="180"/>
      <c r="AK324" s="180"/>
      <c r="AL324" s="180"/>
      <c r="AM324" s="180" t="s">
        <v>528</v>
      </c>
      <c r="AN324" s="180"/>
      <c r="AO324" s="180"/>
      <c r="AP324" s="176"/>
      <c r="AQ324" s="176" t="s">
        <v>354</v>
      </c>
      <c r="AR324" s="177"/>
      <c r="AS324" s="177"/>
      <c r="AT324" s="178"/>
      <c r="AU324" s="221" t="s">
        <v>370</v>
      </c>
      <c r="AV324" s="221"/>
      <c r="AW324" s="221"/>
      <c r="AX324" s="222"/>
    </row>
    <row r="325" spans="1:50" ht="18.75" hidden="1" customHeight="1">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537</v>
      </c>
      <c r="AF328" s="180"/>
      <c r="AG328" s="180"/>
      <c r="AH328" s="180"/>
      <c r="AI328" s="180" t="s">
        <v>533</v>
      </c>
      <c r="AJ328" s="180"/>
      <c r="AK328" s="180"/>
      <c r="AL328" s="180"/>
      <c r="AM328" s="180" t="s">
        <v>529</v>
      </c>
      <c r="AN328" s="180"/>
      <c r="AO328" s="180"/>
      <c r="AP328" s="176"/>
      <c r="AQ328" s="176" t="s">
        <v>354</v>
      </c>
      <c r="AR328" s="177"/>
      <c r="AS328" s="177"/>
      <c r="AT328" s="178"/>
      <c r="AU328" s="221" t="s">
        <v>370</v>
      </c>
      <c r="AV328" s="221"/>
      <c r="AW328" s="221"/>
      <c r="AX328" s="222"/>
    </row>
    <row r="329" spans="1:50" ht="18.75" hidden="1" customHeight="1">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customHeight="1">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customHeight="1">
      <c r="A368" s="214"/>
      <c r="B368" s="211"/>
      <c r="C368" s="205"/>
      <c r="D368" s="211"/>
      <c r="E368" s="150" t="s">
        <v>633</v>
      </c>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customHeight="1" thickBot="1">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536</v>
      </c>
      <c r="AF372" s="180"/>
      <c r="AG372" s="180"/>
      <c r="AH372" s="180"/>
      <c r="AI372" s="180" t="s">
        <v>533</v>
      </c>
      <c r="AJ372" s="180"/>
      <c r="AK372" s="180"/>
      <c r="AL372" s="180"/>
      <c r="AM372" s="180" t="s">
        <v>528</v>
      </c>
      <c r="AN372" s="180"/>
      <c r="AO372" s="180"/>
      <c r="AP372" s="176"/>
      <c r="AQ372" s="176" t="s">
        <v>354</v>
      </c>
      <c r="AR372" s="177"/>
      <c r="AS372" s="177"/>
      <c r="AT372" s="178"/>
      <c r="AU372" s="221" t="s">
        <v>370</v>
      </c>
      <c r="AV372" s="221"/>
      <c r="AW372" s="221"/>
      <c r="AX372" s="222"/>
    </row>
    <row r="373" spans="1:50" ht="18.75" hidden="1" customHeight="1">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536</v>
      </c>
      <c r="AF376" s="180"/>
      <c r="AG376" s="180"/>
      <c r="AH376" s="180"/>
      <c r="AI376" s="180" t="s">
        <v>533</v>
      </c>
      <c r="AJ376" s="180"/>
      <c r="AK376" s="180"/>
      <c r="AL376" s="180"/>
      <c r="AM376" s="180" t="s">
        <v>528</v>
      </c>
      <c r="AN376" s="180"/>
      <c r="AO376" s="180"/>
      <c r="AP376" s="176"/>
      <c r="AQ376" s="176" t="s">
        <v>354</v>
      </c>
      <c r="AR376" s="177"/>
      <c r="AS376" s="177"/>
      <c r="AT376" s="178"/>
      <c r="AU376" s="221" t="s">
        <v>370</v>
      </c>
      <c r="AV376" s="221"/>
      <c r="AW376" s="221"/>
      <c r="AX376" s="222"/>
    </row>
    <row r="377" spans="1:50" ht="18.75" hidden="1" customHeight="1">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536</v>
      </c>
      <c r="AF380" s="180"/>
      <c r="AG380" s="180"/>
      <c r="AH380" s="180"/>
      <c r="AI380" s="180" t="s">
        <v>533</v>
      </c>
      <c r="AJ380" s="180"/>
      <c r="AK380" s="180"/>
      <c r="AL380" s="180"/>
      <c r="AM380" s="180" t="s">
        <v>528</v>
      </c>
      <c r="AN380" s="180"/>
      <c r="AO380" s="180"/>
      <c r="AP380" s="176"/>
      <c r="AQ380" s="176" t="s">
        <v>354</v>
      </c>
      <c r="AR380" s="177"/>
      <c r="AS380" s="177"/>
      <c r="AT380" s="178"/>
      <c r="AU380" s="221" t="s">
        <v>370</v>
      </c>
      <c r="AV380" s="221"/>
      <c r="AW380" s="221"/>
      <c r="AX380" s="222"/>
    </row>
    <row r="381" spans="1:50" ht="18.75" hidden="1" customHeight="1">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536</v>
      </c>
      <c r="AF384" s="180"/>
      <c r="AG384" s="180"/>
      <c r="AH384" s="180"/>
      <c r="AI384" s="180" t="s">
        <v>533</v>
      </c>
      <c r="AJ384" s="180"/>
      <c r="AK384" s="180"/>
      <c r="AL384" s="180"/>
      <c r="AM384" s="180" t="s">
        <v>528</v>
      </c>
      <c r="AN384" s="180"/>
      <c r="AO384" s="180"/>
      <c r="AP384" s="176"/>
      <c r="AQ384" s="176" t="s">
        <v>354</v>
      </c>
      <c r="AR384" s="177"/>
      <c r="AS384" s="177"/>
      <c r="AT384" s="178"/>
      <c r="AU384" s="221" t="s">
        <v>370</v>
      </c>
      <c r="AV384" s="221"/>
      <c r="AW384" s="221"/>
      <c r="AX384" s="222"/>
    </row>
    <row r="385" spans="1:50" ht="18.75" hidden="1" customHeight="1">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536</v>
      </c>
      <c r="AF388" s="180"/>
      <c r="AG388" s="180"/>
      <c r="AH388" s="180"/>
      <c r="AI388" s="180" t="s">
        <v>533</v>
      </c>
      <c r="AJ388" s="180"/>
      <c r="AK388" s="180"/>
      <c r="AL388" s="180"/>
      <c r="AM388" s="180" t="s">
        <v>528</v>
      </c>
      <c r="AN388" s="180"/>
      <c r="AO388" s="180"/>
      <c r="AP388" s="176"/>
      <c r="AQ388" s="176" t="s">
        <v>354</v>
      </c>
      <c r="AR388" s="177"/>
      <c r="AS388" s="177"/>
      <c r="AT388" s="178"/>
      <c r="AU388" s="221" t="s">
        <v>370</v>
      </c>
      <c r="AV388" s="221"/>
      <c r="AW388" s="221"/>
      <c r="AX388" s="222"/>
    </row>
    <row r="389" spans="1:50" ht="18.75" hidden="1" customHeight="1">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c r="A430" s="214"/>
      <c r="B430" s="211"/>
      <c r="C430" s="203" t="s">
        <v>562</v>
      </c>
      <c r="D430" s="951"/>
      <c r="E430" s="199" t="s">
        <v>546</v>
      </c>
      <c r="F430" s="918"/>
      <c r="G430" s="919" t="s">
        <v>374</v>
      </c>
      <c r="H430" s="148"/>
      <c r="I430" s="148"/>
      <c r="J430" s="920"/>
      <c r="K430" s="921"/>
      <c r="L430" s="921"/>
      <c r="M430" s="921"/>
      <c r="N430" s="921"/>
      <c r="O430" s="921"/>
      <c r="P430" s="921"/>
      <c r="Q430" s="921"/>
      <c r="R430" s="921"/>
      <c r="S430" s="921"/>
      <c r="T430" s="922"/>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3"/>
    </row>
    <row r="431" spans="1:50" ht="18.75" hidden="1" customHeight="1">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529</v>
      </c>
      <c r="AJ431" s="242"/>
      <c r="AK431" s="242"/>
      <c r="AL431" s="184"/>
      <c r="AM431" s="242" t="s">
        <v>524</v>
      </c>
      <c r="AN431" s="242"/>
      <c r="AO431" s="242"/>
      <c r="AP431" s="184"/>
      <c r="AQ431" s="184" t="s">
        <v>354</v>
      </c>
      <c r="AR431" s="155"/>
      <c r="AS431" s="155"/>
      <c r="AT431" s="156"/>
      <c r="AU431" s="161" t="s">
        <v>253</v>
      </c>
      <c r="AV431" s="161"/>
      <c r="AW431" s="161"/>
      <c r="AX431" s="162"/>
    </row>
    <row r="432" spans="1:50" ht="18.75" hidden="1" customHeight="1">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5"/>
      <c r="AR432" s="225"/>
      <c r="AS432" s="158" t="s">
        <v>355</v>
      </c>
      <c r="AT432" s="159"/>
      <c r="AU432" s="225"/>
      <c r="AV432" s="225"/>
      <c r="AW432" s="158" t="s">
        <v>300</v>
      </c>
      <c r="AX432" s="220"/>
    </row>
    <row r="433" spans="1:50" ht="23.25" hidden="1" customHeight="1">
      <c r="A433" s="214"/>
      <c r="B433" s="211"/>
      <c r="C433" s="205"/>
      <c r="D433" s="211"/>
      <c r="E433" s="367"/>
      <c r="F433" s="368"/>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5"/>
      <c r="AF433" s="232"/>
      <c r="AG433" s="232"/>
      <c r="AH433" s="232"/>
      <c r="AI433" s="365"/>
      <c r="AJ433" s="232"/>
      <c r="AK433" s="232"/>
      <c r="AL433" s="232"/>
      <c r="AM433" s="365"/>
      <c r="AN433" s="232"/>
      <c r="AO433" s="232"/>
      <c r="AP433" s="366"/>
      <c r="AQ433" s="365"/>
      <c r="AR433" s="232"/>
      <c r="AS433" s="232"/>
      <c r="AT433" s="366"/>
      <c r="AU433" s="232"/>
      <c r="AV433" s="232"/>
      <c r="AW433" s="232"/>
      <c r="AX433" s="233"/>
    </row>
    <row r="434" spans="1:50" ht="23.25" hidden="1" customHeight="1">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5"/>
      <c r="AF434" s="232"/>
      <c r="AG434" s="232"/>
      <c r="AH434" s="366"/>
      <c r="AI434" s="365"/>
      <c r="AJ434" s="232"/>
      <c r="AK434" s="232"/>
      <c r="AL434" s="232"/>
      <c r="AM434" s="365"/>
      <c r="AN434" s="232"/>
      <c r="AO434" s="232"/>
      <c r="AP434" s="366"/>
      <c r="AQ434" s="365"/>
      <c r="AR434" s="232"/>
      <c r="AS434" s="232"/>
      <c r="AT434" s="366"/>
      <c r="AU434" s="232"/>
      <c r="AV434" s="232"/>
      <c r="AW434" s="232"/>
      <c r="AX434" s="233"/>
    </row>
    <row r="435" spans="1:50" ht="23.25" hidden="1" customHeight="1">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4" t="s">
        <v>301</v>
      </c>
      <c r="AC435" s="604"/>
      <c r="AD435" s="604"/>
      <c r="AE435" s="365"/>
      <c r="AF435" s="232"/>
      <c r="AG435" s="232"/>
      <c r="AH435" s="366"/>
      <c r="AI435" s="365"/>
      <c r="AJ435" s="232"/>
      <c r="AK435" s="232"/>
      <c r="AL435" s="232"/>
      <c r="AM435" s="365"/>
      <c r="AN435" s="232"/>
      <c r="AO435" s="232"/>
      <c r="AP435" s="366"/>
      <c r="AQ435" s="365"/>
      <c r="AR435" s="232"/>
      <c r="AS435" s="232"/>
      <c r="AT435" s="366"/>
      <c r="AU435" s="232"/>
      <c r="AV435" s="232"/>
      <c r="AW435" s="232"/>
      <c r="AX435" s="233"/>
    </row>
    <row r="436" spans="1:50" ht="18.75" hidden="1" customHeight="1">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528</v>
      </c>
      <c r="AJ436" s="242"/>
      <c r="AK436" s="242"/>
      <c r="AL436" s="184"/>
      <c r="AM436" s="242" t="s">
        <v>524</v>
      </c>
      <c r="AN436" s="242"/>
      <c r="AO436" s="242"/>
      <c r="AP436" s="184"/>
      <c r="AQ436" s="184" t="s">
        <v>354</v>
      </c>
      <c r="AR436" s="155"/>
      <c r="AS436" s="155"/>
      <c r="AT436" s="156"/>
      <c r="AU436" s="161" t="s">
        <v>253</v>
      </c>
      <c r="AV436" s="161"/>
      <c r="AW436" s="161"/>
      <c r="AX436" s="162"/>
    </row>
    <row r="437" spans="1:50" ht="18.75" hidden="1" customHeight="1">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5"/>
      <c r="AR437" s="225"/>
      <c r="AS437" s="158" t="s">
        <v>355</v>
      </c>
      <c r="AT437" s="159"/>
      <c r="AU437" s="225"/>
      <c r="AV437" s="225"/>
      <c r="AW437" s="158" t="s">
        <v>300</v>
      </c>
      <c r="AX437" s="220"/>
    </row>
    <row r="438" spans="1:50" ht="23.25" hidden="1" customHeight="1">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4" t="s">
        <v>301</v>
      </c>
      <c r="AC440" s="604"/>
      <c r="AD440" s="604"/>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528</v>
      </c>
      <c r="AJ441" s="242"/>
      <c r="AK441" s="242"/>
      <c r="AL441" s="184"/>
      <c r="AM441" s="242" t="s">
        <v>520</v>
      </c>
      <c r="AN441" s="242"/>
      <c r="AO441" s="242"/>
      <c r="AP441" s="184"/>
      <c r="AQ441" s="184" t="s">
        <v>354</v>
      </c>
      <c r="AR441" s="155"/>
      <c r="AS441" s="155"/>
      <c r="AT441" s="156"/>
      <c r="AU441" s="161" t="s">
        <v>253</v>
      </c>
      <c r="AV441" s="161"/>
      <c r="AW441" s="161"/>
      <c r="AX441" s="162"/>
    </row>
    <row r="442" spans="1:50" ht="18.75" hidden="1" customHeight="1">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5"/>
      <c r="AR442" s="225"/>
      <c r="AS442" s="158" t="s">
        <v>355</v>
      </c>
      <c r="AT442" s="159"/>
      <c r="AU442" s="225"/>
      <c r="AV442" s="225"/>
      <c r="AW442" s="158" t="s">
        <v>300</v>
      </c>
      <c r="AX442" s="220"/>
    </row>
    <row r="443" spans="1:50" ht="23.25" hidden="1" customHeight="1">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4" t="s">
        <v>301</v>
      </c>
      <c r="AC445" s="604"/>
      <c r="AD445" s="604"/>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528</v>
      </c>
      <c r="AJ446" s="242"/>
      <c r="AK446" s="242"/>
      <c r="AL446" s="184"/>
      <c r="AM446" s="242" t="s">
        <v>525</v>
      </c>
      <c r="AN446" s="242"/>
      <c r="AO446" s="242"/>
      <c r="AP446" s="184"/>
      <c r="AQ446" s="184" t="s">
        <v>354</v>
      </c>
      <c r="AR446" s="155"/>
      <c r="AS446" s="155"/>
      <c r="AT446" s="156"/>
      <c r="AU446" s="161" t="s">
        <v>253</v>
      </c>
      <c r="AV446" s="161"/>
      <c r="AW446" s="161"/>
      <c r="AX446" s="162"/>
    </row>
    <row r="447" spans="1:50" ht="18.75" hidden="1" customHeight="1">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5"/>
      <c r="AR447" s="225"/>
      <c r="AS447" s="158" t="s">
        <v>355</v>
      </c>
      <c r="AT447" s="159"/>
      <c r="AU447" s="225"/>
      <c r="AV447" s="225"/>
      <c r="AW447" s="158" t="s">
        <v>300</v>
      </c>
      <c r="AX447" s="220"/>
    </row>
    <row r="448" spans="1:50" ht="23.25" hidden="1" customHeight="1">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4" t="s">
        <v>301</v>
      </c>
      <c r="AC450" s="604"/>
      <c r="AD450" s="604"/>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528</v>
      </c>
      <c r="AJ451" s="242"/>
      <c r="AK451" s="242"/>
      <c r="AL451" s="184"/>
      <c r="AM451" s="242" t="s">
        <v>524</v>
      </c>
      <c r="AN451" s="242"/>
      <c r="AO451" s="242"/>
      <c r="AP451" s="184"/>
      <c r="AQ451" s="184" t="s">
        <v>354</v>
      </c>
      <c r="AR451" s="155"/>
      <c r="AS451" s="155"/>
      <c r="AT451" s="156"/>
      <c r="AU451" s="161" t="s">
        <v>253</v>
      </c>
      <c r="AV451" s="161"/>
      <c r="AW451" s="161"/>
      <c r="AX451" s="162"/>
    </row>
    <row r="452" spans="1:50" ht="18.75" hidden="1" customHeight="1">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5"/>
      <c r="AR452" s="225"/>
      <c r="AS452" s="158" t="s">
        <v>355</v>
      </c>
      <c r="AT452" s="159"/>
      <c r="AU452" s="225"/>
      <c r="AV452" s="225"/>
      <c r="AW452" s="158" t="s">
        <v>300</v>
      </c>
      <c r="AX452" s="220"/>
    </row>
    <row r="453" spans="1:50" ht="23.25" hidden="1" customHeight="1">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4" t="s">
        <v>301</v>
      </c>
      <c r="AC455" s="604"/>
      <c r="AD455" s="604"/>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528</v>
      </c>
      <c r="AJ456" s="242"/>
      <c r="AK456" s="242"/>
      <c r="AL456" s="184"/>
      <c r="AM456" s="242" t="s">
        <v>524</v>
      </c>
      <c r="AN456" s="242"/>
      <c r="AO456" s="242"/>
      <c r="AP456" s="184"/>
      <c r="AQ456" s="184" t="s">
        <v>354</v>
      </c>
      <c r="AR456" s="155"/>
      <c r="AS456" s="155"/>
      <c r="AT456" s="156"/>
      <c r="AU456" s="161" t="s">
        <v>253</v>
      </c>
      <c r="AV456" s="161"/>
      <c r="AW456" s="161"/>
      <c r="AX456" s="162"/>
    </row>
    <row r="457" spans="1:50" ht="18.75" hidden="1" customHeight="1">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5"/>
      <c r="AR457" s="225"/>
      <c r="AS457" s="158" t="s">
        <v>355</v>
      </c>
      <c r="AT457" s="159"/>
      <c r="AU457" s="225"/>
      <c r="AV457" s="225"/>
      <c r="AW457" s="158" t="s">
        <v>300</v>
      </c>
      <c r="AX457" s="220"/>
    </row>
    <row r="458" spans="1:50" ht="23.25" hidden="1" customHeight="1">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4" t="s">
        <v>14</v>
      </c>
      <c r="AC460" s="604"/>
      <c r="AD460" s="604"/>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528</v>
      </c>
      <c r="AJ461" s="242"/>
      <c r="AK461" s="242"/>
      <c r="AL461" s="184"/>
      <c r="AM461" s="242" t="s">
        <v>526</v>
      </c>
      <c r="AN461" s="242"/>
      <c r="AO461" s="242"/>
      <c r="AP461" s="184"/>
      <c r="AQ461" s="184" t="s">
        <v>354</v>
      </c>
      <c r="AR461" s="155"/>
      <c r="AS461" s="155"/>
      <c r="AT461" s="156"/>
      <c r="AU461" s="161" t="s">
        <v>253</v>
      </c>
      <c r="AV461" s="161"/>
      <c r="AW461" s="161"/>
      <c r="AX461" s="162"/>
    </row>
    <row r="462" spans="1:50" ht="18.75" hidden="1" customHeight="1">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5"/>
      <c r="AR462" s="225"/>
      <c r="AS462" s="158" t="s">
        <v>355</v>
      </c>
      <c r="AT462" s="159"/>
      <c r="AU462" s="225"/>
      <c r="AV462" s="225"/>
      <c r="AW462" s="158" t="s">
        <v>300</v>
      </c>
      <c r="AX462" s="220"/>
    </row>
    <row r="463" spans="1:50" ht="23.25" hidden="1" customHeight="1">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4" t="s">
        <v>14</v>
      </c>
      <c r="AC465" s="604"/>
      <c r="AD465" s="604"/>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528</v>
      </c>
      <c r="AJ466" s="242"/>
      <c r="AK466" s="242"/>
      <c r="AL466" s="184"/>
      <c r="AM466" s="242" t="s">
        <v>524</v>
      </c>
      <c r="AN466" s="242"/>
      <c r="AO466" s="242"/>
      <c r="AP466" s="184"/>
      <c r="AQ466" s="184" t="s">
        <v>354</v>
      </c>
      <c r="AR466" s="155"/>
      <c r="AS466" s="155"/>
      <c r="AT466" s="156"/>
      <c r="AU466" s="161" t="s">
        <v>253</v>
      </c>
      <c r="AV466" s="161"/>
      <c r="AW466" s="161"/>
      <c r="AX466" s="162"/>
    </row>
    <row r="467" spans="1:50" ht="18.75" hidden="1" customHeight="1">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5"/>
      <c r="AR467" s="225"/>
      <c r="AS467" s="158" t="s">
        <v>355</v>
      </c>
      <c r="AT467" s="159"/>
      <c r="AU467" s="225"/>
      <c r="AV467" s="225"/>
      <c r="AW467" s="158" t="s">
        <v>300</v>
      </c>
      <c r="AX467" s="220"/>
    </row>
    <row r="468" spans="1:50" ht="23.25" hidden="1" customHeight="1">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4" t="s">
        <v>14</v>
      </c>
      <c r="AC470" s="604"/>
      <c r="AD470" s="604"/>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528</v>
      </c>
      <c r="AJ471" s="242"/>
      <c r="AK471" s="242"/>
      <c r="AL471" s="184"/>
      <c r="AM471" s="242" t="s">
        <v>520</v>
      </c>
      <c r="AN471" s="242"/>
      <c r="AO471" s="242"/>
      <c r="AP471" s="184"/>
      <c r="AQ471" s="184" t="s">
        <v>354</v>
      </c>
      <c r="AR471" s="155"/>
      <c r="AS471" s="155"/>
      <c r="AT471" s="156"/>
      <c r="AU471" s="161" t="s">
        <v>253</v>
      </c>
      <c r="AV471" s="161"/>
      <c r="AW471" s="161"/>
      <c r="AX471" s="162"/>
    </row>
    <row r="472" spans="1:50" ht="18.75" hidden="1" customHeight="1">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5"/>
      <c r="AR472" s="225"/>
      <c r="AS472" s="158" t="s">
        <v>355</v>
      </c>
      <c r="AT472" s="159"/>
      <c r="AU472" s="225"/>
      <c r="AV472" s="225"/>
      <c r="AW472" s="158" t="s">
        <v>300</v>
      </c>
      <c r="AX472" s="220"/>
    </row>
    <row r="473" spans="1:50" ht="23.25" hidden="1" customHeight="1">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4" t="s">
        <v>14</v>
      </c>
      <c r="AC475" s="604"/>
      <c r="AD475" s="604"/>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528</v>
      </c>
      <c r="AJ476" s="242"/>
      <c r="AK476" s="242"/>
      <c r="AL476" s="184"/>
      <c r="AM476" s="242" t="s">
        <v>524</v>
      </c>
      <c r="AN476" s="242"/>
      <c r="AO476" s="242"/>
      <c r="AP476" s="184"/>
      <c r="AQ476" s="184" t="s">
        <v>354</v>
      </c>
      <c r="AR476" s="155"/>
      <c r="AS476" s="155"/>
      <c r="AT476" s="156"/>
      <c r="AU476" s="161" t="s">
        <v>253</v>
      </c>
      <c r="AV476" s="161"/>
      <c r="AW476" s="161"/>
      <c r="AX476" s="162"/>
    </row>
    <row r="477" spans="1:50" ht="18.75" hidden="1" customHeight="1">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5"/>
      <c r="AR477" s="225"/>
      <c r="AS477" s="158" t="s">
        <v>355</v>
      </c>
      <c r="AT477" s="159"/>
      <c r="AU477" s="225"/>
      <c r="AV477" s="225"/>
      <c r="AW477" s="158" t="s">
        <v>300</v>
      </c>
      <c r="AX477" s="220"/>
    </row>
    <row r="478" spans="1:50" ht="23.25" hidden="1" customHeight="1">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4" t="s">
        <v>14</v>
      </c>
      <c r="AC480" s="604"/>
      <c r="AD480" s="604"/>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9" hidden="1" customHeight="1">
      <c r="A481" s="214"/>
      <c r="B481" s="211"/>
      <c r="C481" s="205"/>
      <c r="D481" s="211"/>
      <c r="E481" s="147" t="s">
        <v>568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c r="A484" s="214"/>
      <c r="B484" s="211"/>
      <c r="C484" s="205"/>
      <c r="D484" s="211"/>
      <c r="E484" s="199" t="s">
        <v>563</v>
      </c>
      <c r="F484" s="200"/>
      <c r="G484" s="919" t="s">
        <v>374</v>
      </c>
      <c r="H484" s="148"/>
      <c r="I484" s="148"/>
      <c r="J484" s="920"/>
      <c r="K484" s="921"/>
      <c r="L484" s="921"/>
      <c r="M484" s="921"/>
      <c r="N484" s="921"/>
      <c r="O484" s="921"/>
      <c r="P484" s="921"/>
      <c r="Q484" s="921"/>
      <c r="R484" s="921"/>
      <c r="S484" s="921"/>
      <c r="T484" s="922"/>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3"/>
    </row>
    <row r="485" spans="1:50" ht="18.75" hidden="1" customHeight="1">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529</v>
      </c>
      <c r="AJ485" s="242"/>
      <c r="AK485" s="242"/>
      <c r="AL485" s="184"/>
      <c r="AM485" s="242" t="s">
        <v>526</v>
      </c>
      <c r="AN485" s="242"/>
      <c r="AO485" s="242"/>
      <c r="AP485" s="184"/>
      <c r="AQ485" s="184" t="s">
        <v>354</v>
      </c>
      <c r="AR485" s="155"/>
      <c r="AS485" s="155"/>
      <c r="AT485" s="156"/>
      <c r="AU485" s="161" t="s">
        <v>253</v>
      </c>
      <c r="AV485" s="161"/>
      <c r="AW485" s="161"/>
      <c r="AX485" s="162"/>
    </row>
    <row r="486" spans="1:50" ht="18.75" hidden="1" customHeight="1">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5"/>
      <c r="AR486" s="225"/>
      <c r="AS486" s="158" t="s">
        <v>355</v>
      </c>
      <c r="AT486" s="159"/>
      <c r="AU486" s="225"/>
      <c r="AV486" s="225"/>
      <c r="AW486" s="158" t="s">
        <v>300</v>
      </c>
      <c r="AX486" s="220"/>
    </row>
    <row r="487" spans="1:50" ht="23.25" hidden="1" customHeight="1">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4" t="s">
        <v>301</v>
      </c>
      <c r="AC489" s="604"/>
      <c r="AD489" s="604"/>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528</v>
      </c>
      <c r="AJ490" s="242"/>
      <c r="AK490" s="242"/>
      <c r="AL490" s="184"/>
      <c r="AM490" s="242" t="s">
        <v>526</v>
      </c>
      <c r="AN490" s="242"/>
      <c r="AO490" s="242"/>
      <c r="AP490" s="184"/>
      <c r="AQ490" s="184" t="s">
        <v>354</v>
      </c>
      <c r="AR490" s="155"/>
      <c r="AS490" s="155"/>
      <c r="AT490" s="156"/>
      <c r="AU490" s="161" t="s">
        <v>253</v>
      </c>
      <c r="AV490" s="161"/>
      <c r="AW490" s="161"/>
      <c r="AX490" s="162"/>
    </row>
    <row r="491" spans="1:50" ht="18.75" hidden="1" customHeight="1">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5"/>
      <c r="AR491" s="225"/>
      <c r="AS491" s="158" t="s">
        <v>355</v>
      </c>
      <c r="AT491" s="159"/>
      <c r="AU491" s="225"/>
      <c r="AV491" s="225"/>
      <c r="AW491" s="158" t="s">
        <v>300</v>
      </c>
      <c r="AX491" s="220"/>
    </row>
    <row r="492" spans="1:50" ht="23.25" hidden="1" customHeight="1">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4" t="s">
        <v>301</v>
      </c>
      <c r="AC494" s="604"/>
      <c r="AD494" s="604"/>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528</v>
      </c>
      <c r="AJ495" s="242"/>
      <c r="AK495" s="242"/>
      <c r="AL495" s="184"/>
      <c r="AM495" s="242" t="s">
        <v>524</v>
      </c>
      <c r="AN495" s="242"/>
      <c r="AO495" s="242"/>
      <c r="AP495" s="184"/>
      <c r="AQ495" s="184" t="s">
        <v>354</v>
      </c>
      <c r="AR495" s="155"/>
      <c r="AS495" s="155"/>
      <c r="AT495" s="156"/>
      <c r="AU495" s="161" t="s">
        <v>253</v>
      </c>
      <c r="AV495" s="161"/>
      <c r="AW495" s="161"/>
      <c r="AX495" s="162"/>
    </row>
    <row r="496" spans="1:50" ht="18.75" hidden="1" customHeight="1">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5"/>
      <c r="AR496" s="225"/>
      <c r="AS496" s="158" t="s">
        <v>355</v>
      </c>
      <c r="AT496" s="159"/>
      <c r="AU496" s="225"/>
      <c r="AV496" s="225"/>
      <c r="AW496" s="158" t="s">
        <v>300</v>
      </c>
      <c r="AX496" s="220"/>
    </row>
    <row r="497" spans="1:50" ht="23.25" hidden="1" customHeight="1">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4" t="s">
        <v>301</v>
      </c>
      <c r="AC499" s="604"/>
      <c r="AD499" s="604"/>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528</v>
      </c>
      <c r="AJ500" s="242"/>
      <c r="AK500" s="242"/>
      <c r="AL500" s="184"/>
      <c r="AM500" s="242" t="s">
        <v>525</v>
      </c>
      <c r="AN500" s="242"/>
      <c r="AO500" s="242"/>
      <c r="AP500" s="184"/>
      <c r="AQ500" s="184" t="s">
        <v>354</v>
      </c>
      <c r="AR500" s="155"/>
      <c r="AS500" s="155"/>
      <c r="AT500" s="156"/>
      <c r="AU500" s="161" t="s">
        <v>253</v>
      </c>
      <c r="AV500" s="161"/>
      <c r="AW500" s="161"/>
      <c r="AX500" s="162"/>
    </row>
    <row r="501" spans="1:50" ht="18.75" hidden="1" customHeight="1">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5"/>
      <c r="AR501" s="225"/>
      <c r="AS501" s="158" t="s">
        <v>355</v>
      </c>
      <c r="AT501" s="159"/>
      <c r="AU501" s="225"/>
      <c r="AV501" s="225"/>
      <c r="AW501" s="158" t="s">
        <v>300</v>
      </c>
      <c r="AX501" s="220"/>
    </row>
    <row r="502" spans="1:50" ht="23.25" hidden="1" customHeight="1">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4" t="s">
        <v>301</v>
      </c>
      <c r="AC504" s="604"/>
      <c r="AD504" s="604"/>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528</v>
      </c>
      <c r="AJ505" s="242"/>
      <c r="AK505" s="242"/>
      <c r="AL505" s="184"/>
      <c r="AM505" s="242" t="s">
        <v>526</v>
      </c>
      <c r="AN505" s="242"/>
      <c r="AO505" s="242"/>
      <c r="AP505" s="184"/>
      <c r="AQ505" s="184" t="s">
        <v>354</v>
      </c>
      <c r="AR505" s="155"/>
      <c r="AS505" s="155"/>
      <c r="AT505" s="156"/>
      <c r="AU505" s="161" t="s">
        <v>253</v>
      </c>
      <c r="AV505" s="161"/>
      <c r="AW505" s="161"/>
      <c r="AX505" s="162"/>
    </row>
    <row r="506" spans="1:50" ht="18.75" hidden="1" customHeight="1">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5"/>
      <c r="AR506" s="225"/>
      <c r="AS506" s="158" t="s">
        <v>355</v>
      </c>
      <c r="AT506" s="159"/>
      <c r="AU506" s="225"/>
      <c r="AV506" s="225"/>
      <c r="AW506" s="158" t="s">
        <v>300</v>
      </c>
      <c r="AX506" s="220"/>
    </row>
    <row r="507" spans="1:50" ht="23.25" hidden="1" customHeight="1">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4" t="s">
        <v>301</v>
      </c>
      <c r="AC509" s="604"/>
      <c r="AD509" s="604"/>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528</v>
      </c>
      <c r="AJ510" s="242"/>
      <c r="AK510" s="242"/>
      <c r="AL510" s="184"/>
      <c r="AM510" s="242" t="s">
        <v>524</v>
      </c>
      <c r="AN510" s="242"/>
      <c r="AO510" s="242"/>
      <c r="AP510" s="184"/>
      <c r="AQ510" s="184" t="s">
        <v>354</v>
      </c>
      <c r="AR510" s="155"/>
      <c r="AS510" s="155"/>
      <c r="AT510" s="156"/>
      <c r="AU510" s="161" t="s">
        <v>253</v>
      </c>
      <c r="AV510" s="161"/>
      <c r="AW510" s="161"/>
      <c r="AX510" s="162"/>
    </row>
    <row r="511" spans="1:50" ht="18.75" hidden="1" customHeight="1">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5"/>
      <c r="AR511" s="225"/>
      <c r="AS511" s="158" t="s">
        <v>355</v>
      </c>
      <c r="AT511" s="159"/>
      <c r="AU511" s="225"/>
      <c r="AV511" s="225"/>
      <c r="AW511" s="158" t="s">
        <v>300</v>
      </c>
      <c r="AX511" s="220"/>
    </row>
    <row r="512" spans="1:50" ht="23.25" hidden="1" customHeight="1">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4" t="s">
        <v>14</v>
      </c>
      <c r="AC514" s="604"/>
      <c r="AD514" s="604"/>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529</v>
      </c>
      <c r="AJ515" s="242"/>
      <c r="AK515" s="242"/>
      <c r="AL515" s="184"/>
      <c r="AM515" s="242" t="s">
        <v>524</v>
      </c>
      <c r="AN515" s="242"/>
      <c r="AO515" s="242"/>
      <c r="AP515" s="184"/>
      <c r="AQ515" s="184" t="s">
        <v>354</v>
      </c>
      <c r="AR515" s="155"/>
      <c r="AS515" s="155"/>
      <c r="AT515" s="156"/>
      <c r="AU515" s="161" t="s">
        <v>253</v>
      </c>
      <c r="AV515" s="161"/>
      <c r="AW515" s="161"/>
      <c r="AX515" s="162"/>
    </row>
    <row r="516" spans="1:50" ht="18.75" hidden="1" customHeight="1">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5"/>
      <c r="AR516" s="225"/>
      <c r="AS516" s="158" t="s">
        <v>355</v>
      </c>
      <c r="AT516" s="159"/>
      <c r="AU516" s="225"/>
      <c r="AV516" s="225"/>
      <c r="AW516" s="158" t="s">
        <v>300</v>
      </c>
      <c r="AX516" s="220"/>
    </row>
    <row r="517" spans="1:50" ht="23.25" hidden="1" customHeight="1">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4" t="s">
        <v>14</v>
      </c>
      <c r="AC519" s="604"/>
      <c r="AD519" s="604"/>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529</v>
      </c>
      <c r="AJ520" s="242"/>
      <c r="AK520" s="242"/>
      <c r="AL520" s="184"/>
      <c r="AM520" s="242" t="s">
        <v>524</v>
      </c>
      <c r="AN520" s="242"/>
      <c r="AO520" s="242"/>
      <c r="AP520" s="184"/>
      <c r="AQ520" s="184" t="s">
        <v>354</v>
      </c>
      <c r="AR520" s="155"/>
      <c r="AS520" s="155"/>
      <c r="AT520" s="156"/>
      <c r="AU520" s="161" t="s">
        <v>253</v>
      </c>
      <c r="AV520" s="161"/>
      <c r="AW520" s="161"/>
      <c r="AX520" s="162"/>
    </row>
    <row r="521" spans="1:50" ht="18.75" hidden="1" customHeight="1">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5"/>
      <c r="AR521" s="225"/>
      <c r="AS521" s="158" t="s">
        <v>355</v>
      </c>
      <c r="AT521" s="159"/>
      <c r="AU521" s="225"/>
      <c r="AV521" s="225"/>
      <c r="AW521" s="158" t="s">
        <v>300</v>
      </c>
      <c r="AX521" s="220"/>
    </row>
    <row r="522" spans="1:50" ht="23.25" hidden="1" customHeight="1">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4" t="s">
        <v>14</v>
      </c>
      <c r="AC524" s="604"/>
      <c r="AD524" s="604"/>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528</v>
      </c>
      <c r="AJ525" s="242"/>
      <c r="AK525" s="242"/>
      <c r="AL525" s="184"/>
      <c r="AM525" s="242" t="s">
        <v>520</v>
      </c>
      <c r="AN525" s="242"/>
      <c r="AO525" s="242"/>
      <c r="AP525" s="184"/>
      <c r="AQ525" s="184" t="s">
        <v>354</v>
      </c>
      <c r="AR525" s="155"/>
      <c r="AS525" s="155"/>
      <c r="AT525" s="156"/>
      <c r="AU525" s="161" t="s">
        <v>253</v>
      </c>
      <c r="AV525" s="161"/>
      <c r="AW525" s="161"/>
      <c r="AX525" s="162"/>
    </row>
    <row r="526" spans="1:50" ht="18.75" hidden="1" customHeight="1">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5"/>
      <c r="AR526" s="225"/>
      <c r="AS526" s="158" t="s">
        <v>355</v>
      </c>
      <c r="AT526" s="159"/>
      <c r="AU526" s="225"/>
      <c r="AV526" s="225"/>
      <c r="AW526" s="158" t="s">
        <v>300</v>
      </c>
      <c r="AX526" s="220"/>
    </row>
    <row r="527" spans="1:50" ht="23.25" hidden="1" customHeight="1">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4" t="s">
        <v>14</v>
      </c>
      <c r="AC529" s="604"/>
      <c r="AD529" s="604"/>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528</v>
      </c>
      <c r="AJ530" s="242"/>
      <c r="AK530" s="242"/>
      <c r="AL530" s="184"/>
      <c r="AM530" s="242" t="s">
        <v>524</v>
      </c>
      <c r="AN530" s="242"/>
      <c r="AO530" s="242"/>
      <c r="AP530" s="184"/>
      <c r="AQ530" s="184" t="s">
        <v>354</v>
      </c>
      <c r="AR530" s="155"/>
      <c r="AS530" s="155"/>
      <c r="AT530" s="156"/>
      <c r="AU530" s="161" t="s">
        <v>253</v>
      </c>
      <c r="AV530" s="161"/>
      <c r="AW530" s="161"/>
      <c r="AX530" s="162"/>
    </row>
    <row r="531" spans="1:50" ht="18.75" hidden="1" customHeight="1">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5"/>
      <c r="AR531" s="225"/>
      <c r="AS531" s="158" t="s">
        <v>355</v>
      </c>
      <c r="AT531" s="159"/>
      <c r="AU531" s="225"/>
      <c r="AV531" s="225"/>
      <c r="AW531" s="158" t="s">
        <v>300</v>
      </c>
      <c r="AX531" s="220"/>
    </row>
    <row r="532" spans="1:50" ht="23.25" hidden="1" customHeight="1">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4" t="s">
        <v>14</v>
      </c>
      <c r="AC534" s="604"/>
      <c r="AD534" s="604"/>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9" hidden="1" customHeight="1">
      <c r="A535" s="214"/>
      <c r="B535" s="211"/>
      <c r="C535" s="205"/>
      <c r="D535" s="211"/>
      <c r="E535" s="147" t="s">
        <v>569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c r="A538" s="214"/>
      <c r="B538" s="211"/>
      <c r="C538" s="205"/>
      <c r="D538" s="211"/>
      <c r="E538" s="199" t="s">
        <v>564</v>
      </c>
      <c r="F538" s="200"/>
      <c r="G538" s="919" t="s">
        <v>374</v>
      </c>
      <c r="H538" s="148"/>
      <c r="I538" s="148"/>
      <c r="J538" s="920"/>
      <c r="K538" s="921"/>
      <c r="L538" s="921"/>
      <c r="M538" s="921"/>
      <c r="N538" s="921"/>
      <c r="O538" s="921"/>
      <c r="P538" s="921"/>
      <c r="Q538" s="921"/>
      <c r="R538" s="921"/>
      <c r="S538" s="921"/>
      <c r="T538" s="922"/>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3"/>
    </row>
    <row r="539" spans="1:50" ht="18.75" hidden="1" customHeight="1">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529</v>
      </c>
      <c r="AJ539" s="242"/>
      <c r="AK539" s="242"/>
      <c r="AL539" s="184"/>
      <c r="AM539" s="242" t="s">
        <v>524</v>
      </c>
      <c r="AN539" s="242"/>
      <c r="AO539" s="242"/>
      <c r="AP539" s="184"/>
      <c r="AQ539" s="184" t="s">
        <v>354</v>
      </c>
      <c r="AR539" s="155"/>
      <c r="AS539" s="155"/>
      <c r="AT539" s="156"/>
      <c r="AU539" s="161" t="s">
        <v>253</v>
      </c>
      <c r="AV539" s="161"/>
      <c r="AW539" s="161"/>
      <c r="AX539" s="162"/>
    </row>
    <row r="540" spans="1:50" ht="18.75" hidden="1" customHeight="1">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5"/>
      <c r="AR540" s="225"/>
      <c r="AS540" s="158" t="s">
        <v>355</v>
      </c>
      <c r="AT540" s="159"/>
      <c r="AU540" s="225"/>
      <c r="AV540" s="225"/>
      <c r="AW540" s="158" t="s">
        <v>300</v>
      </c>
      <c r="AX540" s="220"/>
    </row>
    <row r="541" spans="1:50" ht="23.25" hidden="1" customHeight="1">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4" t="s">
        <v>301</v>
      </c>
      <c r="AC543" s="604"/>
      <c r="AD543" s="604"/>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528</v>
      </c>
      <c r="AJ544" s="242"/>
      <c r="AK544" s="242"/>
      <c r="AL544" s="184"/>
      <c r="AM544" s="242" t="s">
        <v>526</v>
      </c>
      <c r="AN544" s="242"/>
      <c r="AO544" s="242"/>
      <c r="AP544" s="184"/>
      <c r="AQ544" s="184" t="s">
        <v>354</v>
      </c>
      <c r="AR544" s="155"/>
      <c r="AS544" s="155"/>
      <c r="AT544" s="156"/>
      <c r="AU544" s="161" t="s">
        <v>253</v>
      </c>
      <c r="AV544" s="161"/>
      <c r="AW544" s="161"/>
      <c r="AX544" s="162"/>
    </row>
    <row r="545" spans="1:50" ht="18.75" hidden="1" customHeight="1">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5"/>
      <c r="AR545" s="225"/>
      <c r="AS545" s="158" t="s">
        <v>355</v>
      </c>
      <c r="AT545" s="159"/>
      <c r="AU545" s="225"/>
      <c r="AV545" s="225"/>
      <c r="AW545" s="158" t="s">
        <v>300</v>
      </c>
      <c r="AX545" s="220"/>
    </row>
    <row r="546" spans="1:50" ht="23.25" hidden="1" customHeight="1">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4" t="s">
        <v>301</v>
      </c>
      <c r="AC548" s="604"/>
      <c r="AD548" s="604"/>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528</v>
      </c>
      <c r="AJ549" s="242"/>
      <c r="AK549" s="242"/>
      <c r="AL549" s="184"/>
      <c r="AM549" s="242" t="s">
        <v>520</v>
      </c>
      <c r="AN549" s="242"/>
      <c r="AO549" s="242"/>
      <c r="AP549" s="184"/>
      <c r="AQ549" s="184" t="s">
        <v>354</v>
      </c>
      <c r="AR549" s="155"/>
      <c r="AS549" s="155"/>
      <c r="AT549" s="156"/>
      <c r="AU549" s="161" t="s">
        <v>253</v>
      </c>
      <c r="AV549" s="161"/>
      <c r="AW549" s="161"/>
      <c r="AX549" s="162"/>
    </row>
    <row r="550" spans="1:50" ht="18.75" hidden="1" customHeight="1">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5"/>
      <c r="AR550" s="225"/>
      <c r="AS550" s="158" t="s">
        <v>355</v>
      </c>
      <c r="AT550" s="159"/>
      <c r="AU550" s="225"/>
      <c r="AV550" s="225"/>
      <c r="AW550" s="158" t="s">
        <v>300</v>
      </c>
      <c r="AX550" s="220"/>
    </row>
    <row r="551" spans="1:50" ht="23.25" hidden="1" customHeight="1">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4" t="s">
        <v>301</v>
      </c>
      <c r="AC553" s="604"/>
      <c r="AD553" s="604"/>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528</v>
      </c>
      <c r="AJ554" s="242"/>
      <c r="AK554" s="242"/>
      <c r="AL554" s="184"/>
      <c r="AM554" s="242" t="s">
        <v>520</v>
      </c>
      <c r="AN554" s="242"/>
      <c r="AO554" s="242"/>
      <c r="AP554" s="184"/>
      <c r="AQ554" s="184" t="s">
        <v>354</v>
      </c>
      <c r="AR554" s="155"/>
      <c r="AS554" s="155"/>
      <c r="AT554" s="156"/>
      <c r="AU554" s="161" t="s">
        <v>253</v>
      </c>
      <c r="AV554" s="161"/>
      <c r="AW554" s="161"/>
      <c r="AX554" s="162"/>
    </row>
    <row r="555" spans="1:50" ht="18.75" hidden="1" customHeight="1">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5"/>
      <c r="AR555" s="225"/>
      <c r="AS555" s="158" t="s">
        <v>355</v>
      </c>
      <c r="AT555" s="159"/>
      <c r="AU555" s="225"/>
      <c r="AV555" s="225"/>
      <c r="AW555" s="158" t="s">
        <v>300</v>
      </c>
      <c r="AX555" s="220"/>
    </row>
    <row r="556" spans="1:50" ht="23.25" hidden="1" customHeight="1">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4" t="s">
        <v>301</v>
      </c>
      <c r="AC558" s="604"/>
      <c r="AD558" s="604"/>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528</v>
      </c>
      <c r="AJ559" s="242"/>
      <c r="AK559" s="242"/>
      <c r="AL559" s="184"/>
      <c r="AM559" s="242" t="s">
        <v>524</v>
      </c>
      <c r="AN559" s="242"/>
      <c r="AO559" s="242"/>
      <c r="AP559" s="184"/>
      <c r="AQ559" s="184" t="s">
        <v>354</v>
      </c>
      <c r="AR559" s="155"/>
      <c r="AS559" s="155"/>
      <c r="AT559" s="156"/>
      <c r="AU559" s="161" t="s">
        <v>253</v>
      </c>
      <c r="AV559" s="161"/>
      <c r="AW559" s="161"/>
      <c r="AX559" s="162"/>
    </row>
    <row r="560" spans="1:50" ht="18.75" hidden="1" customHeight="1">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5"/>
      <c r="AR560" s="225"/>
      <c r="AS560" s="158" t="s">
        <v>355</v>
      </c>
      <c r="AT560" s="159"/>
      <c r="AU560" s="225"/>
      <c r="AV560" s="225"/>
      <c r="AW560" s="158" t="s">
        <v>300</v>
      </c>
      <c r="AX560" s="220"/>
    </row>
    <row r="561" spans="1:50" ht="23.25" hidden="1" customHeight="1">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4" t="s">
        <v>301</v>
      </c>
      <c r="AC563" s="604"/>
      <c r="AD563" s="604"/>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528</v>
      </c>
      <c r="AJ564" s="242"/>
      <c r="AK564" s="242"/>
      <c r="AL564" s="184"/>
      <c r="AM564" s="242" t="s">
        <v>520</v>
      </c>
      <c r="AN564" s="242"/>
      <c r="AO564" s="242"/>
      <c r="AP564" s="184"/>
      <c r="AQ564" s="184" t="s">
        <v>354</v>
      </c>
      <c r="AR564" s="155"/>
      <c r="AS564" s="155"/>
      <c r="AT564" s="156"/>
      <c r="AU564" s="161" t="s">
        <v>253</v>
      </c>
      <c r="AV564" s="161"/>
      <c r="AW564" s="161"/>
      <c r="AX564" s="162"/>
    </row>
    <row r="565" spans="1:50" ht="18.75" hidden="1" customHeight="1">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5"/>
      <c r="AR565" s="225"/>
      <c r="AS565" s="158" t="s">
        <v>355</v>
      </c>
      <c r="AT565" s="159"/>
      <c r="AU565" s="225"/>
      <c r="AV565" s="225"/>
      <c r="AW565" s="158" t="s">
        <v>300</v>
      </c>
      <c r="AX565" s="220"/>
    </row>
    <row r="566" spans="1:50" ht="23.25" hidden="1" customHeight="1">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4" t="s">
        <v>14</v>
      </c>
      <c r="AC568" s="604"/>
      <c r="AD568" s="604"/>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529</v>
      </c>
      <c r="AJ569" s="242"/>
      <c r="AK569" s="242"/>
      <c r="AL569" s="184"/>
      <c r="AM569" s="242" t="s">
        <v>520</v>
      </c>
      <c r="AN569" s="242"/>
      <c r="AO569" s="242"/>
      <c r="AP569" s="184"/>
      <c r="AQ569" s="184" t="s">
        <v>354</v>
      </c>
      <c r="AR569" s="155"/>
      <c r="AS569" s="155"/>
      <c r="AT569" s="156"/>
      <c r="AU569" s="161" t="s">
        <v>253</v>
      </c>
      <c r="AV569" s="161"/>
      <c r="AW569" s="161"/>
      <c r="AX569" s="162"/>
    </row>
    <row r="570" spans="1:50" ht="18.75" hidden="1" customHeight="1">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5"/>
      <c r="AR570" s="225"/>
      <c r="AS570" s="158" t="s">
        <v>355</v>
      </c>
      <c r="AT570" s="159"/>
      <c r="AU570" s="225"/>
      <c r="AV570" s="225"/>
      <c r="AW570" s="158" t="s">
        <v>300</v>
      </c>
      <c r="AX570" s="220"/>
    </row>
    <row r="571" spans="1:50" ht="23.25" hidden="1" customHeight="1">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4" t="s">
        <v>14</v>
      </c>
      <c r="AC573" s="604"/>
      <c r="AD573" s="604"/>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528</v>
      </c>
      <c r="AJ574" s="242"/>
      <c r="AK574" s="242"/>
      <c r="AL574" s="184"/>
      <c r="AM574" s="242" t="s">
        <v>520</v>
      </c>
      <c r="AN574" s="242"/>
      <c r="AO574" s="242"/>
      <c r="AP574" s="184"/>
      <c r="AQ574" s="184" t="s">
        <v>354</v>
      </c>
      <c r="AR574" s="155"/>
      <c r="AS574" s="155"/>
      <c r="AT574" s="156"/>
      <c r="AU574" s="161" t="s">
        <v>253</v>
      </c>
      <c r="AV574" s="161"/>
      <c r="AW574" s="161"/>
      <c r="AX574" s="162"/>
    </row>
    <row r="575" spans="1:50" ht="18.75" hidden="1" customHeight="1">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5"/>
      <c r="AR575" s="225"/>
      <c r="AS575" s="158" t="s">
        <v>355</v>
      </c>
      <c r="AT575" s="159"/>
      <c r="AU575" s="225"/>
      <c r="AV575" s="225"/>
      <c r="AW575" s="158" t="s">
        <v>300</v>
      </c>
      <c r="AX575" s="220"/>
    </row>
    <row r="576" spans="1:50" ht="23.25" hidden="1" customHeight="1">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4" t="s">
        <v>14</v>
      </c>
      <c r="AC578" s="604"/>
      <c r="AD578" s="604"/>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528</v>
      </c>
      <c r="AJ579" s="242"/>
      <c r="AK579" s="242"/>
      <c r="AL579" s="184"/>
      <c r="AM579" s="242" t="s">
        <v>520</v>
      </c>
      <c r="AN579" s="242"/>
      <c r="AO579" s="242"/>
      <c r="AP579" s="184"/>
      <c r="AQ579" s="184" t="s">
        <v>354</v>
      </c>
      <c r="AR579" s="155"/>
      <c r="AS579" s="155"/>
      <c r="AT579" s="156"/>
      <c r="AU579" s="161" t="s">
        <v>253</v>
      </c>
      <c r="AV579" s="161"/>
      <c r="AW579" s="161"/>
      <c r="AX579" s="162"/>
    </row>
    <row r="580" spans="1:50" ht="18.75" hidden="1" customHeight="1">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5"/>
      <c r="AR580" s="225"/>
      <c r="AS580" s="158" t="s">
        <v>355</v>
      </c>
      <c r="AT580" s="159"/>
      <c r="AU580" s="225"/>
      <c r="AV580" s="225"/>
      <c r="AW580" s="158" t="s">
        <v>300</v>
      </c>
      <c r="AX580" s="220"/>
    </row>
    <row r="581" spans="1:50" ht="23.25" hidden="1" customHeight="1">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4" t="s">
        <v>14</v>
      </c>
      <c r="AC583" s="604"/>
      <c r="AD583" s="604"/>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528</v>
      </c>
      <c r="AJ584" s="242"/>
      <c r="AK584" s="242"/>
      <c r="AL584" s="184"/>
      <c r="AM584" s="242" t="s">
        <v>524</v>
      </c>
      <c r="AN584" s="242"/>
      <c r="AO584" s="242"/>
      <c r="AP584" s="184"/>
      <c r="AQ584" s="184" t="s">
        <v>354</v>
      </c>
      <c r="AR584" s="155"/>
      <c r="AS584" s="155"/>
      <c r="AT584" s="156"/>
      <c r="AU584" s="161" t="s">
        <v>253</v>
      </c>
      <c r="AV584" s="161"/>
      <c r="AW584" s="161"/>
      <c r="AX584" s="162"/>
    </row>
    <row r="585" spans="1:50" ht="18.75" hidden="1" customHeight="1">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5"/>
      <c r="AR585" s="225"/>
      <c r="AS585" s="158" t="s">
        <v>355</v>
      </c>
      <c r="AT585" s="159"/>
      <c r="AU585" s="225"/>
      <c r="AV585" s="225"/>
      <c r="AW585" s="158" t="s">
        <v>300</v>
      </c>
      <c r="AX585" s="220"/>
    </row>
    <row r="586" spans="1:50" ht="23.25" hidden="1" customHeight="1">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4" t="s">
        <v>14</v>
      </c>
      <c r="AC588" s="604"/>
      <c r="AD588" s="604"/>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9" hidden="1" customHeight="1">
      <c r="A589" s="214"/>
      <c r="B589" s="211"/>
      <c r="C589" s="205"/>
      <c r="D589" s="211"/>
      <c r="E589" s="147" t="s">
        <v>569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c r="A592" s="214"/>
      <c r="B592" s="211"/>
      <c r="C592" s="205"/>
      <c r="D592" s="211"/>
      <c r="E592" s="199" t="s">
        <v>563</v>
      </c>
      <c r="F592" s="200"/>
      <c r="G592" s="919" t="s">
        <v>374</v>
      </c>
      <c r="H592" s="148"/>
      <c r="I592" s="148"/>
      <c r="J592" s="920"/>
      <c r="K592" s="921"/>
      <c r="L592" s="921"/>
      <c r="M592" s="921"/>
      <c r="N592" s="921"/>
      <c r="O592" s="921"/>
      <c r="P592" s="921"/>
      <c r="Q592" s="921"/>
      <c r="R592" s="921"/>
      <c r="S592" s="921"/>
      <c r="T592" s="922"/>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3"/>
    </row>
    <row r="593" spans="1:50" ht="18.75" hidden="1" customHeight="1">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528</v>
      </c>
      <c r="AJ593" s="242"/>
      <c r="AK593" s="242"/>
      <c r="AL593" s="184"/>
      <c r="AM593" s="242" t="s">
        <v>520</v>
      </c>
      <c r="AN593" s="242"/>
      <c r="AO593" s="242"/>
      <c r="AP593" s="184"/>
      <c r="AQ593" s="184" t="s">
        <v>354</v>
      </c>
      <c r="AR593" s="155"/>
      <c r="AS593" s="155"/>
      <c r="AT593" s="156"/>
      <c r="AU593" s="161" t="s">
        <v>253</v>
      </c>
      <c r="AV593" s="161"/>
      <c r="AW593" s="161"/>
      <c r="AX593" s="162"/>
    </row>
    <row r="594" spans="1:50" ht="18.75" hidden="1" customHeight="1">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5"/>
      <c r="AR594" s="225"/>
      <c r="AS594" s="158" t="s">
        <v>355</v>
      </c>
      <c r="AT594" s="159"/>
      <c r="AU594" s="225"/>
      <c r="AV594" s="225"/>
      <c r="AW594" s="158" t="s">
        <v>300</v>
      </c>
      <c r="AX594" s="220"/>
    </row>
    <row r="595" spans="1:50" ht="23.25" hidden="1" customHeight="1">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4" t="s">
        <v>301</v>
      </c>
      <c r="AC597" s="604"/>
      <c r="AD597" s="604"/>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529</v>
      </c>
      <c r="AJ598" s="242"/>
      <c r="AK598" s="242"/>
      <c r="AL598" s="184"/>
      <c r="AM598" s="242" t="s">
        <v>525</v>
      </c>
      <c r="AN598" s="242"/>
      <c r="AO598" s="242"/>
      <c r="AP598" s="184"/>
      <c r="AQ598" s="184" t="s">
        <v>354</v>
      </c>
      <c r="AR598" s="155"/>
      <c r="AS598" s="155"/>
      <c r="AT598" s="156"/>
      <c r="AU598" s="161" t="s">
        <v>253</v>
      </c>
      <c r="AV598" s="161"/>
      <c r="AW598" s="161"/>
      <c r="AX598" s="162"/>
    </row>
    <row r="599" spans="1:50" ht="18.75" hidden="1" customHeight="1">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5"/>
      <c r="AR599" s="225"/>
      <c r="AS599" s="158" t="s">
        <v>355</v>
      </c>
      <c r="AT599" s="159"/>
      <c r="AU599" s="225"/>
      <c r="AV599" s="225"/>
      <c r="AW599" s="158" t="s">
        <v>300</v>
      </c>
      <c r="AX599" s="220"/>
    </row>
    <row r="600" spans="1:50" ht="23.25" hidden="1" customHeight="1">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4" t="s">
        <v>301</v>
      </c>
      <c r="AC602" s="604"/>
      <c r="AD602" s="604"/>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528</v>
      </c>
      <c r="AJ603" s="242"/>
      <c r="AK603" s="242"/>
      <c r="AL603" s="184"/>
      <c r="AM603" s="242" t="s">
        <v>520</v>
      </c>
      <c r="AN603" s="242"/>
      <c r="AO603" s="242"/>
      <c r="AP603" s="184"/>
      <c r="AQ603" s="184" t="s">
        <v>354</v>
      </c>
      <c r="AR603" s="155"/>
      <c r="AS603" s="155"/>
      <c r="AT603" s="156"/>
      <c r="AU603" s="161" t="s">
        <v>253</v>
      </c>
      <c r="AV603" s="161"/>
      <c r="AW603" s="161"/>
      <c r="AX603" s="162"/>
    </row>
    <row r="604" spans="1:50" ht="18.75" hidden="1" customHeight="1">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5"/>
      <c r="AR604" s="225"/>
      <c r="AS604" s="158" t="s">
        <v>355</v>
      </c>
      <c r="AT604" s="159"/>
      <c r="AU604" s="225"/>
      <c r="AV604" s="225"/>
      <c r="AW604" s="158" t="s">
        <v>300</v>
      </c>
      <c r="AX604" s="220"/>
    </row>
    <row r="605" spans="1:50" ht="23.25" hidden="1" customHeight="1">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4" t="s">
        <v>301</v>
      </c>
      <c r="AC607" s="604"/>
      <c r="AD607" s="604"/>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528</v>
      </c>
      <c r="AJ608" s="242"/>
      <c r="AK608" s="242"/>
      <c r="AL608" s="184"/>
      <c r="AM608" s="242" t="s">
        <v>520</v>
      </c>
      <c r="AN608" s="242"/>
      <c r="AO608" s="242"/>
      <c r="AP608" s="184"/>
      <c r="AQ608" s="184" t="s">
        <v>354</v>
      </c>
      <c r="AR608" s="155"/>
      <c r="AS608" s="155"/>
      <c r="AT608" s="156"/>
      <c r="AU608" s="161" t="s">
        <v>253</v>
      </c>
      <c r="AV608" s="161"/>
      <c r="AW608" s="161"/>
      <c r="AX608" s="162"/>
    </row>
    <row r="609" spans="1:50" ht="18.75" hidden="1" customHeight="1">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5"/>
      <c r="AR609" s="225"/>
      <c r="AS609" s="158" t="s">
        <v>355</v>
      </c>
      <c r="AT609" s="159"/>
      <c r="AU609" s="225"/>
      <c r="AV609" s="225"/>
      <c r="AW609" s="158" t="s">
        <v>300</v>
      </c>
      <c r="AX609" s="220"/>
    </row>
    <row r="610" spans="1:50" ht="23.25" hidden="1" customHeight="1">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4" t="s">
        <v>301</v>
      </c>
      <c r="AC612" s="604"/>
      <c r="AD612" s="604"/>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528</v>
      </c>
      <c r="AJ613" s="242"/>
      <c r="AK613" s="242"/>
      <c r="AL613" s="184"/>
      <c r="AM613" s="242" t="s">
        <v>524</v>
      </c>
      <c r="AN613" s="242"/>
      <c r="AO613" s="242"/>
      <c r="AP613" s="184"/>
      <c r="AQ613" s="184" t="s">
        <v>354</v>
      </c>
      <c r="AR613" s="155"/>
      <c r="AS613" s="155"/>
      <c r="AT613" s="156"/>
      <c r="AU613" s="161" t="s">
        <v>253</v>
      </c>
      <c r="AV613" s="161"/>
      <c r="AW613" s="161"/>
      <c r="AX613" s="162"/>
    </row>
    <row r="614" spans="1:50" ht="18.75" hidden="1" customHeight="1">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5"/>
      <c r="AR614" s="225"/>
      <c r="AS614" s="158" t="s">
        <v>355</v>
      </c>
      <c r="AT614" s="159"/>
      <c r="AU614" s="225"/>
      <c r="AV614" s="225"/>
      <c r="AW614" s="158" t="s">
        <v>300</v>
      </c>
      <c r="AX614" s="220"/>
    </row>
    <row r="615" spans="1:50" ht="23.25" hidden="1" customHeight="1">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4" t="s">
        <v>301</v>
      </c>
      <c r="AC617" s="604"/>
      <c r="AD617" s="604"/>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528</v>
      </c>
      <c r="AJ618" s="242"/>
      <c r="AK618" s="242"/>
      <c r="AL618" s="184"/>
      <c r="AM618" s="242" t="s">
        <v>524</v>
      </c>
      <c r="AN618" s="242"/>
      <c r="AO618" s="242"/>
      <c r="AP618" s="184"/>
      <c r="AQ618" s="184" t="s">
        <v>354</v>
      </c>
      <c r="AR618" s="155"/>
      <c r="AS618" s="155"/>
      <c r="AT618" s="156"/>
      <c r="AU618" s="161" t="s">
        <v>253</v>
      </c>
      <c r="AV618" s="161"/>
      <c r="AW618" s="161"/>
      <c r="AX618" s="162"/>
    </row>
    <row r="619" spans="1:50" ht="18.75" hidden="1" customHeight="1">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5"/>
      <c r="AR619" s="225"/>
      <c r="AS619" s="158" t="s">
        <v>355</v>
      </c>
      <c r="AT619" s="159"/>
      <c r="AU619" s="225"/>
      <c r="AV619" s="225"/>
      <c r="AW619" s="158" t="s">
        <v>300</v>
      </c>
      <c r="AX619" s="220"/>
    </row>
    <row r="620" spans="1:50" ht="23.25" hidden="1" customHeight="1">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4" t="s">
        <v>14</v>
      </c>
      <c r="AC622" s="604"/>
      <c r="AD622" s="604"/>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528</v>
      </c>
      <c r="AJ623" s="242"/>
      <c r="AK623" s="242"/>
      <c r="AL623" s="184"/>
      <c r="AM623" s="242" t="s">
        <v>525</v>
      </c>
      <c r="AN623" s="242"/>
      <c r="AO623" s="242"/>
      <c r="AP623" s="184"/>
      <c r="AQ623" s="184" t="s">
        <v>354</v>
      </c>
      <c r="AR623" s="155"/>
      <c r="AS623" s="155"/>
      <c r="AT623" s="156"/>
      <c r="AU623" s="161" t="s">
        <v>253</v>
      </c>
      <c r="AV623" s="161"/>
      <c r="AW623" s="161"/>
      <c r="AX623" s="162"/>
    </row>
    <row r="624" spans="1:50" ht="18.75" hidden="1" customHeight="1">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5"/>
      <c r="AR624" s="225"/>
      <c r="AS624" s="158" t="s">
        <v>355</v>
      </c>
      <c r="AT624" s="159"/>
      <c r="AU624" s="225"/>
      <c r="AV624" s="225"/>
      <c r="AW624" s="158" t="s">
        <v>300</v>
      </c>
      <c r="AX624" s="220"/>
    </row>
    <row r="625" spans="1:50" ht="23.25" hidden="1" customHeight="1">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4" t="s">
        <v>14</v>
      </c>
      <c r="AC627" s="604"/>
      <c r="AD627" s="604"/>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528</v>
      </c>
      <c r="AJ628" s="242"/>
      <c r="AK628" s="242"/>
      <c r="AL628" s="184"/>
      <c r="AM628" s="242" t="s">
        <v>524</v>
      </c>
      <c r="AN628" s="242"/>
      <c r="AO628" s="242"/>
      <c r="AP628" s="184"/>
      <c r="AQ628" s="184" t="s">
        <v>354</v>
      </c>
      <c r="AR628" s="155"/>
      <c r="AS628" s="155"/>
      <c r="AT628" s="156"/>
      <c r="AU628" s="161" t="s">
        <v>253</v>
      </c>
      <c r="AV628" s="161"/>
      <c r="AW628" s="161"/>
      <c r="AX628" s="162"/>
    </row>
    <row r="629" spans="1:50" ht="18.75" hidden="1" customHeight="1">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5"/>
      <c r="AR629" s="225"/>
      <c r="AS629" s="158" t="s">
        <v>355</v>
      </c>
      <c r="AT629" s="159"/>
      <c r="AU629" s="225"/>
      <c r="AV629" s="225"/>
      <c r="AW629" s="158" t="s">
        <v>300</v>
      </c>
      <c r="AX629" s="220"/>
    </row>
    <row r="630" spans="1:50" ht="23.25" hidden="1" customHeight="1">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4" t="s">
        <v>14</v>
      </c>
      <c r="AC632" s="604"/>
      <c r="AD632" s="604"/>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528</v>
      </c>
      <c r="AJ633" s="242"/>
      <c r="AK633" s="242"/>
      <c r="AL633" s="184"/>
      <c r="AM633" s="242" t="s">
        <v>520</v>
      </c>
      <c r="AN633" s="242"/>
      <c r="AO633" s="242"/>
      <c r="AP633" s="184"/>
      <c r="AQ633" s="184" t="s">
        <v>354</v>
      </c>
      <c r="AR633" s="155"/>
      <c r="AS633" s="155"/>
      <c r="AT633" s="156"/>
      <c r="AU633" s="161" t="s">
        <v>253</v>
      </c>
      <c r="AV633" s="161"/>
      <c r="AW633" s="161"/>
      <c r="AX633" s="162"/>
    </row>
    <row r="634" spans="1:50" ht="18.75" hidden="1" customHeight="1">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5"/>
      <c r="AR634" s="225"/>
      <c r="AS634" s="158" t="s">
        <v>355</v>
      </c>
      <c r="AT634" s="159"/>
      <c r="AU634" s="225"/>
      <c r="AV634" s="225"/>
      <c r="AW634" s="158" t="s">
        <v>300</v>
      </c>
      <c r="AX634" s="220"/>
    </row>
    <row r="635" spans="1:50" ht="23.25" hidden="1" customHeight="1">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4" t="s">
        <v>14</v>
      </c>
      <c r="AC637" s="604"/>
      <c r="AD637" s="604"/>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528</v>
      </c>
      <c r="AJ638" s="242"/>
      <c r="AK638" s="242"/>
      <c r="AL638" s="184"/>
      <c r="AM638" s="242" t="s">
        <v>524</v>
      </c>
      <c r="AN638" s="242"/>
      <c r="AO638" s="242"/>
      <c r="AP638" s="184"/>
      <c r="AQ638" s="184" t="s">
        <v>354</v>
      </c>
      <c r="AR638" s="155"/>
      <c r="AS638" s="155"/>
      <c r="AT638" s="156"/>
      <c r="AU638" s="161" t="s">
        <v>253</v>
      </c>
      <c r="AV638" s="161"/>
      <c r="AW638" s="161"/>
      <c r="AX638" s="162"/>
    </row>
    <row r="639" spans="1:50" ht="18.75" hidden="1" customHeight="1">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5"/>
      <c r="AR639" s="225"/>
      <c r="AS639" s="158" t="s">
        <v>355</v>
      </c>
      <c r="AT639" s="159"/>
      <c r="AU639" s="225"/>
      <c r="AV639" s="225"/>
      <c r="AW639" s="158" t="s">
        <v>300</v>
      </c>
      <c r="AX639" s="220"/>
    </row>
    <row r="640" spans="1:50" ht="23.25" hidden="1" customHeight="1">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4" t="s">
        <v>14</v>
      </c>
      <c r="AC642" s="604"/>
      <c r="AD642" s="604"/>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9" hidden="1" customHeight="1">
      <c r="A643" s="214"/>
      <c r="B643" s="211"/>
      <c r="C643" s="205"/>
      <c r="D643" s="211"/>
      <c r="E643" s="147" t="s">
        <v>569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c r="A646" s="214"/>
      <c r="B646" s="211"/>
      <c r="C646" s="205"/>
      <c r="D646" s="211"/>
      <c r="E646" s="199" t="s">
        <v>564</v>
      </c>
      <c r="F646" s="200"/>
      <c r="G646" s="919" t="s">
        <v>374</v>
      </c>
      <c r="H646" s="148"/>
      <c r="I646" s="148"/>
      <c r="J646" s="920"/>
      <c r="K646" s="921"/>
      <c r="L646" s="921"/>
      <c r="M646" s="921"/>
      <c r="N646" s="921"/>
      <c r="O646" s="921"/>
      <c r="P646" s="921"/>
      <c r="Q646" s="921"/>
      <c r="R646" s="921"/>
      <c r="S646" s="921"/>
      <c r="T646" s="922"/>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3"/>
    </row>
    <row r="647" spans="1:50" ht="18.75" hidden="1" customHeight="1">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529</v>
      </c>
      <c r="AJ647" s="242"/>
      <c r="AK647" s="242"/>
      <c r="AL647" s="184"/>
      <c r="AM647" s="242" t="s">
        <v>520</v>
      </c>
      <c r="AN647" s="242"/>
      <c r="AO647" s="242"/>
      <c r="AP647" s="184"/>
      <c r="AQ647" s="184" t="s">
        <v>354</v>
      </c>
      <c r="AR647" s="155"/>
      <c r="AS647" s="155"/>
      <c r="AT647" s="156"/>
      <c r="AU647" s="161" t="s">
        <v>253</v>
      </c>
      <c r="AV647" s="161"/>
      <c r="AW647" s="161"/>
      <c r="AX647" s="162"/>
    </row>
    <row r="648" spans="1:50" ht="18.75" hidden="1" customHeight="1">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5"/>
      <c r="AR648" s="225"/>
      <c r="AS648" s="158" t="s">
        <v>355</v>
      </c>
      <c r="AT648" s="159"/>
      <c r="AU648" s="225"/>
      <c r="AV648" s="225"/>
      <c r="AW648" s="158" t="s">
        <v>300</v>
      </c>
      <c r="AX648" s="220"/>
    </row>
    <row r="649" spans="1:50" ht="23.25" hidden="1" customHeight="1">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4" t="s">
        <v>301</v>
      </c>
      <c r="AC651" s="604"/>
      <c r="AD651" s="604"/>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528</v>
      </c>
      <c r="AJ652" s="242"/>
      <c r="AK652" s="242"/>
      <c r="AL652" s="184"/>
      <c r="AM652" s="242" t="s">
        <v>520</v>
      </c>
      <c r="AN652" s="242"/>
      <c r="AO652" s="242"/>
      <c r="AP652" s="184"/>
      <c r="AQ652" s="184" t="s">
        <v>354</v>
      </c>
      <c r="AR652" s="155"/>
      <c r="AS652" s="155"/>
      <c r="AT652" s="156"/>
      <c r="AU652" s="161" t="s">
        <v>253</v>
      </c>
      <c r="AV652" s="161"/>
      <c r="AW652" s="161"/>
      <c r="AX652" s="162"/>
    </row>
    <row r="653" spans="1:50" ht="18.75" hidden="1" customHeight="1">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5"/>
      <c r="AR653" s="225"/>
      <c r="AS653" s="158" t="s">
        <v>355</v>
      </c>
      <c r="AT653" s="159"/>
      <c r="AU653" s="225"/>
      <c r="AV653" s="225"/>
      <c r="AW653" s="158" t="s">
        <v>300</v>
      </c>
      <c r="AX653" s="220"/>
    </row>
    <row r="654" spans="1:50" ht="23.25" hidden="1" customHeight="1">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4" t="s">
        <v>301</v>
      </c>
      <c r="AC656" s="604"/>
      <c r="AD656" s="604"/>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528</v>
      </c>
      <c r="AJ657" s="242"/>
      <c r="AK657" s="242"/>
      <c r="AL657" s="184"/>
      <c r="AM657" s="242" t="s">
        <v>524</v>
      </c>
      <c r="AN657" s="242"/>
      <c r="AO657" s="242"/>
      <c r="AP657" s="184"/>
      <c r="AQ657" s="184" t="s">
        <v>354</v>
      </c>
      <c r="AR657" s="155"/>
      <c r="AS657" s="155"/>
      <c r="AT657" s="156"/>
      <c r="AU657" s="161" t="s">
        <v>253</v>
      </c>
      <c r="AV657" s="161"/>
      <c r="AW657" s="161"/>
      <c r="AX657" s="162"/>
    </row>
    <row r="658" spans="1:50" ht="18.75" hidden="1" customHeight="1">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5"/>
      <c r="AR658" s="225"/>
      <c r="AS658" s="158" t="s">
        <v>355</v>
      </c>
      <c r="AT658" s="159"/>
      <c r="AU658" s="225"/>
      <c r="AV658" s="225"/>
      <c r="AW658" s="158" t="s">
        <v>300</v>
      </c>
      <c r="AX658" s="220"/>
    </row>
    <row r="659" spans="1:50" ht="23.25" hidden="1" customHeight="1">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4" t="s">
        <v>301</v>
      </c>
      <c r="AC661" s="604"/>
      <c r="AD661" s="604"/>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528</v>
      </c>
      <c r="AJ662" s="242"/>
      <c r="AK662" s="242"/>
      <c r="AL662" s="184"/>
      <c r="AM662" s="242" t="s">
        <v>520</v>
      </c>
      <c r="AN662" s="242"/>
      <c r="AO662" s="242"/>
      <c r="AP662" s="184"/>
      <c r="AQ662" s="184" t="s">
        <v>354</v>
      </c>
      <c r="AR662" s="155"/>
      <c r="AS662" s="155"/>
      <c r="AT662" s="156"/>
      <c r="AU662" s="161" t="s">
        <v>253</v>
      </c>
      <c r="AV662" s="161"/>
      <c r="AW662" s="161"/>
      <c r="AX662" s="162"/>
    </row>
    <row r="663" spans="1:50" ht="18.75" hidden="1" customHeight="1">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5"/>
      <c r="AR663" s="225"/>
      <c r="AS663" s="158" t="s">
        <v>355</v>
      </c>
      <c r="AT663" s="159"/>
      <c r="AU663" s="225"/>
      <c r="AV663" s="225"/>
      <c r="AW663" s="158" t="s">
        <v>300</v>
      </c>
      <c r="AX663" s="220"/>
    </row>
    <row r="664" spans="1:50" ht="23.25" hidden="1" customHeight="1">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4" t="s">
        <v>301</v>
      </c>
      <c r="AC666" s="604"/>
      <c r="AD666" s="604"/>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528</v>
      </c>
      <c r="AJ667" s="242"/>
      <c r="AK667" s="242"/>
      <c r="AL667" s="184"/>
      <c r="AM667" s="242" t="s">
        <v>520</v>
      </c>
      <c r="AN667" s="242"/>
      <c r="AO667" s="242"/>
      <c r="AP667" s="184"/>
      <c r="AQ667" s="184" t="s">
        <v>354</v>
      </c>
      <c r="AR667" s="155"/>
      <c r="AS667" s="155"/>
      <c r="AT667" s="156"/>
      <c r="AU667" s="161" t="s">
        <v>253</v>
      </c>
      <c r="AV667" s="161"/>
      <c r="AW667" s="161"/>
      <c r="AX667" s="162"/>
    </row>
    <row r="668" spans="1:50" ht="18.75" hidden="1" customHeight="1">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5"/>
      <c r="AR668" s="225"/>
      <c r="AS668" s="158" t="s">
        <v>355</v>
      </c>
      <c r="AT668" s="159"/>
      <c r="AU668" s="225"/>
      <c r="AV668" s="225"/>
      <c r="AW668" s="158" t="s">
        <v>300</v>
      </c>
      <c r="AX668" s="220"/>
    </row>
    <row r="669" spans="1:50" ht="23.25" hidden="1" customHeight="1">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4" t="s">
        <v>301</v>
      </c>
      <c r="AC671" s="604"/>
      <c r="AD671" s="604"/>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529</v>
      </c>
      <c r="AJ672" s="242"/>
      <c r="AK672" s="242"/>
      <c r="AL672" s="184"/>
      <c r="AM672" s="242" t="s">
        <v>520</v>
      </c>
      <c r="AN672" s="242"/>
      <c r="AO672" s="242"/>
      <c r="AP672" s="184"/>
      <c r="AQ672" s="184" t="s">
        <v>354</v>
      </c>
      <c r="AR672" s="155"/>
      <c r="AS672" s="155"/>
      <c r="AT672" s="156"/>
      <c r="AU672" s="161" t="s">
        <v>253</v>
      </c>
      <c r="AV672" s="161"/>
      <c r="AW672" s="161"/>
      <c r="AX672" s="162"/>
    </row>
    <row r="673" spans="1:50" ht="18.75" hidden="1" customHeight="1">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5"/>
      <c r="AR673" s="225"/>
      <c r="AS673" s="158" t="s">
        <v>355</v>
      </c>
      <c r="AT673" s="159"/>
      <c r="AU673" s="225"/>
      <c r="AV673" s="225"/>
      <c r="AW673" s="158" t="s">
        <v>300</v>
      </c>
      <c r="AX673" s="220"/>
    </row>
    <row r="674" spans="1:50" ht="23.25" hidden="1" customHeight="1">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4" t="s">
        <v>14</v>
      </c>
      <c r="AC676" s="604"/>
      <c r="AD676" s="604"/>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528</v>
      </c>
      <c r="AJ677" s="242"/>
      <c r="AK677" s="242"/>
      <c r="AL677" s="184"/>
      <c r="AM677" s="242" t="s">
        <v>526</v>
      </c>
      <c r="AN677" s="242"/>
      <c r="AO677" s="242"/>
      <c r="AP677" s="184"/>
      <c r="AQ677" s="184" t="s">
        <v>354</v>
      </c>
      <c r="AR677" s="155"/>
      <c r="AS677" s="155"/>
      <c r="AT677" s="156"/>
      <c r="AU677" s="161" t="s">
        <v>253</v>
      </c>
      <c r="AV677" s="161"/>
      <c r="AW677" s="161"/>
      <c r="AX677" s="162"/>
    </row>
    <row r="678" spans="1:50" ht="18.75" hidden="1" customHeight="1">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5"/>
      <c r="AR678" s="225"/>
      <c r="AS678" s="158" t="s">
        <v>355</v>
      </c>
      <c r="AT678" s="159"/>
      <c r="AU678" s="225"/>
      <c r="AV678" s="225"/>
      <c r="AW678" s="158" t="s">
        <v>300</v>
      </c>
      <c r="AX678" s="220"/>
    </row>
    <row r="679" spans="1:50" ht="23.25" hidden="1" customHeight="1">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4" t="s">
        <v>14</v>
      </c>
      <c r="AC681" s="604"/>
      <c r="AD681" s="604"/>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529</v>
      </c>
      <c r="AJ682" s="242"/>
      <c r="AK682" s="242"/>
      <c r="AL682" s="184"/>
      <c r="AM682" s="242" t="s">
        <v>524</v>
      </c>
      <c r="AN682" s="242"/>
      <c r="AO682" s="242"/>
      <c r="AP682" s="184"/>
      <c r="AQ682" s="184" t="s">
        <v>354</v>
      </c>
      <c r="AR682" s="155"/>
      <c r="AS682" s="155"/>
      <c r="AT682" s="156"/>
      <c r="AU682" s="161" t="s">
        <v>253</v>
      </c>
      <c r="AV682" s="161"/>
      <c r="AW682" s="161"/>
      <c r="AX682" s="162"/>
    </row>
    <row r="683" spans="1:50" ht="18.75" hidden="1" customHeight="1">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5"/>
      <c r="AR683" s="225"/>
      <c r="AS683" s="158" t="s">
        <v>355</v>
      </c>
      <c r="AT683" s="159"/>
      <c r="AU683" s="225"/>
      <c r="AV683" s="225"/>
      <c r="AW683" s="158" t="s">
        <v>300</v>
      </c>
      <c r="AX683" s="220"/>
    </row>
    <row r="684" spans="1:50" ht="23.25" hidden="1" customHeight="1">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4" t="s">
        <v>14</v>
      </c>
      <c r="AC686" s="604"/>
      <c r="AD686" s="604"/>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528</v>
      </c>
      <c r="AJ687" s="242"/>
      <c r="AK687" s="242"/>
      <c r="AL687" s="184"/>
      <c r="AM687" s="242" t="s">
        <v>520</v>
      </c>
      <c r="AN687" s="242"/>
      <c r="AO687" s="242"/>
      <c r="AP687" s="184"/>
      <c r="AQ687" s="184" t="s">
        <v>354</v>
      </c>
      <c r="AR687" s="155"/>
      <c r="AS687" s="155"/>
      <c r="AT687" s="156"/>
      <c r="AU687" s="161" t="s">
        <v>253</v>
      </c>
      <c r="AV687" s="161"/>
      <c r="AW687" s="161"/>
      <c r="AX687" s="162"/>
    </row>
    <row r="688" spans="1:50" ht="18.75" hidden="1" customHeight="1">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5"/>
      <c r="AR688" s="225"/>
      <c r="AS688" s="158" t="s">
        <v>355</v>
      </c>
      <c r="AT688" s="159"/>
      <c r="AU688" s="225"/>
      <c r="AV688" s="225"/>
      <c r="AW688" s="158" t="s">
        <v>300</v>
      </c>
      <c r="AX688" s="220"/>
    </row>
    <row r="689" spans="1:50" ht="23.25" hidden="1" customHeight="1">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4" t="s">
        <v>14</v>
      </c>
      <c r="AC691" s="604"/>
      <c r="AD691" s="604"/>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528</v>
      </c>
      <c r="AJ692" s="242"/>
      <c r="AK692" s="242"/>
      <c r="AL692" s="184"/>
      <c r="AM692" s="242" t="s">
        <v>525</v>
      </c>
      <c r="AN692" s="242"/>
      <c r="AO692" s="242"/>
      <c r="AP692" s="184"/>
      <c r="AQ692" s="184" t="s">
        <v>354</v>
      </c>
      <c r="AR692" s="155"/>
      <c r="AS692" s="155"/>
      <c r="AT692" s="156"/>
      <c r="AU692" s="161" t="s">
        <v>253</v>
      </c>
      <c r="AV692" s="161"/>
      <c r="AW692" s="161"/>
      <c r="AX692" s="162"/>
    </row>
    <row r="693" spans="1:50" ht="18.75" hidden="1" customHeight="1">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5"/>
      <c r="AR693" s="225"/>
      <c r="AS693" s="158" t="s">
        <v>355</v>
      </c>
      <c r="AT693" s="159"/>
      <c r="AU693" s="225"/>
      <c r="AV693" s="225"/>
      <c r="AW693" s="158" t="s">
        <v>300</v>
      </c>
      <c r="AX693" s="220"/>
    </row>
    <row r="694" spans="1:50" ht="23.25" hidden="1" customHeight="1">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4" t="s">
        <v>14</v>
      </c>
      <c r="AC696" s="604"/>
      <c r="AD696" s="604"/>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9" hidden="1" customHeight="1">
      <c r="A697" s="214"/>
      <c r="B697" s="211"/>
      <c r="C697" s="205"/>
      <c r="D697" s="211"/>
      <c r="E697" s="147" t="s">
        <v>569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c r="A699" s="215"/>
      <c r="B699" s="216"/>
      <c r="C699" s="952"/>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4" t="s">
        <v>31</v>
      </c>
      <c r="AH701" s="407"/>
      <c r="AI701" s="407"/>
      <c r="AJ701" s="407"/>
      <c r="AK701" s="407"/>
      <c r="AL701" s="407"/>
      <c r="AM701" s="407"/>
      <c r="AN701" s="407"/>
      <c r="AO701" s="407"/>
      <c r="AP701" s="407"/>
      <c r="AQ701" s="407"/>
      <c r="AR701" s="407"/>
      <c r="AS701" s="407"/>
      <c r="AT701" s="407"/>
      <c r="AU701" s="407"/>
      <c r="AV701" s="407"/>
      <c r="AW701" s="407"/>
      <c r="AX701" s="845"/>
    </row>
    <row r="702" spans="1:50" ht="27" customHeight="1">
      <c r="A702" s="890" t="s">
        <v>259</v>
      </c>
      <c r="B702" s="89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70" t="s">
        <v>574</v>
      </c>
      <c r="AE702" s="371"/>
      <c r="AF702" s="371"/>
      <c r="AG702" s="410" t="s">
        <v>578</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7"/>
      <c r="AD703" s="353" t="s">
        <v>574</v>
      </c>
      <c r="AE703" s="354"/>
      <c r="AF703" s="354"/>
      <c r="AG703" s="126" t="s">
        <v>579</v>
      </c>
      <c r="AH703" s="127"/>
      <c r="AI703" s="127"/>
      <c r="AJ703" s="127"/>
      <c r="AK703" s="127"/>
      <c r="AL703" s="127"/>
      <c r="AM703" s="127"/>
      <c r="AN703" s="127"/>
      <c r="AO703" s="127"/>
      <c r="AP703" s="127"/>
      <c r="AQ703" s="127"/>
      <c r="AR703" s="127"/>
      <c r="AS703" s="127"/>
      <c r="AT703" s="127"/>
      <c r="AU703" s="127"/>
      <c r="AV703" s="127"/>
      <c r="AW703" s="127"/>
      <c r="AX703" s="128"/>
    </row>
    <row r="704" spans="1:50" ht="27" customHeight="1">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5" t="s">
        <v>574</v>
      </c>
      <c r="AE704" s="806"/>
      <c r="AF704" s="806"/>
      <c r="AG704" s="192" t="s">
        <v>580</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c r="A705" s="664" t="s">
        <v>39</v>
      </c>
      <c r="B705" s="665"/>
      <c r="C705" s="841" t="s">
        <v>41</v>
      </c>
      <c r="D705" s="842"/>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3"/>
      <c r="AD705" s="737" t="s">
        <v>584</v>
      </c>
      <c r="AE705" s="738"/>
      <c r="AF705" s="738"/>
      <c r="AG705" s="150"/>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c r="A706" s="666"/>
      <c r="B706" s="667"/>
      <c r="C706" s="817"/>
      <c r="D706" s="818"/>
      <c r="E706" s="753" t="s">
        <v>507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3"/>
      <c r="AE706" s="354"/>
      <c r="AF706" s="651"/>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c r="A707" s="666"/>
      <c r="B707" s="667"/>
      <c r="C707" s="819"/>
      <c r="D707" s="820"/>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5"/>
      <c r="AE707" s="856"/>
      <c r="AF707" s="856"/>
      <c r="AG707" s="192"/>
      <c r="AH707" s="133"/>
      <c r="AI707" s="133"/>
      <c r="AJ707" s="133"/>
      <c r="AK707" s="133"/>
      <c r="AL707" s="133"/>
      <c r="AM707" s="133"/>
      <c r="AN707" s="133"/>
      <c r="AO707" s="133"/>
      <c r="AP707" s="133"/>
      <c r="AQ707" s="133"/>
      <c r="AR707" s="133"/>
      <c r="AS707" s="133"/>
      <c r="AT707" s="133"/>
      <c r="AU707" s="133"/>
      <c r="AV707" s="133"/>
      <c r="AW707" s="133"/>
      <c r="AX707" s="193"/>
    </row>
    <row r="708" spans="1:50" ht="26.25" customHeight="1">
      <c r="A708" s="666"/>
      <c r="B708" s="668"/>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9" t="s">
        <v>574</v>
      </c>
      <c r="AE708" s="630"/>
      <c r="AF708" s="630"/>
      <c r="AG708" s="765" t="s">
        <v>581</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c r="A709" s="666"/>
      <c r="B709" s="668"/>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574</v>
      </c>
      <c r="AE709" s="354"/>
      <c r="AF709" s="354"/>
      <c r="AG709" s="126" t="s">
        <v>582</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c r="A710" s="666"/>
      <c r="B710" s="668"/>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574</v>
      </c>
      <c r="AE710" s="354"/>
      <c r="AF710" s="354"/>
      <c r="AG710" s="126" t="s">
        <v>582</v>
      </c>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c r="A711" s="666"/>
      <c r="B711" s="668"/>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3" t="s">
        <v>574</v>
      </c>
      <c r="AE711" s="354"/>
      <c r="AF711" s="354"/>
      <c r="AG711" s="126" t="s">
        <v>583</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c r="A712" s="666"/>
      <c r="B712" s="668"/>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5" t="s">
        <v>584</v>
      </c>
      <c r="AE712" s="806"/>
      <c r="AF712" s="806"/>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66"/>
      <c r="B713" s="668"/>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53" t="s">
        <v>584</v>
      </c>
      <c r="AE713" s="354"/>
      <c r="AF713" s="651"/>
      <c r="AG713" s="126"/>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c r="A714" s="669"/>
      <c r="B714" s="670"/>
      <c r="C714" s="671" t="s">
        <v>447</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353" t="s">
        <v>584</v>
      </c>
      <c r="AE714" s="354"/>
      <c r="AF714" s="651"/>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4" t="s">
        <v>40</v>
      </c>
      <c r="B715" s="807"/>
      <c r="C715" s="808" t="s">
        <v>448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353" t="s">
        <v>584</v>
      </c>
      <c r="AE715" s="354"/>
      <c r="AF715" s="651"/>
      <c r="AG715" s="765"/>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c r="A716" s="666"/>
      <c r="B716" s="668"/>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353" t="s">
        <v>584</v>
      </c>
      <c r="AE716" s="354"/>
      <c r="AF716" s="651"/>
      <c r="AG716" s="126"/>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c r="A717" s="666"/>
      <c r="B717" s="668"/>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584</v>
      </c>
      <c r="AE717" s="354"/>
      <c r="AF717" s="651"/>
      <c r="AG717" s="126"/>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c r="A718" s="669"/>
      <c r="B718" s="670"/>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584</v>
      </c>
      <c r="AE718" s="354"/>
      <c r="AF718" s="651"/>
      <c r="AG718" s="152"/>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c r="A719" s="799" t="s">
        <v>58</v>
      </c>
      <c r="B719" s="800"/>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574</v>
      </c>
      <c r="AE719" s="630"/>
      <c r="AF719" s="630"/>
      <c r="AG719" s="150" t="s">
        <v>591</v>
      </c>
      <c r="AH719" s="130"/>
      <c r="AI719" s="130"/>
      <c r="AJ719" s="130"/>
      <c r="AK719" s="130"/>
      <c r="AL719" s="130"/>
      <c r="AM719" s="130"/>
      <c r="AN719" s="130"/>
      <c r="AO719" s="130"/>
      <c r="AP719" s="130"/>
      <c r="AQ719" s="130"/>
      <c r="AR719" s="130"/>
      <c r="AS719" s="130"/>
      <c r="AT719" s="130"/>
      <c r="AU719" s="130"/>
      <c r="AV719" s="130"/>
      <c r="AW719" s="130"/>
      <c r="AX719" s="151"/>
    </row>
    <row r="720" spans="1:50" ht="19.75" customHeight="1">
      <c r="A720" s="801"/>
      <c r="B720" s="802"/>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c r="A721" s="801"/>
      <c r="B721" s="802"/>
      <c r="C721" s="321" t="s">
        <v>573</v>
      </c>
      <c r="D721" s="322"/>
      <c r="E721" s="322"/>
      <c r="F721" s="323"/>
      <c r="G721" s="312"/>
      <c r="H721" s="313"/>
      <c r="I721" s="83" t="str">
        <f>IF(OR(G721="　", G721=""), "", "-")</f>
        <v/>
      </c>
      <c r="J721" s="316"/>
      <c r="K721" s="316"/>
      <c r="L721" s="83" t="str">
        <f>IF(M721="","","-")</f>
        <v/>
      </c>
      <c r="M721" s="84"/>
      <c r="N721" s="329" t="s">
        <v>588</v>
      </c>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customHeight="1">
      <c r="A722" s="801"/>
      <c r="B722" s="802"/>
      <c r="C722" s="321"/>
      <c r="D722" s="322"/>
      <c r="E722" s="322"/>
      <c r="F722" s="323"/>
      <c r="G722" s="312"/>
      <c r="H722" s="313"/>
      <c r="I722" s="83" t="str">
        <f t="shared" ref="I722:I725" si="4">IF(OR(G722="　", G722=""), "", "-")</f>
        <v/>
      </c>
      <c r="J722" s="316"/>
      <c r="K722" s="316"/>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customHeight="1">
      <c r="A723" s="801"/>
      <c r="B723" s="802"/>
      <c r="C723" s="321"/>
      <c r="D723" s="322"/>
      <c r="E723" s="322"/>
      <c r="F723" s="323"/>
      <c r="G723" s="312"/>
      <c r="H723" s="313"/>
      <c r="I723" s="83" t="str">
        <f t="shared" si="4"/>
        <v/>
      </c>
      <c r="J723" s="316"/>
      <c r="K723" s="316"/>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customHeight="1">
      <c r="A724" s="801"/>
      <c r="B724" s="802"/>
      <c r="C724" s="321"/>
      <c r="D724" s="322"/>
      <c r="E724" s="322"/>
      <c r="F724" s="323"/>
      <c r="G724" s="312"/>
      <c r="H724" s="313"/>
      <c r="I724" s="83" t="str">
        <f t="shared" si="4"/>
        <v/>
      </c>
      <c r="J724" s="316"/>
      <c r="K724" s="316"/>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customHeight="1">
      <c r="A725" s="803"/>
      <c r="B725" s="804"/>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c r="A726" s="664" t="s">
        <v>48</v>
      </c>
      <c r="B726" s="825"/>
      <c r="C726" s="835" t="s">
        <v>53</v>
      </c>
      <c r="D726" s="857"/>
      <c r="E726" s="857"/>
      <c r="F726" s="858"/>
      <c r="G726" s="602" t="s">
        <v>606</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c r="A727" s="826"/>
      <c r="B727" s="827"/>
      <c r="C727" s="771" t="s">
        <v>57</v>
      </c>
      <c r="D727" s="772"/>
      <c r="E727" s="772"/>
      <c r="F727" s="773"/>
      <c r="G727" s="600" t="s">
        <v>607</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58" t="s">
        <v>636</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t="s">
        <v>637</v>
      </c>
      <c r="B731" s="823"/>
      <c r="C731" s="823"/>
      <c r="D731" s="823"/>
      <c r="E731" s="824"/>
      <c r="F731" s="752" t="s">
        <v>635</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5" t="s">
        <v>508</v>
      </c>
      <c r="B733" s="696"/>
      <c r="C733" s="696"/>
      <c r="D733" s="696"/>
      <c r="E733" s="697"/>
      <c r="F733" s="661" t="s">
        <v>635</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4" t="s">
        <v>476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c r="A737" s="1011" t="s">
        <v>550</v>
      </c>
      <c r="B737" s="235"/>
      <c r="C737" s="235"/>
      <c r="D737" s="236"/>
      <c r="E737" s="1010"/>
      <c r="F737" s="1010"/>
      <c r="G737" s="1010"/>
      <c r="H737" s="1010"/>
      <c r="I737" s="1010"/>
      <c r="J737" s="1010"/>
      <c r="K737" s="1010"/>
      <c r="L737" s="1010"/>
      <c r="M737" s="1010"/>
      <c r="N737" s="390" t="s">
        <v>543</v>
      </c>
      <c r="O737" s="390"/>
      <c r="P737" s="390"/>
      <c r="Q737" s="390"/>
      <c r="R737" s="1010"/>
      <c r="S737" s="1010"/>
      <c r="T737" s="1010"/>
      <c r="U737" s="1010"/>
      <c r="V737" s="1010"/>
      <c r="W737" s="1010"/>
      <c r="X737" s="1010"/>
      <c r="Y737" s="1010"/>
      <c r="Z737" s="1010"/>
      <c r="AA737" s="390" t="s">
        <v>542</v>
      </c>
      <c r="AB737" s="390"/>
      <c r="AC737" s="390"/>
      <c r="AD737" s="390"/>
      <c r="AE737" s="1010"/>
      <c r="AF737" s="1010"/>
      <c r="AG737" s="1010"/>
      <c r="AH737" s="1010"/>
      <c r="AI737" s="1010"/>
      <c r="AJ737" s="1010"/>
      <c r="AK737" s="1010"/>
      <c r="AL737" s="1010"/>
      <c r="AM737" s="1010"/>
      <c r="AN737" s="390" t="s">
        <v>541</v>
      </c>
      <c r="AO737" s="390"/>
      <c r="AP737" s="390"/>
      <c r="AQ737" s="390"/>
      <c r="AR737" s="1002"/>
      <c r="AS737" s="1003"/>
      <c r="AT737" s="1003"/>
      <c r="AU737" s="1003"/>
      <c r="AV737" s="1003"/>
      <c r="AW737" s="1003"/>
      <c r="AX737" s="1004"/>
      <c r="AY737" s="89"/>
      <c r="AZ737" s="89"/>
    </row>
    <row r="738" spans="1:52" ht="24.75" customHeight="1">
      <c r="A738" s="1011" t="s">
        <v>540</v>
      </c>
      <c r="B738" s="235"/>
      <c r="C738" s="235"/>
      <c r="D738" s="236"/>
      <c r="E738" s="1010"/>
      <c r="F738" s="1010"/>
      <c r="G738" s="1010"/>
      <c r="H738" s="1010"/>
      <c r="I738" s="1010"/>
      <c r="J738" s="1010"/>
      <c r="K738" s="1010"/>
      <c r="L738" s="1010"/>
      <c r="M738" s="1010"/>
      <c r="N738" s="390" t="s">
        <v>539</v>
      </c>
      <c r="O738" s="390"/>
      <c r="P738" s="390"/>
      <c r="Q738" s="390"/>
      <c r="R738" s="1010"/>
      <c r="S738" s="1010"/>
      <c r="T738" s="1010"/>
      <c r="U738" s="1010"/>
      <c r="V738" s="1010"/>
      <c r="W738" s="1010"/>
      <c r="X738" s="1010"/>
      <c r="Y738" s="1010"/>
      <c r="Z738" s="1010"/>
      <c r="AA738" s="390" t="s">
        <v>538</v>
      </c>
      <c r="AB738" s="390"/>
      <c r="AC738" s="390"/>
      <c r="AD738" s="390"/>
      <c r="AE738" s="1010"/>
      <c r="AF738" s="1010"/>
      <c r="AG738" s="1010"/>
      <c r="AH738" s="1010"/>
      <c r="AI738" s="1010"/>
      <c r="AJ738" s="1010"/>
      <c r="AK738" s="1010"/>
      <c r="AL738" s="1010"/>
      <c r="AM738" s="1010"/>
      <c r="AN738" s="390" t="s">
        <v>534</v>
      </c>
      <c r="AO738" s="390"/>
      <c r="AP738" s="390"/>
      <c r="AQ738" s="390"/>
      <c r="AR738" s="1002"/>
      <c r="AS738" s="1003"/>
      <c r="AT738" s="1003"/>
      <c r="AU738" s="1003"/>
      <c r="AV738" s="1003"/>
      <c r="AW738" s="1003"/>
      <c r="AX738" s="1004"/>
    </row>
    <row r="739" spans="1:52" ht="24.75" customHeight="1" thickBot="1">
      <c r="A739" s="1012" t="s">
        <v>530</v>
      </c>
      <c r="B739" s="1013"/>
      <c r="C739" s="1013"/>
      <c r="D739" s="1014"/>
      <c r="E739" s="1015"/>
      <c r="F739" s="1005"/>
      <c r="G739" s="1005"/>
      <c r="H739" s="93" t="str">
        <f>IF(E739="", "", "(")</f>
        <v/>
      </c>
      <c r="I739" s="1005"/>
      <c r="J739" s="1005"/>
      <c r="K739" s="93" t="str">
        <f>IF(OR(I739="　", I739=""), "", "-")</f>
        <v/>
      </c>
      <c r="L739" s="1006"/>
      <c r="M739" s="1006"/>
      <c r="N739" s="94" t="str">
        <f>IF(O739="", "", "-")</f>
        <v/>
      </c>
      <c r="O739" s="95"/>
      <c r="P739" s="94" t="str">
        <f>IF(E739="", "", ")")</f>
        <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4" customHeight="1">
      <c r="A740" s="639" t="s">
        <v>510</v>
      </c>
      <c r="B740" s="640"/>
      <c r="C740" s="640"/>
      <c r="D740" s="640"/>
      <c r="E740" s="640"/>
      <c r="F740" s="6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hidden="1"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hidden="1"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hidden="1"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hidden="1"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hidden="1"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hidden="1"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2" t="s">
        <v>512</v>
      </c>
      <c r="B779" s="653"/>
      <c r="C779" s="653"/>
      <c r="D779" s="653"/>
      <c r="E779" s="653"/>
      <c r="F779" s="654"/>
      <c r="G779" s="620" t="s">
        <v>638</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487</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6"/>
    </row>
    <row r="780" spans="1:50" ht="24.75" customHeight="1">
      <c r="A780" s="655"/>
      <c r="B780" s="656"/>
      <c r="C780" s="656"/>
      <c r="D780" s="656"/>
      <c r="E780" s="656"/>
      <c r="F780" s="657"/>
      <c r="G780" s="835" t="s">
        <v>17</v>
      </c>
      <c r="H780" s="690"/>
      <c r="I780" s="690"/>
      <c r="J780" s="690"/>
      <c r="K780" s="690"/>
      <c r="L780" s="689" t="s">
        <v>18</v>
      </c>
      <c r="M780" s="690"/>
      <c r="N780" s="690"/>
      <c r="O780" s="690"/>
      <c r="P780" s="690"/>
      <c r="Q780" s="690"/>
      <c r="R780" s="690"/>
      <c r="S780" s="690"/>
      <c r="T780" s="690"/>
      <c r="U780" s="690"/>
      <c r="V780" s="690"/>
      <c r="W780" s="690"/>
      <c r="X780" s="691"/>
      <c r="Y780" s="677" t="s">
        <v>19</v>
      </c>
      <c r="Z780" s="678"/>
      <c r="AA780" s="678"/>
      <c r="AB780" s="821"/>
      <c r="AC780" s="835" t="s">
        <v>17</v>
      </c>
      <c r="AD780" s="690"/>
      <c r="AE780" s="690"/>
      <c r="AF780" s="690"/>
      <c r="AG780" s="690"/>
      <c r="AH780" s="689" t="s">
        <v>18</v>
      </c>
      <c r="AI780" s="690"/>
      <c r="AJ780" s="690"/>
      <c r="AK780" s="690"/>
      <c r="AL780" s="690"/>
      <c r="AM780" s="690"/>
      <c r="AN780" s="690"/>
      <c r="AO780" s="690"/>
      <c r="AP780" s="690"/>
      <c r="AQ780" s="690"/>
      <c r="AR780" s="690"/>
      <c r="AS780" s="690"/>
      <c r="AT780" s="691"/>
      <c r="AU780" s="677" t="s">
        <v>19</v>
      </c>
      <c r="AV780" s="678"/>
      <c r="AW780" s="678"/>
      <c r="AX780" s="679"/>
    </row>
    <row r="781" spans="1:50" ht="24.75" customHeight="1">
      <c r="A781" s="655"/>
      <c r="B781" s="656"/>
      <c r="C781" s="656"/>
      <c r="D781" s="656"/>
      <c r="E781" s="656"/>
      <c r="F781" s="657"/>
      <c r="G781" s="692" t="s">
        <v>592</v>
      </c>
      <c r="H781" s="693"/>
      <c r="I781" s="693"/>
      <c r="J781" s="693"/>
      <c r="K781" s="694"/>
      <c r="L781" s="686" t="s">
        <v>593</v>
      </c>
      <c r="M781" s="687"/>
      <c r="N781" s="687"/>
      <c r="O781" s="687"/>
      <c r="P781" s="687"/>
      <c r="Q781" s="687"/>
      <c r="R781" s="687"/>
      <c r="S781" s="687"/>
      <c r="T781" s="687"/>
      <c r="U781" s="687"/>
      <c r="V781" s="687"/>
      <c r="W781" s="687"/>
      <c r="X781" s="688"/>
      <c r="Y781" s="413">
        <v>60</v>
      </c>
      <c r="Z781" s="414"/>
      <c r="AA781" s="414"/>
      <c r="AB781" s="828"/>
      <c r="AC781" s="692"/>
      <c r="AD781" s="693"/>
      <c r="AE781" s="693"/>
      <c r="AF781" s="693"/>
      <c r="AG781" s="694"/>
      <c r="AH781" s="686"/>
      <c r="AI781" s="687"/>
      <c r="AJ781" s="687"/>
      <c r="AK781" s="687"/>
      <c r="AL781" s="687"/>
      <c r="AM781" s="687"/>
      <c r="AN781" s="687"/>
      <c r="AO781" s="687"/>
      <c r="AP781" s="687"/>
      <c r="AQ781" s="687"/>
      <c r="AR781" s="687"/>
      <c r="AS781" s="687"/>
      <c r="AT781" s="688"/>
      <c r="AU781" s="413"/>
      <c r="AV781" s="414"/>
      <c r="AW781" s="414"/>
      <c r="AX781" s="415"/>
    </row>
    <row r="782" spans="1:50" ht="24.75" hidden="1" customHeight="1">
      <c r="A782" s="655"/>
      <c r="B782" s="656"/>
      <c r="C782" s="656"/>
      <c r="D782" s="656"/>
      <c r="E782" s="656"/>
      <c r="F782" s="657"/>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c r="A783" s="655"/>
      <c r="B783" s="656"/>
      <c r="C783" s="656"/>
      <c r="D783" s="656"/>
      <c r="E783" s="656"/>
      <c r="F783" s="657"/>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c r="A784" s="655"/>
      <c r="B784" s="656"/>
      <c r="C784" s="656"/>
      <c r="D784" s="656"/>
      <c r="E784" s="656"/>
      <c r="F784" s="657"/>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5"/>
      <c r="B785" s="656"/>
      <c r="C785" s="656"/>
      <c r="D785" s="656"/>
      <c r="E785" s="656"/>
      <c r="F785" s="657"/>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5"/>
      <c r="B786" s="656"/>
      <c r="C786" s="656"/>
      <c r="D786" s="656"/>
      <c r="E786" s="656"/>
      <c r="F786" s="657"/>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5"/>
      <c r="B787" s="656"/>
      <c r="C787" s="656"/>
      <c r="D787" s="656"/>
      <c r="E787" s="656"/>
      <c r="F787" s="657"/>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5"/>
      <c r="B788" s="656"/>
      <c r="C788" s="656"/>
      <c r="D788" s="656"/>
      <c r="E788" s="656"/>
      <c r="F788" s="657"/>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5"/>
      <c r="B789" s="656"/>
      <c r="C789" s="656"/>
      <c r="D789" s="656"/>
      <c r="E789" s="656"/>
      <c r="F789" s="657"/>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5"/>
      <c r="B790" s="656"/>
      <c r="C790" s="656"/>
      <c r="D790" s="656"/>
      <c r="E790" s="656"/>
      <c r="F790" s="657"/>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c r="A791" s="655"/>
      <c r="B791" s="656"/>
      <c r="C791" s="656"/>
      <c r="D791" s="656"/>
      <c r="E791" s="656"/>
      <c r="F791" s="657"/>
      <c r="G791" s="846" t="s">
        <v>20</v>
      </c>
      <c r="H791" s="847"/>
      <c r="I791" s="847"/>
      <c r="J791" s="847"/>
      <c r="K791" s="847"/>
      <c r="L791" s="848"/>
      <c r="M791" s="849"/>
      <c r="N791" s="849"/>
      <c r="O791" s="849"/>
      <c r="P791" s="849"/>
      <c r="Q791" s="849"/>
      <c r="R791" s="849"/>
      <c r="S791" s="849"/>
      <c r="T791" s="849"/>
      <c r="U791" s="849"/>
      <c r="V791" s="849"/>
      <c r="W791" s="849"/>
      <c r="X791" s="850"/>
      <c r="Y791" s="851">
        <f>SUM(Y781:AB790)</f>
        <v>60</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hidden="1" customHeight="1">
      <c r="A792" s="655"/>
      <c r="B792" s="656"/>
      <c r="C792" s="656"/>
      <c r="D792" s="656"/>
      <c r="E792" s="656"/>
      <c r="F792" s="657"/>
      <c r="G792" s="620" t="s">
        <v>441</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440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6"/>
    </row>
    <row r="793" spans="1:50" ht="24.75" hidden="1" customHeight="1">
      <c r="A793" s="655"/>
      <c r="B793" s="656"/>
      <c r="C793" s="656"/>
      <c r="D793" s="656"/>
      <c r="E793" s="656"/>
      <c r="F793" s="657"/>
      <c r="G793" s="835" t="s">
        <v>17</v>
      </c>
      <c r="H793" s="690"/>
      <c r="I793" s="690"/>
      <c r="J793" s="690"/>
      <c r="K793" s="690"/>
      <c r="L793" s="689" t="s">
        <v>18</v>
      </c>
      <c r="M793" s="690"/>
      <c r="N793" s="690"/>
      <c r="O793" s="690"/>
      <c r="P793" s="690"/>
      <c r="Q793" s="690"/>
      <c r="R793" s="690"/>
      <c r="S793" s="690"/>
      <c r="T793" s="690"/>
      <c r="U793" s="690"/>
      <c r="V793" s="690"/>
      <c r="W793" s="690"/>
      <c r="X793" s="691"/>
      <c r="Y793" s="677" t="s">
        <v>19</v>
      </c>
      <c r="Z793" s="678"/>
      <c r="AA793" s="678"/>
      <c r="AB793" s="821"/>
      <c r="AC793" s="835" t="s">
        <v>17</v>
      </c>
      <c r="AD793" s="690"/>
      <c r="AE793" s="690"/>
      <c r="AF793" s="690"/>
      <c r="AG793" s="690"/>
      <c r="AH793" s="689" t="s">
        <v>18</v>
      </c>
      <c r="AI793" s="690"/>
      <c r="AJ793" s="690"/>
      <c r="AK793" s="690"/>
      <c r="AL793" s="690"/>
      <c r="AM793" s="690"/>
      <c r="AN793" s="690"/>
      <c r="AO793" s="690"/>
      <c r="AP793" s="690"/>
      <c r="AQ793" s="690"/>
      <c r="AR793" s="690"/>
      <c r="AS793" s="690"/>
      <c r="AT793" s="691"/>
      <c r="AU793" s="677" t="s">
        <v>19</v>
      </c>
      <c r="AV793" s="678"/>
      <c r="AW793" s="678"/>
      <c r="AX793" s="679"/>
    </row>
    <row r="794" spans="1:50" ht="24.75" hidden="1" customHeight="1">
      <c r="A794" s="655"/>
      <c r="B794" s="656"/>
      <c r="C794" s="656"/>
      <c r="D794" s="656"/>
      <c r="E794" s="656"/>
      <c r="F794" s="657"/>
      <c r="G794" s="692"/>
      <c r="H794" s="693"/>
      <c r="I794" s="693"/>
      <c r="J794" s="693"/>
      <c r="K794" s="694"/>
      <c r="L794" s="686"/>
      <c r="M794" s="687"/>
      <c r="N794" s="687"/>
      <c r="O794" s="687"/>
      <c r="P794" s="687"/>
      <c r="Q794" s="687"/>
      <c r="R794" s="687"/>
      <c r="S794" s="687"/>
      <c r="T794" s="687"/>
      <c r="U794" s="687"/>
      <c r="V794" s="687"/>
      <c r="W794" s="687"/>
      <c r="X794" s="688"/>
      <c r="Y794" s="413"/>
      <c r="Z794" s="414"/>
      <c r="AA794" s="414"/>
      <c r="AB794" s="828"/>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hidden="1" customHeight="1">
      <c r="A795" s="655"/>
      <c r="B795" s="656"/>
      <c r="C795" s="656"/>
      <c r="D795" s="656"/>
      <c r="E795" s="656"/>
      <c r="F795" s="657"/>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55"/>
      <c r="B796" s="656"/>
      <c r="C796" s="656"/>
      <c r="D796" s="656"/>
      <c r="E796" s="656"/>
      <c r="F796" s="657"/>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5"/>
      <c r="B797" s="656"/>
      <c r="C797" s="656"/>
      <c r="D797" s="656"/>
      <c r="E797" s="656"/>
      <c r="F797" s="657"/>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5"/>
      <c r="B798" s="656"/>
      <c r="C798" s="656"/>
      <c r="D798" s="656"/>
      <c r="E798" s="656"/>
      <c r="F798" s="657"/>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5"/>
      <c r="B799" s="656"/>
      <c r="C799" s="656"/>
      <c r="D799" s="656"/>
      <c r="E799" s="656"/>
      <c r="F799" s="657"/>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5"/>
      <c r="B800" s="656"/>
      <c r="C800" s="656"/>
      <c r="D800" s="656"/>
      <c r="E800" s="656"/>
      <c r="F800" s="657"/>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5"/>
      <c r="B801" s="656"/>
      <c r="C801" s="656"/>
      <c r="D801" s="656"/>
      <c r="E801" s="656"/>
      <c r="F801" s="657"/>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5"/>
      <c r="B802" s="656"/>
      <c r="C802" s="656"/>
      <c r="D802" s="656"/>
      <c r="E802" s="656"/>
      <c r="F802" s="657"/>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5"/>
      <c r="B803" s="656"/>
      <c r="C803" s="656"/>
      <c r="D803" s="656"/>
      <c r="E803" s="656"/>
      <c r="F803" s="657"/>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c r="A804" s="655"/>
      <c r="B804" s="656"/>
      <c r="C804" s="656"/>
      <c r="D804" s="656"/>
      <c r="E804" s="656"/>
      <c r="F804" s="657"/>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c r="A805" s="655"/>
      <c r="B805" s="656"/>
      <c r="C805" s="656"/>
      <c r="D805" s="656"/>
      <c r="E805" s="656"/>
      <c r="F805" s="657"/>
      <c r="G805" s="620" t="s">
        <v>442</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443</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6"/>
    </row>
    <row r="806" spans="1:50" ht="24.75" hidden="1" customHeight="1">
      <c r="A806" s="655"/>
      <c r="B806" s="656"/>
      <c r="C806" s="656"/>
      <c r="D806" s="656"/>
      <c r="E806" s="656"/>
      <c r="F806" s="657"/>
      <c r="G806" s="835" t="s">
        <v>17</v>
      </c>
      <c r="H806" s="690"/>
      <c r="I806" s="690"/>
      <c r="J806" s="690"/>
      <c r="K806" s="690"/>
      <c r="L806" s="689" t="s">
        <v>18</v>
      </c>
      <c r="M806" s="690"/>
      <c r="N806" s="690"/>
      <c r="O806" s="690"/>
      <c r="P806" s="690"/>
      <c r="Q806" s="690"/>
      <c r="R806" s="690"/>
      <c r="S806" s="690"/>
      <c r="T806" s="690"/>
      <c r="U806" s="690"/>
      <c r="V806" s="690"/>
      <c r="W806" s="690"/>
      <c r="X806" s="691"/>
      <c r="Y806" s="677" t="s">
        <v>19</v>
      </c>
      <c r="Z806" s="678"/>
      <c r="AA806" s="678"/>
      <c r="AB806" s="821"/>
      <c r="AC806" s="835" t="s">
        <v>17</v>
      </c>
      <c r="AD806" s="690"/>
      <c r="AE806" s="690"/>
      <c r="AF806" s="690"/>
      <c r="AG806" s="690"/>
      <c r="AH806" s="689" t="s">
        <v>18</v>
      </c>
      <c r="AI806" s="690"/>
      <c r="AJ806" s="690"/>
      <c r="AK806" s="690"/>
      <c r="AL806" s="690"/>
      <c r="AM806" s="690"/>
      <c r="AN806" s="690"/>
      <c r="AO806" s="690"/>
      <c r="AP806" s="690"/>
      <c r="AQ806" s="690"/>
      <c r="AR806" s="690"/>
      <c r="AS806" s="690"/>
      <c r="AT806" s="691"/>
      <c r="AU806" s="677" t="s">
        <v>19</v>
      </c>
      <c r="AV806" s="678"/>
      <c r="AW806" s="678"/>
      <c r="AX806" s="679"/>
    </row>
    <row r="807" spans="1:50" ht="24.75" hidden="1" customHeight="1">
      <c r="A807" s="655"/>
      <c r="B807" s="656"/>
      <c r="C807" s="656"/>
      <c r="D807" s="656"/>
      <c r="E807" s="656"/>
      <c r="F807" s="657"/>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28"/>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hidden="1" customHeight="1">
      <c r="A808" s="655"/>
      <c r="B808" s="656"/>
      <c r="C808" s="656"/>
      <c r="D808" s="656"/>
      <c r="E808" s="656"/>
      <c r="F808" s="657"/>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55"/>
      <c r="B809" s="656"/>
      <c r="C809" s="656"/>
      <c r="D809" s="656"/>
      <c r="E809" s="656"/>
      <c r="F809" s="657"/>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5"/>
      <c r="B810" s="656"/>
      <c r="C810" s="656"/>
      <c r="D810" s="656"/>
      <c r="E810" s="656"/>
      <c r="F810" s="657"/>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5"/>
      <c r="B811" s="656"/>
      <c r="C811" s="656"/>
      <c r="D811" s="656"/>
      <c r="E811" s="656"/>
      <c r="F811" s="657"/>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5"/>
      <c r="B812" s="656"/>
      <c r="C812" s="656"/>
      <c r="D812" s="656"/>
      <c r="E812" s="656"/>
      <c r="F812" s="657"/>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5"/>
      <c r="B813" s="656"/>
      <c r="C813" s="656"/>
      <c r="D813" s="656"/>
      <c r="E813" s="656"/>
      <c r="F813" s="657"/>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5"/>
      <c r="B814" s="656"/>
      <c r="C814" s="656"/>
      <c r="D814" s="656"/>
      <c r="E814" s="656"/>
      <c r="F814" s="657"/>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5"/>
      <c r="B815" s="656"/>
      <c r="C815" s="656"/>
      <c r="D815" s="656"/>
      <c r="E815" s="656"/>
      <c r="F815" s="657"/>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5"/>
      <c r="B816" s="656"/>
      <c r="C816" s="656"/>
      <c r="D816" s="656"/>
      <c r="E816" s="656"/>
      <c r="F816" s="657"/>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c r="A817" s="655"/>
      <c r="B817" s="656"/>
      <c r="C817" s="656"/>
      <c r="D817" s="656"/>
      <c r="E817" s="656"/>
      <c r="F817" s="657"/>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c r="A818" s="655"/>
      <c r="B818" s="656"/>
      <c r="C818" s="656"/>
      <c r="D818" s="656"/>
      <c r="E818" s="656"/>
      <c r="F818" s="657"/>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6"/>
    </row>
    <row r="819" spans="1:50" ht="24.75" hidden="1" customHeight="1">
      <c r="A819" s="655"/>
      <c r="B819" s="656"/>
      <c r="C819" s="656"/>
      <c r="D819" s="656"/>
      <c r="E819" s="656"/>
      <c r="F819" s="657"/>
      <c r="G819" s="835" t="s">
        <v>17</v>
      </c>
      <c r="H819" s="690"/>
      <c r="I819" s="690"/>
      <c r="J819" s="690"/>
      <c r="K819" s="690"/>
      <c r="L819" s="689" t="s">
        <v>18</v>
      </c>
      <c r="M819" s="690"/>
      <c r="N819" s="690"/>
      <c r="O819" s="690"/>
      <c r="P819" s="690"/>
      <c r="Q819" s="690"/>
      <c r="R819" s="690"/>
      <c r="S819" s="690"/>
      <c r="T819" s="690"/>
      <c r="U819" s="690"/>
      <c r="V819" s="690"/>
      <c r="W819" s="690"/>
      <c r="X819" s="691"/>
      <c r="Y819" s="677" t="s">
        <v>19</v>
      </c>
      <c r="Z819" s="678"/>
      <c r="AA819" s="678"/>
      <c r="AB819" s="821"/>
      <c r="AC819" s="835" t="s">
        <v>17</v>
      </c>
      <c r="AD819" s="690"/>
      <c r="AE819" s="690"/>
      <c r="AF819" s="690"/>
      <c r="AG819" s="690"/>
      <c r="AH819" s="689" t="s">
        <v>18</v>
      </c>
      <c r="AI819" s="690"/>
      <c r="AJ819" s="690"/>
      <c r="AK819" s="690"/>
      <c r="AL819" s="690"/>
      <c r="AM819" s="690"/>
      <c r="AN819" s="690"/>
      <c r="AO819" s="690"/>
      <c r="AP819" s="690"/>
      <c r="AQ819" s="690"/>
      <c r="AR819" s="690"/>
      <c r="AS819" s="690"/>
      <c r="AT819" s="691"/>
      <c r="AU819" s="677" t="s">
        <v>19</v>
      </c>
      <c r="AV819" s="678"/>
      <c r="AW819" s="678"/>
      <c r="AX819" s="679"/>
    </row>
    <row r="820" spans="1:50" s="16" customFormat="1" ht="24.75" hidden="1" customHeight="1">
      <c r="A820" s="655"/>
      <c r="B820" s="656"/>
      <c r="C820" s="656"/>
      <c r="D820" s="656"/>
      <c r="E820" s="656"/>
      <c r="F820" s="657"/>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28"/>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hidden="1" customHeight="1">
      <c r="A821" s="655"/>
      <c r="B821" s="656"/>
      <c r="C821" s="656"/>
      <c r="D821" s="656"/>
      <c r="E821" s="656"/>
      <c r="F821" s="657"/>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c r="A822" s="655"/>
      <c r="B822" s="656"/>
      <c r="C822" s="656"/>
      <c r="D822" s="656"/>
      <c r="E822" s="656"/>
      <c r="F822" s="657"/>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5"/>
      <c r="B823" s="656"/>
      <c r="C823" s="656"/>
      <c r="D823" s="656"/>
      <c r="E823" s="656"/>
      <c r="F823" s="657"/>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5"/>
      <c r="B824" s="656"/>
      <c r="C824" s="656"/>
      <c r="D824" s="656"/>
      <c r="E824" s="656"/>
      <c r="F824" s="657"/>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5"/>
      <c r="B825" s="656"/>
      <c r="C825" s="656"/>
      <c r="D825" s="656"/>
      <c r="E825" s="656"/>
      <c r="F825" s="657"/>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5"/>
      <c r="B826" s="656"/>
      <c r="C826" s="656"/>
      <c r="D826" s="656"/>
      <c r="E826" s="656"/>
      <c r="F826" s="657"/>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5"/>
      <c r="B827" s="656"/>
      <c r="C827" s="656"/>
      <c r="D827" s="656"/>
      <c r="E827" s="656"/>
      <c r="F827" s="657"/>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5"/>
      <c r="B828" s="656"/>
      <c r="C828" s="656"/>
      <c r="D828" s="656"/>
      <c r="E828" s="656"/>
      <c r="F828" s="657"/>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5"/>
      <c r="B829" s="656"/>
      <c r="C829" s="656"/>
      <c r="D829" s="656"/>
      <c r="E829" s="656"/>
      <c r="F829" s="657"/>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5"/>
      <c r="B830" s="656"/>
      <c r="C830" s="656"/>
      <c r="D830" s="656"/>
      <c r="E830" s="656"/>
      <c r="F830" s="657"/>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5" t="s">
        <v>468</v>
      </c>
      <c r="AM831" s="306"/>
      <c r="AN831" s="30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493</v>
      </c>
      <c r="AI836" s="389"/>
      <c r="AJ836" s="389"/>
      <c r="AK836" s="389"/>
      <c r="AL836" s="389" t="s">
        <v>21</v>
      </c>
      <c r="AM836" s="389"/>
      <c r="AN836" s="389"/>
      <c r="AO836" s="394"/>
      <c r="AP836" s="395" t="s">
        <v>420</v>
      </c>
      <c r="AQ836" s="395"/>
      <c r="AR836" s="395"/>
      <c r="AS836" s="395"/>
      <c r="AT836" s="395"/>
      <c r="AU836" s="395"/>
      <c r="AV836" s="395"/>
      <c r="AW836" s="395"/>
      <c r="AX836" s="395"/>
    </row>
    <row r="837" spans="1:50" ht="30" customHeight="1">
      <c r="A837" s="401">
        <v>1</v>
      </c>
      <c r="B837" s="401">
        <v>1</v>
      </c>
      <c r="C837" s="386" t="s">
        <v>639</v>
      </c>
      <c r="D837" s="372"/>
      <c r="E837" s="372"/>
      <c r="F837" s="372"/>
      <c r="G837" s="372"/>
      <c r="H837" s="372"/>
      <c r="I837" s="372"/>
      <c r="J837" s="373"/>
      <c r="K837" s="374"/>
      <c r="L837" s="374"/>
      <c r="M837" s="374"/>
      <c r="N837" s="374"/>
      <c r="O837" s="374"/>
      <c r="P837" s="387" t="s">
        <v>594</v>
      </c>
      <c r="Q837" s="375"/>
      <c r="R837" s="375"/>
      <c r="S837" s="375"/>
      <c r="T837" s="375"/>
      <c r="U837" s="375"/>
      <c r="V837" s="375"/>
      <c r="W837" s="375"/>
      <c r="X837" s="375"/>
      <c r="Y837" s="376">
        <v>60</v>
      </c>
      <c r="Z837" s="377"/>
      <c r="AA837" s="377"/>
      <c r="AB837" s="378"/>
      <c r="AC837" s="388"/>
      <c r="AD837" s="396"/>
      <c r="AE837" s="396"/>
      <c r="AF837" s="396"/>
      <c r="AG837" s="396"/>
      <c r="AH837" s="397"/>
      <c r="AI837" s="398"/>
      <c r="AJ837" s="398"/>
      <c r="AK837" s="398"/>
      <c r="AL837" s="382"/>
      <c r="AM837" s="383"/>
      <c r="AN837" s="383"/>
      <c r="AO837" s="384"/>
      <c r="AP837" s="385"/>
      <c r="AQ837" s="385"/>
      <c r="AR837" s="385"/>
      <c r="AS837" s="385"/>
      <c r="AT837" s="385"/>
      <c r="AU837" s="385"/>
      <c r="AV837" s="385"/>
      <c r="AW837" s="385"/>
      <c r="AX837" s="385"/>
    </row>
    <row r="838" spans="1:50" ht="30" hidden="1" customHeight="1">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493</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493</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493</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493</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493</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493</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493</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8" max="49" man="1"/>
    <brk id="6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2"/>
      <c r="Z2" s="849"/>
      <c r="AA2" s="850"/>
      <c r="AB2" s="1046" t="s">
        <v>11</v>
      </c>
      <c r="AC2" s="1047"/>
      <c r="AD2" s="1048"/>
      <c r="AE2" s="1052" t="s">
        <v>557</v>
      </c>
      <c r="AF2" s="1052"/>
      <c r="AG2" s="1052"/>
      <c r="AH2" s="1052"/>
      <c r="AI2" s="1052" t="s">
        <v>554</v>
      </c>
      <c r="AJ2" s="1052"/>
      <c r="AK2" s="1052"/>
      <c r="AL2" s="1052"/>
      <c r="AM2" s="1052" t="s">
        <v>528</v>
      </c>
      <c r="AN2" s="1052"/>
      <c r="AO2" s="1052"/>
      <c r="AP2" s="582"/>
      <c r="AQ2" s="184" t="s">
        <v>354</v>
      </c>
      <c r="AR2" s="155"/>
      <c r="AS2" s="155"/>
      <c r="AT2" s="156"/>
      <c r="AU2" s="558" t="s">
        <v>253</v>
      </c>
      <c r="AV2" s="558"/>
      <c r="AW2" s="558"/>
      <c r="AX2" s="559"/>
    </row>
    <row r="3" spans="1:50" ht="18.75" customHeight="1">
      <c r="A3" s="425"/>
      <c r="B3" s="426"/>
      <c r="C3" s="426"/>
      <c r="D3" s="426"/>
      <c r="E3" s="426"/>
      <c r="F3" s="427"/>
      <c r="G3" s="438"/>
      <c r="H3" s="423"/>
      <c r="I3" s="423"/>
      <c r="J3" s="423"/>
      <c r="K3" s="423"/>
      <c r="L3" s="423"/>
      <c r="M3" s="423"/>
      <c r="N3" s="423"/>
      <c r="O3" s="439"/>
      <c r="P3" s="460"/>
      <c r="Q3" s="423"/>
      <c r="R3" s="423"/>
      <c r="S3" s="423"/>
      <c r="T3" s="423"/>
      <c r="U3" s="423"/>
      <c r="V3" s="423"/>
      <c r="W3" s="423"/>
      <c r="X3" s="439"/>
      <c r="Y3" s="1043"/>
      <c r="Z3" s="1044"/>
      <c r="AA3" s="1045"/>
      <c r="AB3" s="1049"/>
      <c r="AC3" s="1050"/>
      <c r="AD3" s="1051"/>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c r="A4" s="428"/>
      <c r="B4" s="426"/>
      <c r="C4" s="426"/>
      <c r="D4" s="426"/>
      <c r="E4" s="426"/>
      <c r="F4" s="427"/>
      <c r="G4" s="589"/>
      <c r="H4" s="1019"/>
      <c r="I4" s="1019"/>
      <c r="J4" s="1019"/>
      <c r="K4" s="1019"/>
      <c r="L4" s="1019"/>
      <c r="M4" s="1019"/>
      <c r="N4" s="1019"/>
      <c r="O4" s="1020"/>
      <c r="P4" s="130"/>
      <c r="Q4" s="1027"/>
      <c r="R4" s="1027"/>
      <c r="S4" s="1027"/>
      <c r="T4" s="1027"/>
      <c r="U4" s="1027"/>
      <c r="V4" s="1027"/>
      <c r="W4" s="1027"/>
      <c r="X4" s="1028"/>
      <c r="Y4" s="1037" t="s">
        <v>12</v>
      </c>
      <c r="Z4" s="1038"/>
      <c r="AA4" s="1039"/>
      <c r="AB4" s="486"/>
      <c r="AC4" s="1041"/>
      <c r="AD4" s="1041"/>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c r="A5" s="429"/>
      <c r="B5" s="430"/>
      <c r="C5" s="430"/>
      <c r="D5" s="430"/>
      <c r="E5" s="430"/>
      <c r="F5" s="431"/>
      <c r="G5" s="1021"/>
      <c r="H5" s="1022"/>
      <c r="I5" s="1022"/>
      <c r="J5" s="1022"/>
      <c r="K5" s="1022"/>
      <c r="L5" s="1022"/>
      <c r="M5" s="1022"/>
      <c r="N5" s="1022"/>
      <c r="O5" s="1023"/>
      <c r="P5" s="1029"/>
      <c r="Q5" s="1029"/>
      <c r="R5" s="1029"/>
      <c r="S5" s="1029"/>
      <c r="T5" s="1029"/>
      <c r="U5" s="1029"/>
      <c r="V5" s="1029"/>
      <c r="W5" s="1029"/>
      <c r="X5" s="1030"/>
      <c r="Y5" s="440" t="s">
        <v>54</v>
      </c>
      <c r="Z5" s="1034"/>
      <c r="AA5" s="1035"/>
      <c r="AB5" s="548"/>
      <c r="AC5" s="1040"/>
      <c r="AD5" s="1040"/>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c r="A6" s="429"/>
      <c r="B6" s="430"/>
      <c r="C6" s="430"/>
      <c r="D6" s="430"/>
      <c r="E6" s="430"/>
      <c r="F6" s="431"/>
      <c r="G6" s="1024"/>
      <c r="H6" s="1025"/>
      <c r="I6" s="1025"/>
      <c r="J6" s="1025"/>
      <c r="K6" s="1025"/>
      <c r="L6" s="1025"/>
      <c r="M6" s="1025"/>
      <c r="N6" s="1025"/>
      <c r="O6" s="1026"/>
      <c r="P6" s="1031"/>
      <c r="Q6" s="1031"/>
      <c r="R6" s="1031"/>
      <c r="S6" s="1031"/>
      <c r="T6" s="1031"/>
      <c r="U6" s="1031"/>
      <c r="V6" s="1031"/>
      <c r="W6" s="1031"/>
      <c r="X6" s="1032"/>
      <c r="Y6" s="1033" t="s">
        <v>13</v>
      </c>
      <c r="Z6" s="1034"/>
      <c r="AA6" s="1035"/>
      <c r="AB6" s="619" t="s">
        <v>301</v>
      </c>
      <c r="AC6" s="1036"/>
      <c r="AD6" s="1036"/>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c r="A7" s="251" t="s">
        <v>506</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2"/>
      <c r="Z9" s="849"/>
      <c r="AA9" s="850"/>
      <c r="AB9" s="1046" t="s">
        <v>11</v>
      </c>
      <c r="AC9" s="1047"/>
      <c r="AD9" s="1048"/>
      <c r="AE9" s="1052" t="s">
        <v>558</v>
      </c>
      <c r="AF9" s="1052"/>
      <c r="AG9" s="1052"/>
      <c r="AH9" s="1052"/>
      <c r="AI9" s="1052" t="s">
        <v>554</v>
      </c>
      <c r="AJ9" s="1052"/>
      <c r="AK9" s="1052"/>
      <c r="AL9" s="1052"/>
      <c r="AM9" s="1052" t="s">
        <v>528</v>
      </c>
      <c r="AN9" s="1052"/>
      <c r="AO9" s="1052"/>
      <c r="AP9" s="582"/>
      <c r="AQ9" s="184" t="s">
        <v>354</v>
      </c>
      <c r="AR9" s="155"/>
      <c r="AS9" s="155"/>
      <c r="AT9" s="156"/>
      <c r="AU9" s="558" t="s">
        <v>253</v>
      </c>
      <c r="AV9" s="558"/>
      <c r="AW9" s="558"/>
      <c r="AX9" s="559"/>
    </row>
    <row r="10" spans="1:50" ht="18.75" customHeight="1">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3"/>
      <c r="Z10" s="1044"/>
      <c r="AA10" s="1045"/>
      <c r="AB10" s="1049"/>
      <c r="AC10" s="1050"/>
      <c r="AD10" s="1051"/>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c r="A11" s="428"/>
      <c r="B11" s="426"/>
      <c r="C11" s="426"/>
      <c r="D11" s="426"/>
      <c r="E11" s="426"/>
      <c r="F11" s="427"/>
      <c r="G11" s="589"/>
      <c r="H11" s="1019"/>
      <c r="I11" s="1019"/>
      <c r="J11" s="1019"/>
      <c r="K11" s="1019"/>
      <c r="L11" s="1019"/>
      <c r="M11" s="1019"/>
      <c r="N11" s="1019"/>
      <c r="O11" s="1020"/>
      <c r="P11" s="130"/>
      <c r="Q11" s="1027"/>
      <c r="R11" s="1027"/>
      <c r="S11" s="1027"/>
      <c r="T11" s="1027"/>
      <c r="U11" s="1027"/>
      <c r="V11" s="1027"/>
      <c r="W11" s="1027"/>
      <c r="X11" s="1028"/>
      <c r="Y11" s="1037" t="s">
        <v>12</v>
      </c>
      <c r="Z11" s="1038"/>
      <c r="AA11" s="1039"/>
      <c r="AB11" s="486"/>
      <c r="AC11" s="1041"/>
      <c r="AD11" s="1041"/>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c r="A12" s="429"/>
      <c r="B12" s="430"/>
      <c r="C12" s="430"/>
      <c r="D12" s="430"/>
      <c r="E12" s="430"/>
      <c r="F12" s="431"/>
      <c r="G12" s="1021"/>
      <c r="H12" s="1022"/>
      <c r="I12" s="1022"/>
      <c r="J12" s="1022"/>
      <c r="K12" s="1022"/>
      <c r="L12" s="1022"/>
      <c r="M12" s="1022"/>
      <c r="N12" s="1022"/>
      <c r="O12" s="1023"/>
      <c r="P12" s="1029"/>
      <c r="Q12" s="1029"/>
      <c r="R12" s="1029"/>
      <c r="S12" s="1029"/>
      <c r="T12" s="1029"/>
      <c r="U12" s="1029"/>
      <c r="V12" s="1029"/>
      <c r="W12" s="1029"/>
      <c r="X12" s="1030"/>
      <c r="Y12" s="440" t="s">
        <v>54</v>
      </c>
      <c r="Z12" s="1034"/>
      <c r="AA12" s="1035"/>
      <c r="AB12" s="548"/>
      <c r="AC12" s="1040"/>
      <c r="AD12" s="1040"/>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c r="A13" s="432"/>
      <c r="B13" s="433"/>
      <c r="C13" s="433"/>
      <c r="D13" s="433"/>
      <c r="E13" s="433"/>
      <c r="F13" s="434"/>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9" t="s">
        <v>301</v>
      </c>
      <c r="AC13" s="1036"/>
      <c r="AD13" s="1036"/>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c r="A14" s="251" t="s">
        <v>506</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2"/>
      <c r="Z16" s="849"/>
      <c r="AA16" s="850"/>
      <c r="AB16" s="1046" t="s">
        <v>11</v>
      </c>
      <c r="AC16" s="1047"/>
      <c r="AD16" s="1048"/>
      <c r="AE16" s="1052" t="s">
        <v>557</v>
      </c>
      <c r="AF16" s="1052"/>
      <c r="AG16" s="1052"/>
      <c r="AH16" s="1052"/>
      <c r="AI16" s="1052" t="s">
        <v>555</v>
      </c>
      <c r="AJ16" s="1052"/>
      <c r="AK16" s="1052"/>
      <c r="AL16" s="1052"/>
      <c r="AM16" s="1052" t="s">
        <v>528</v>
      </c>
      <c r="AN16" s="1052"/>
      <c r="AO16" s="1052"/>
      <c r="AP16" s="582"/>
      <c r="AQ16" s="184" t="s">
        <v>354</v>
      </c>
      <c r="AR16" s="155"/>
      <c r="AS16" s="155"/>
      <c r="AT16" s="156"/>
      <c r="AU16" s="558" t="s">
        <v>253</v>
      </c>
      <c r="AV16" s="558"/>
      <c r="AW16" s="558"/>
      <c r="AX16" s="559"/>
    </row>
    <row r="17" spans="1:50" ht="18.75" customHeight="1">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3"/>
      <c r="Z17" s="1044"/>
      <c r="AA17" s="1045"/>
      <c r="AB17" s="1049"/>
      <c r="AC17" s="1050"/>
      <c r="AD17" s="1051"/>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c r="A18" s="428"/>
      <c r="B18" s="426"/>
      <c r="C18" s="426"/>
      <c r="D18" s="426"/>
      <c r="E18" s="426"/>
      <c r="F18" s="427"/>
      <c r="G18" s="589"/>
      <c r="H18" s="1019"/>
      <c r="I18" s="1019"/>
      <c r="J18" s="1019"/>
      <c r="K18" s="1019"/>
      <c r="L18" s="1019"/>
      <c r="M18" s="1019"/>
      <c r="N18" s="1019"/>
      <c r="O18" s="1020"/>
      <c r="P18" s="130"/>
      <c r="Q18" s="1027"/>
      <c r="R18" s="1027"/>
      <c r="S18" s="1027"/>
      <c r="T18" s="1027"/>
      <c r="U18" s="1027"/>
      <c r="V18" s="1027"/>
      <c r="W18" s="1027"/>
      <c r="X18" s="1028"/>
      <c r="Y18" s="1037" t="s">
        <v>12</v>
      </c>
      <c r="Z18" s="1038"/>
      <c r="AA18" s="1039"/>
      <c r="AB18" s="486"/>
      <c r="AC18" s="1041"/>
      <c r="AD18" s="1041"/>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c r="A19" s="429"/>
      <c r="B19" s="430"/>
      <c r="C19" s="430"/>
      <c r="D19" s="430"/>
      <c r="E19" s="430"/>
      <c r="F19" s="431"/>
      <c r="G19" s="1021"/>
      <c r="H19" s="1022"/>
      <c r="I19" s="1022"/>
      <c r="J19" s="1022"/>
      <c r="K19" s="1022"/>
      <c r="L19" s="1022"/>
      <c r="M19" s="1022"/>
      <c r="N19" s="1022"/>
      <c r="O19" s="1023"/>
      <c r="P19" s="1029"/>
      <c r="Q19" s="1029"/>
      <c r="R19" s="1029"/>
      <c r="S19" s="1029"/>
      <c r="T19" s="1029"/>
      <c r="U19" s="1029"/>
      <c r="V19" s="1029"/>
      <c r="W19" s="1029"/>
      <c r="X19" s="1030"/>
      <c r="Y19" s="440" t="s">
        <v>54</v>
      </c>
      <c r="Z19" s="1034"/>
      <c r="AA19" s="1035"/>
      <c r="AB19" s="548"/>
      <c r="AC19" s="1040"/>
      <c r="AD19" s="1040"/>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c r="A20" s="432"/>
      <c r="B20" s="433"/>
      <c r="C20" s="433"/>
      <c r="D20" s="433"/>
      <c r="E20" s="433"/>
      <c r="F20" s="434"/>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9" t="s">
        <v>301</v>
      </c>
      <c r="AC20" s="1036"/>
      <c r="AD20" s="1036"/>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c r="A21" s="251" t="s">
        <v>506</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2"/>
      <c r="Z23" s="849"/>
      <c r="AA23" s="850"/>
      <c r="AB23" s="1046" t="s">
        <v>11</v>
      </c>
      <c r="AC23" s="1047"/>
      <c r="AD23" s="1048"/>
      <c r="AE23" s="1052" t="s">
        <v>559</v>
      </c>
      <c r="AF23" s="1052"/>
      <c r="AG23" s="1052"/>
      <c r="AH23" s="1052"/>
      <c r="AI23" s="1052" t="s">
        <v>554</v>
      </c>
      <c r="AJ23" s="1052"/>
      <c r="AK23" s="1052"/>
      <c r="AL23" s="1052"/>
      <c r="AM23" s="1052" t="s">
        <v>528</v>
      </c>
      <c r="AN23" s="1052"/>
      <c r="AO23" s="1052"/>
      <c r="AP23" s="582"/>
      <c r="AQ23" s="184" t="s">
        <v>354</v>
      </c>
      <c r="AR23" s="155"/>
      <c r="AS23" s="155"/>
      <c r="AT23" s="156"/>
      <c r="AU23" s="558" t="s">
        <v>253</v>
      </c>
      <c r="AV23" s="558"/>
      <c r="AW23" s="558"/>
      <c r="AX23" s="559"/>
    </row>
    <row r="24" spans="1:50" ht="18.75" customHeight="1">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3"/>
      <c r="Z24" s="1044"/>
      <c r="AA24" s="1045"/>
      <c r="AB24" s="1049"/>
      <c r="AC24" s="1050"/>
      <c r="AD24" s="1051"/>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c r="A25" s="428"/>
      <c r="B25" s="426"/>
      <c r="C25" s="426"/>
      <c r="D25" s="426"/>
      <c r="E25" s="426"/>
      <c r="F25" s="427"/>
      <c r="G25" s="589"/>
      <c r="H25" s="1019"/>
      <c r="I25" s="1019"/>
      <c r="J25" s="1019"/>
      <c r="K25" s="1019"/>
      <c r="L25" s="1019"/>
      <c r="M25" s="1019"/>
      <c r="N25" s="1019"/>
      <c r="O25" s="1020"/>
      <c r="P25" s="130"/>
      <c r="Q25" s="1027"/>
      <c r="R25" s="1027"/>
      <c r="S25" s="1027"/>
      <c r="T25" s="1027"/>
      <c r="U25" s="1027"/>
      <c r="V25" s="1027"/>
      <c r="W25" s="1027"/>
      <c r="X25" s="1028"/>
      <c r="Y25" s="1037" t="s">
        <v>12</v>
      </c>
      <c r="Z25" s="1038"/>
      <c r="AA25" s="1039"/>
      <c r="AB25" s="486"/>
      <c r="AC25" s="1041"/>
      <c r="AD25" s="1041"/>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c r="A26" s="429"/>
      <c r="B26" s="430"/>
      <c r="C26" s="430"/>
      <c r="D26" s="430"/>
      <c r="E26" s="430"/>
      <c r="F26" s="431"/>
      <c r="G26" s="1021"/>
      <c r="H26" s="1022"/>
      <c r="I26" s="1022"/>
      <c r="J26" s="1022"/>
      <c r="K26" s="1022"/>
      <c r="L26" s="1022"/>
      <c r="M26" s="1022"/>
      <c r="N26" s="1022"/>
      <c r="O26" s="1023"/>
      <c r="P26" s="1029"/>
      <c r="Q26" s="1029"/>
      <c r="R26" s="1029"/>
      <c r="S26" s="1029"/>
      <c r="T26" s="1029"/>
      <c r="U26" s="1029"/>
      <c r="V26" s="1029"/>
      <c r="W26" s="1029"/>
      <c r="X26" s="1030"/>
      <c r="Y26" s="440" t="s">
        <v>54</v>
      </c>
      <c r="Z26" s="1034"/>
      <c r="AA26" s="1035"/>
      <c r="AB26" s="548"/>
      <c r="AC26" s="1040"/>
      <c r="AD26" s="1040"/>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c r="A27" s="432"/>
      <c r="B27" s="433"/>
      <c r="C27" s="433"/>
      <c r="D27" s="433"/>
      <c r="E27" s="433"/>
      <c r="F27" s="434"/>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9" t="s">
        <v>301</v>
      </c>
      <c r="AC27" s="1036"/>
      <c r="AD27" s="1036"/>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c r="A28" s="251" t="s">
        <v>506</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2"/>
      <c r="Z30" s="849"/>
      <c r="AA30" s="850"/>
      <c r="AB30" s="1046" t="s">
        <v>11</v>
      </c>
      <c r="AC30" s="1047"/>
      <c r="AD30" s="1048"/>
      <c r="AE30" s="1052" t="s">
        <v>557</v>
      </c>
      <c r="AF30" s="1052"/>
      <c r="AG30" s="1052"/>
      <c r="AH30" s="1052"/>
      <c r="AI30" s="1052" t="s">
        <v>554</v>
      </c>
      <c r="AJ30" s="1052"/>
      <c r="AK30" s="1052"/>
      <c r="AL30" s="1052"/>
      <c r="AM30" s="1052" t="s">
        <v>552</v>
      </c>
      <c r="AN30" s="1052"/>
      <c r="AO30" s="1052"/>
      <c r="AP30" s="582"/>
      <c r="AQ30" s="184" t="s">
        <v>354</v>
      </c>
      <c r="AR30" s="155"/>
      <c r="AS30" s="155"/>
      <c r="AT30" s="156"/>
      <c r="AU30" s="558" t="s">
        <v>253</v>
      </c>
      <c r="AV30" s="558"/>
      <c r="AW30" s="558"/>
      <c r="AX30" s="559"/>
    </row>
    <row r="31" spans="1:50" ht="18.75" customHeight="1">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3"/>
      <c r="Z31" s="1044"/>
      <c r="AA31" s="1045"/>
      <c r="AB31" s="1049"/>
      <c r="AC31" s="1050"/>
      <c r="AD31" s="1051"/>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c r="A32" s="428"/>
      <c r="B32" s="426"/>
      <c r="C32" s="426"/>
      <c r="D32" s="426"/>
      <c r="E32" s="426"/>
      <c r="F32" s="427"/>
      <c r="G32" s="589"/>
      <c r="H32" s="1019"/>
      <c r="I32" s="1019"/>
      <c r="J32" s="1019"/>
      <c r="K32" s="1019"/>
      <c r="L32" s="1019"/>
      <c r="M32" s="1019"/>
      <c r="N32" s="1019"/>
      <c r="O32" s="1020"/>
      <c r="P32" s="130"/>
      <c r="Q32" s="1027"/>
      <c r="R32" s="1027"/>
      <c r="S32" s="1027"/>
      <c r="T32" s="1027"/>
      <c r="U32" s="1027"/>
      <c r="V32" s="1027"/>
      <c r="W32" s="1027"/>
      <c r="X32" s="1028"/>
      <c r="Y32" s="1037" t="s">
        <v>12</v>
      </c>
      <c r="Z32" s="1038"/>
      <c r="AA32" s="1039"/>
      <c r="AB32" s="486"/>
      <c r="AC32" s="1041"/>
      <c r="AD32" s="1041"/>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c r="A33" s="429"/>
      <c r="B33" s="430"/>
      <c r="C33" s="430"/>
      <c r="D33" s="430"/>
      <c r="E33" s="430"/>
      <c r="F33" s="431"/>
      <c r="G33" s="1021"/>
      <c r="H33" s="1022"/>
      <c r="I33" s="1022"/>
      <c r="J33" s="1022"/>
      <c r="K33" s="1022"/>
      <c r="L33" s="1022"/>
      <c r="M33" s="1022"/>
      <c r="N33" s="1022"/>
      <c r="O33" s="1023"/>
      <c r="P33" s="1029"/>
      <c r="Q33" s="1029"/>
      <c r="R33" s="1029"/>
      <c r="S33" s="1029"/>
      <c r="T33" s="1029"/>
      <c r="U33" s="1029"/>
      <c r="V33" s="1029"/>
      <c r="W33" s="1029"/>
      <c r="X33" s="1030"/>
      <c r="Y33" s="440" t="s">
        <v>54</v>
      </c>
      <c r="Z33" s="1034"/>
      <c r="AA33" s="1035"/>
      <c r="AB33" s="548"/>
      <c r="AC33" s="1040"/>
      <c r="AD33" s="1040"/>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c r="A34" s="432"/>
      <c r="B34" s="433"/>
      <c r="C34" s="433"/>
      <c r="D34" s="433"/>
      <c r="E34" s="433"/>
      <c r="F34" s="434"/>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9" t="s">
        <v>301</v>
      </c>
      <c r="AC34" s="1036"/>
      <c r="AD34" s="1036"/>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c r="A35" s="251" t="s">
        <v>506</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2"/>
      <c r="Z37" s="849"/>
      <c r="AA37" s="850"/>
      <c r="AB37" s="1046" t="s">
        <v>11</v>
      </c>
      <c r="AC37" s="1047"/>
      <c r="AD37" s="1048"/>
      <c r="AE37" s="1052" t="s">
        <v>559</v>
      </c>
      <c r="AF37" s="1052"/>
      <c r="AG37" s="1052"/>
      <c r="AH37" s="1052"/>
      <c r="AI37" s="1052" t="s">
        <v>556</v>
      </c>
      <c r="AJ37" s="1052"/>
      <c r="AK37" s="1052"/>
      <c r="AL37" s="1052"/>
      <c r="AM37" s="1052" t="s">
        <v>553</v>
      </c>
      <c r="AN37" s="1052"/>
      <c r="AO37" s="1052"/>
      <c r="AP37" s="582"/>
      <c r="AQ37" s="184" t="s">
        <v>354</v>
      </c>
      <c r="AR37" s="155"/>
      <c r="AS37" s="155"/>
      <c r="AT37" s="156"/>
      <c r="AU37" s="558" t="s">
        <v>253</v>
      </c>
      <c r="AV37" s="558"/>
      <c r="AW37" s="558"/>
      <c r="AX37" s="559"/>
    </row>
    <row r="38" spans="1:50" ht="18.75" customHeight="1">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3"/>
      <c r="Z38" s="1044"/>
      <c r="AA38" s="1045"/>
      <c r="AB38" s="1049"/>
      <c r="AC38" s="1050"/>
      <c r="AD38" s="1051"/>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c r="A39" s="428"/>
      <c r="B39" s="426"/>
      <c r="C39" s="426"/>
      <c r="D39" s="426"/>
      <c r="E39" s="426"/>
      <c r="F39" s="427"/>
      <c r="G39" s="589"/>
      <c r="H39" s="1019"/>
      <c r="I39" s="1019"/>
      <c r="J39" s="1019"/>
      <c r="K39" s="1019"/>
      <c r="L39" s="1019"/>
      <c r="M39" s="1019"/>
      <c r="N39" s="1019"/>
      <c r="O39" s="1020"/>
      <c r="P39" s="130"/>
      <c r="Q39" s="1027"/>
      <c r="R39" s="1027"/>
      <c r="S39" s="1027"/>
      <c r="T39" s="1027"/>
      <c r="U39" s="1027"/>
      <c r="V39" s="1027"/>
      <c r="W39" s="1027"/>
      <c r="X39" s="1028"/>
      <c r="Y39" s="1037" t="s">
        <v>12</v>
      </c>
      <c r="Z39" s="1038"/>
      <c r="AA39" s="1039"/>
      <c r="AB39" s="486"/>
      <c r="AC39" s="1041"/>
      <c r="AD39" s="1041"/>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c r="A40" s="429"/>
      <c r="B40" s="430"/>
      <c r="C40" s="430"/>
      <c r="D40" s="430"/>
      <c r="E40" s="430"/>
      <c r="F40" s="431"/>
      <c r="G40" s="1021"/>
      <c r="H40" s="1022"/>
      <c r="I40" s="1022"/>
      <c r="J40" s="1022"/>
      <c r="K40" s="1022"/>
      <c r="L40" s="1022"/>
      <c r="M40" s="1022"/>
      <c r="N40" s="1022"/>
      <c r="O40" s="1023"/>
      <c r="P40" s="1029"/>
      <c r="Q40" s="1029"/>
      <c r="R40" s="1029"/>
      <c r="S40" s="1029"/>
      <c r="T40" s="1029"/>
      <c r="U40" s="1029"/>
      <c r="V40" s="1029"/>
      <c r="W40" s="1029"/>
      <c r="X40" s="1030"/>
      <c r="Y40" s="440" t="s">
        <v>54</v>
      </c>
      <c r="Z40" s="1034"/>
      <c r="AA40" s="1035"/>
      <c r="AB40" s="548"/>
      <c r="AC40" s="1040"/>
      <c r="AD40" s="1040"/>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c r="A41" s="432"/>
      <c r="B41" s="433"/>
      <c r="C41" s="433"/>
      <c r="D41" s="433"/>
      <c r="E41" s="433"/>
      <c r="F41" s="434"/>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9" t="s">
        <v>301</v>
      </c>
      <c r="AC41" s="1036"/>
      <c r="AD41" s="1036"/>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2"/>
      <c r="Z44" s="849"/>
      <c r="AA44" s="850"/>
      <c r="AB44" s="1046" t="s">
        <v>11</v>
      </c>
      <c r="AC44" s="1047"/>
      <c r="AD44" s="1048"/>
      <c r="AE44" s="1052" t="s">
        <v>557</v>
      </c>
      <c r="AF44" s="1052"/>
      <c r="AG44" s="1052"/>
      <c r="AH44" s="1052"/>
      <c r="AI44" s="1052" t="s">
        <v>554</v>
      </c>
      <c r="AJ44" s="1052"/>
      <c r="AK44" s="1052"/>
      <c r="AL44" s="1052"/>
      <c r="AM44" s="1052" t="s">
        <v>528</v>
      </c>
      <c r="AN44" s="1052"/>
      <c r="AO44" s="1052"/>
      <c r="AP44" s="582"/>
      <c r="AQ44" s="184" t="s">
        <v>354</v>
      </c>
      <c r="AR44" s="155"/>
      <c r="AS44" s="155"/>
      <c r="AT44" s="156"/>
      <c r="AU44" s="558" t="s">
        <v>253</v>
      </c>
      <c r="AV44" s="558"/>
      <c r="AW44" s="558"/>
      <c r="AX44" s="559"/>
    </row>
    <row r="45" spans="1:50" ht="18.75" customHeight="1">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3"/>
      <c r="Z45" s="1044"/>
      <c r="AA45" s="1045"/>
      <c r="AB45" s="1049"/>
      <c r="AC45" s="1050"/>
      <c r="AD45" s="1051"/>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c r="A46" s="428"/>
      <c r="B46" s="426"/>
      <c r="C46" s="426"/>
      <c r="D46" s="426"/>
      <c r="E46" s="426"/>
      <c r="F46" s="427"/>
      <c r="G46" s="589"/>
      <c r="H46" s="1019"/>
      <c r="I46" s="1019"/>
      <c r="J46" s="1019"/>
      <c r="K46" s="1019"/>
      <c r="L46" s="1019"/>
      <c r="M46" s="1019"/>
      <c r="N46" s="1019"/>
      <c r="O46" s="1020"/>
      <c r="P46" s="130"/>
      <c r="Q46" s="1027"/>
      <c r="R46" s="1027"/>
      <c r="S46" s="1027"/>
      <c r="T46" s="1027"/>
      <c r="U46" s="1027"/>
      <c r="V46" s="1027"/>
      <c r="W46" s="1027"/>
      <c r="X46" s="1028"/>
      <c r="Y46" s="1037" t="s">
        <v>12</v>
      </c>
      <c r="Z46" s="1038"/>
      <c r="AA46" s="1039"/>
      <c r="AB46" s="486"/>
      <c r="AC46" s="1041"/>
      <c r="AD46" s="1041"/>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c r="A47" s="429"/>
      <c r="B47" s="430"/>
      <c r="C47" s="430"/>
      <c r="D47" s="430"/>
      <c r="E47" s="430"/>
      <c r="F47" s="431"/>
      <c r="G47" s="1021"/>
      <c r="H47" s="1022"/>
      <c r="I47" s="1022"/>
      <c r="J47" s="1022"/>
      <c r="K47" s="1022"/>
      <c r="L47" s="1022"/>
      <c r="M47" s="1022"/>
      <c r="N47" s="1022"/>
      <c r="O47" s="1023"/>
      <c r="P47" s="1029"/>
      <c r="Q47" s="1029"/>
      <c r="R47" s="1029"/>
      <c r="S47" s="1029"/>
      <c r="T47" s="1029"/>
      <c r="U47" s="1029"/>
      <c r="V47" s="1029"/>
      <c r="W47" s="1029"/>
      <c r="X47" s="1030"/>
      <c r="Y47" s="440" t="s">
        <v>54</v>
      </c>
      <c r="Z47" s="1034"/>
      <c r="AA47" s="1035"/>
      <c r="AB47" s="548"/>
      <c r="AC47" s="1040"/>
      <c r="AD47" s="1040"/>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c r="A48" s="432"/>
      <c r="B48" s="433"/>
      <c r="C48" s="433"/>
      <c r="D48" s="433"/>
      <c r="E48" s="433"/>
      <c r="F48" s="434"/>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9" t="s">
        <v>301</v>
      </c>
      <c r="AC48" s="1036"/>
      <c r="AD48" s="1036"/>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2"/>
      <c r="Z51" s="849"/>
      <c r="AA51" s="850"/>
      <c r="AB51" s="582" t="s">
        <v>11</v>
      </c>
      <c r="AC51" s="1047"/>
      <c r="AD51" s="1048"/>
      <c r="AE51" s="1052" t="s">
        <v>557</v>
      </c>
      <c r="AF51" s="1052"/>
      <c r="AG51" s="1052"/>
      <c r="AH51" s="1052"/>
      <c r="AI51" s="1052" t="s">
        <v>554</v>
      </c>
      <c r="AJ51" s="1052"/>
      <c r="AK51" s="1052"/>
      <c r="AL51" s="1052"/>
      <c r="AM51" s="1052" t="s">
        <v>528</v>
      </c>
      <c r="AN51" s="1052"/>
      <c r="AO51" s="1052"/>
      <c r="AP51" s="582"/>
      <c r="AQ51" s="184" t="s">
        <v>354</v>
      </c>
      <c r="AR51" s="155"/>
      <c r="AS51" s="155"/>
      <c r="AT51" s="156"/>
      <c r="AU51" s="558" t="s">
        <v>253</v>
      </c>
      <c r="AV51" s="558"/>
      <c r="AW51" s="558"/>
      <c r="AX51" s="559"/>
    </row>
    <row r="52" spans="1:50" ht="18.75" customHeight="1">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3"/>
      <c r="Z52" s="1044"/>
      <c r="AA52" s="1045"/>
      <c r="AB52" s="1049"/>
      <c r="AC52" s="1050"/>
      <c r="AD52" s="1051"/>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c r="A53" s="428"/>
      <c r="B53" s="426"/>
      <c r="C53" s="426"/>
      <c r="D53" s="426"/>
      <c r="E53" s="426"/>
      <c r="F53" s="427"/>
      <c r="G53" s="589"/>
      <c r="H53" s="1019"/>
      <c r="I53" s="1019"/>
      <c r="J53" s="1019"/>
      <c r="K53" s="1019"/>
      <c r="L53" s="1019"/>
      <c r="M53" s="1019"/>
      <c r="N53" s="1019"/>
      <c r="O53" s="1020"/>
      <c r="P53" s="130"/>
      <c r="Q53" s="1027"/>
      <c r="R53" s="1027"/>
      <c r="S53" s="1027"/>
      <c r="T53" s="1027"/>
      <c r="U53" s="1027"/>
      <c r="V53" s="1027"/>
      <c r="W53" s="1027"/>
      <c r="X53" s="1028"/>
      <c r="Y53" s="1037" t="s">
        <v>12</v>
      </c>
      <c r="Z53" s="1038"/>
      <c r="AA53" s="1039"/>
      <c r="AB53" s="486"/>
      <c r="AC53" s="1041"/>
      <c r="AD53" s="1041"/>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c r="A54" s="429"/>
      <c r="B54" s="430"/>
      <c r="C54" s="430"/>
      <c r="D54" s="430"/>
      <c r="E54" s="430"/>
      <c r="F54" s="431"/>
      <c r="G54" s="1021"/>
      <c r="H54" s="1022"/>
      <c r="I54" s="1022"/>
      <c r="J54" s="1022"/>
      <c r="K54" s="1022"/>
      <c r="L54" s="1022"/>
      <c r="M54" s="1022"/>
      <c r="N54" s="1022"/>
      <c r="O54" s="1023"/>
      <c r="P54" s="1029"/>
      <c r="Q54" s="1029"/>
      <c r="R54" s="1029"/>
      <c r="S54" s="1029"/>
      <c r="T54" s="1029"/>
      <c r="U54" s="1029"/>
      <c r="V54" s="1029"/>
      <c r="W54" s="1029"/>
      <c r="X54" s="1030"/>
      <c r="Y54" s="440" t="s">
        <v>54</v>
      </c>
      <c r="Z54" s="1034"/>
      <c r="AA54" s="1035"/>
      <c r="AB54" s="548"/>
      <c r="AC54" s="1040"/>
      <c r="AD54" s="1040"/>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c r="A55" s="432"/>
      <c r="B55" s="433"/>
      <c r="C55" s="433"/>
      <c r="D55" s="433"/>
      <c r="E55" s="433"/>
      <c r="F55" s="434"/>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9" t="s">
        <v>301</v>
      </c>
      <c r="AC55" s="1036"/>
      <c r="AD55" s="1036"/>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2"/>
      <c r="Z58" s="849"/>
      <c r="AA58" s="850"/>
      <c r="AB58" s="1046" t="s">
        <v>11</v>
      </c>
      <c r="AC58" s="1047"/>
      <c r="AD58" s="1048"/>
      <c r="AE58" s="1052" t="s">
        <v>557</v>
      </c>
      <c r="AF58" s="1052"/>
      <c r="AG58" s="1052"/>
      <c r="AH58" s="1052"/>
      <c r="AI58" s="1052" t="s">
        <v>554</v>
      </c>
      <c r="AJ58" s="1052"/>
      <c r="AK58" s="1052"/>
      <c r="AL58" s="1052"/>
      <c r="AM58" s="1052" t="s">
        <v>528</v>
      </c>
      <c r="AN58" s="1052"/>
      <c r="AO58" s="1052"/>
      <c r="AP58" s="582"/>
      <c r="AQ58" s="184" t="s">
        <v>354</v>
      </c>
      <c r="AR58" s="155"/>
      <c r="AS58" s="155"/>
      <c r="AT58" s="156"/>
      <c r="AU58" s="558" t="s">
        <v>253</v>
      </c>
      <c r="AV58" s="558"/>
      <c r="AW58" s="558"/>
      <c r="AX58" s="559"/>
    </row>
    <row r="59" spans="1:50" ht="18.75" customHeight="1">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3"/>
      <c r="Z59" s="1044"/>
      <c r="AA59" s="1045"/>
      <c r="AB59" s="1049"/>
      <c r="AC59" s="1050"/>
      <c r="AD59" s="1051"/>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c r="A60" s="428"/>
      <c r="B60" s="426"/>
      <c r="C60" s="426"/>
      <c r="D60" s="426"/>
      <c r="E60" s="426"/>
      <c r="F60" s="427"/>
      <c r="G60" s="589"/>
      <c r="H60" s="1019"/>
      <c r="I60" s="1019"/>
      <c r="J60" s="1019"/>
      <c r="K60" s="1019"/>
      <c r="L60" s="1019"/>
      <c r="M60" s="1019"/>
      <c r="N60" s="1019"/>
      <c r="O60" s="1020"/>
      <c r="P60" s="130"/>
      <c r="Q60" s="1027"/>
      <c r="R60" s="1027"/>
      <c r="S60" s="1027"/>
      <c r="T60" s="1027"/>
      <c r="U60" s="1027"/>
      <c r="V60" s="1027"/>
      <c r="W60" s="1027"/>
      <c r="X60" s="1028"/>
      <c r="Y60" s="1037" t="s">
        <v>12</v>
      </c>
      <c r="Z60" s="1038"/>
      <c r="AA60" s="1039"/>
      <c r="AB60" s="486"/>
      <c r="AC60" s="1041"/>
      <c r="AD60" s="1041"/>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c r="A61" s="429"/>
      <c r="B61" s="430"/>
      <c r="C61" s="430"/>
      <c r="D61" s="430"/>
      <c r="E61" s="430"/>
      <c r="F61" s="431"/>
      <c r="G61" s="1021"/>
      <c r="H61" s="1022"/>
      <c r="I61" s="1022"/>
      <c r="J61" s="1022"/>
      <c r="K61" s="1022"/>
      <c r="L61" s="1022"/>
      <c r="M61" s="1022"/>
      <c r="N61" s="1022"/>
      <c r="O61" s="1023"/>
      <c r="P61" s="1029"/>
      <c r="Q61" s="1029"/>
      <c r="R61" s="1029"/>
      <c r="S61" s="1029"/>
      <c r="T61" s="1029"/>
      <c r="U61" s="1029"/>
      <c r="V61" s="1029"/>
      <c r="W61" s="1029"/>
      <c r="X61" s="1030"/>
      <c r="Y61" s="440" t="s">
        <v>54</v>
      </c>
      <c r="Z61" s="1034"/>
      <c r="AA61" s="1035"/>
      <c r="AB61" s="548"/>
      <c r="AC61" s="1040"/>
      <c r="AD61" s="1040"/>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c r="A62" s="432"/>
      <c r="B62" s="433"/>
      <c r="C62" s="433"/>
      <c r="D62" s="433"/>
      <c r="E62" s="433"/>
      <c r="F62" s="434"/>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9" t="s">
        <v>301</v>
      </c>
      <c r="AC62" s="1036"/>
      <c r="AD62" s="1036"/>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2"/>
      <c r="Z65" s="849"/>
      <c r="AA65" s="850"/>
      <c r="AB65" s="1046" t="s">
        <v>11</v>
      </c>
      <c r="AC65" s="1047"/>
      <c r="AD65" s="1048"/>
      <c r="AE65" s="1052" t="s">
        <v>557</v>
      </c>
      <c r="AF65" s="1052"/>
      <c r="AG65" s="1052"/>
      <c r="AH65" s="1052"/>
      <c r="AI65" s="1052" t="s">
        <v>554</v>
      </c>
      <c r="AJ65" s="1052"/>
      <c r="AK65" s="1052"/>
      <c r="AL65" s="1052"/>
      <c r="AM65" s="1052" t="s">
        <v>528</v>
      </c>
      <c r="AN65" s="1052"/>
      <c r="AO65" s="1052"/>
      <c r="AP65" s="582"/>
      <c r="AQ65" s="184" t="s">
        <v>354</v>
      </c>
      <c r="AR65" s="155"/>
      <c r="AS65" s="155"/>
      <c r="AT65" s="156"/>
      <c r="AU65" s="558" t="s">
        <v>253</v>
      </c>
      <c r="AV65" s="558"/>
      <c r="AW65" s="558"/>
      <c r="AX65" s="559"/>
    </row>
    <row r="66" spans="1:50" ht="18.75" customHeight="1">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3"/>
      <c r="Z66" s="1044"/>
      <c r="AA66" s="1045"/>
      <c r="AB66" s="1049"/>
      <c r="AC66" s="1050"/>
      <c r="AD66" s="1051"/>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c r="A67" s="428"/>
      <c r="B67" s="426"/>
      <c r="C67" s="426"/>
      <c r="D67" s="426"/>
      <c r="E67" s="426"/>
      <c r="F67" s="427"/>
      <c r="G67" s="589"/>
      <c r="H67" s="1019"/>
      <c r="I67" s="1019"/>
      <c r="J67" s="1019"/>
      <c r="K67" s="1019"/>
      <c r="L67" s="1019"/>
      <c r="M67" s="1019"/>
      <c r="N67" s="1019"/>
      <c r="O67" s="1020"/>
      <c r="P67" s="130"/>
      <c r="Q67" s="1027"/>
      <c r="R67" s="1027"/>
      <c r="S67" s="1027"/>
      <c r="T67" s="1027"/>
      <c r="U67" s="1027"/>
      <c r="V67" s="1027"/>
      <c r="W67" s="1027"/>
      <c r="X67" s="1028"/>
      <c r="Y67" s="1037" t="s">
        <v>12</v>
      </c>
      <c r="Z67" s="1038"/>
      <c r="AA67" s="1039"/>
      <c r="AB67" s="486"/>
      <c r="AC67" s="1041"/>
      <c r="AD67" s="1041"/>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c r="A68" s="429"/>
      <c r="B68" s="430"/>
      <c r="C68" s="430"/>
      <c r="D68" s="430"/>
      <c r="E68" s="430"/>
      <c r="F68" s="431"/>
      <c r="G68" s="1021"/>
      <c r="H68" s="1022"/>
      <c r="I68" s="1022"/>
      <c r="J68" s="1022"/>
      <c r="K68" s="1022"/>
      <c r="L68" s="1022"/>
      <c r="M68" s="1022"/>
      <c r="N68" s="1022"/>
      <c r="O68" s="1023"/>
      <c r="P68" s="1029"/>
      <c r="Q68" s="1029"/>
      <c r="R68" s="1029"/>
      <c r="S68" s="1029"/>
      <c r="T68" s="1029"/>
      <c r="U68" s="1029"/>
      <c r="V68" s="1029"/>
      <c r="W68" s="1029"/>
      <c r="X68" s="1030"/>
      <c r="Y68" s="440" t="s">
        <v>54</v>
      </c>
      <c r="Z68" s="1034"/>
      <c r="AA68" s="1035"/>
      <c r="AB68" s="548"/>
      <c r="AC68" s="1040"/>
      <c r="AD68" s="1040"/>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c r="A69" s="432"/>
      <c r="B69" s="433"/>
      <c r="C69" s="433"/>
      <c r="D69" s="433"/>
      <c r="E69" s="433"/>
      <c r="F69" s="434"/>
      <c r="G69" s="1024"/>
      <c r="H69" s="1025"/>
      <c r="I69" s="1025"/>
      <c r="J69" s="1025"/>
      <c r="K69" s="1025"/>
      <c r="L69" s="1025"/>
      <c r="M69" s="1025"/>
      <c r="N69" s="1025"/>
      <c r="O69" s="1026"/>
      <c r="P69" s="1031"/>
      <c r="Q69" s="1031"/>
      <c r="R69" s="1031"/>
      <c r="S69" s="1031"/>
      <c r="T69" s="1031"/>
      <c r="U69" s="1031"/>
      <c r="V69" s="1031"/>
      <c r="W69" s="1031"/>
      <c r="X69" s="1032"/>
      <c r="Y69" s="440" t="s">
        <v>13</v>
      </c>
      <c r="Z69" s="1034"/>
      <c r="AA69" s="1035"/>
      <c r="AB69" s="581"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c r="A70" s="251" t="s">
        <v>506</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c r="A71" s="254"/>
      <c r="B71" s="255"/>
      <c r="C71" s="255"/>
      <c r="D71" s="255"/>
      <c r="E71" s="255"/>
      <c r="F71" s="256"/>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1" t="s">
        <v>28</v>
      </c>
      <c r="B2" s="1072"/>
      <c r="C2" s="1072"/>
      <c r="D2" s="1072"/>
      <c r="E2" s="1072"/>
      <c r="F2" s="1073"/>
      <c r="G2" s="620" t="s">
        <v>492</v>
      </c>
      <c r="H2" s="621"/>
      <c r="I2" s="621"/>
      <c r="J2" s="621"/>
      <c r="K2" s="621"/>
      <c r="L2" s="621"/>
      <c r="M2" s="621"/>
      <c r="N2" s="621"/>
      <c r="O2" s="621"/>
      <c r="P2" s="621"/>
      <c r="Q2" s="621"/>
      <c r="R2" s="621"/>
      <c r="S2" s="621"/>
      <c r="T2" s="621"/>
      <c r="U2" s="621"/>
      <c r="V2" s="621"/>
      <c r="W2" s="621"/>
      <c r="X2" s="621"/>
      <c r="Y2" s="621"/>
      <c r="Z2" s="621"/>
      <c r="AA2" s="621"/>
      <c r="AB2" s="622"/>
      <c r="AC2" s="620" t="s">
        <v>494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35" t="s">
        <v>17</v>
      </c>
      <c r="H3" s="690"/>
      <c r="I3" s="690"/>
      <c r="J3" s="690"/>
      <c r="K3" s="690"/>
      <c r="L3" s="689" t="s">
        <v>18</v>
      </c>
      <c r="M3" s="690"/>
      <c r="N3" s="690"/>
      <c r="O3" s="690"/>
      <c r="P3" s="690"/>
      <c r="Q3" s="690"/>
      <c r="R3" s="690"/>
      <c r="S3" s="690"/>
      <c r="T3" s="690"/>
      <c r="U3" s="690"/>
      <c r="V3" s="690"/>
      <c r="W3" s="690"/>
      <c r="X3" s="691"/>
      <c r="Y3" s="677" t="s">
        <v>19</v>
      </c>
      <c r="Z3" s="678"/>
      <c r="AA3" s="678"/>
      <c r="AB3" s="821"/>
      <c r="AC3" s="835" t="s">
        <v>17</v>
      </c>
      <c r="AD3" s="690"/>
      <c r="AE3" s="690"/>
      <c r="AF3" s="690"/>
      <c r="AG3" s="690"/>
      <c r="AH3" s="689" t="s">
        <v>18</v>
      </c>
      <c r="AI3" s="690"/>
      <c r="AJ3" s="690"/>
      <c r="AK3" s="690"/>
      <c r="AL3" s="690"/>
      <c r="AM3" s="690"/>
      <c r="AN3" s="690"/>
      <c r="AO3" s="690"/>
      <c r="AP3" s="690"/>
      <c r="AQ3" s="690"/>
      <c r="AR3" s="690"/>
      <c r="AS3" s="690"/>
      <c r="AT3" s="691"/>
      <c r="AU3" s="677" t="s">
        <v>19</v>
      </c>
      <c r="AV3" s="678"/>
      <c r="AW3" s="678"/>
      <c r="AX3" s="679"/>
    </row>
    <row r="4" spans="1:50" ht="24.75" customHeight="1">
      <c r="A4" s="1065"/>
      <c r="B4" s="1066"/>
      <c r="C4" s="1066"/>
      <c r="D4" s="1066"/>
      <c r="E4" s="1066"/>
      <c r="F4" s="1067"/>
      <c r="G4" s="692"/>
      <c r="H4" s="693"/>
      <c r="I4" s="693"/>
      <c r="J4" s="693"/>
      <c r="K4" s="694"/>
      <c r="L4" s="686"/>
      <c r="M4" s="687"/>
      <c r="N4" s="687"/>
      <c r="O4" s="687"/>
      <c r="P4" s="687"/>
      <c r="Q4" s="687"/>
      <c r="R4" s="687"/>
      <c r="S4" s="687"/>
      <c r="T4" s="687"/>
      <c r="U4" s="687"/>
      <c r="V4" s="687"/>
      <c r="W4" s="687"/>
      <c r="X4" s="688"/>
      <c r="Y4" s="413"/>
      <c r="Z4" s="414"/>
      <c r="AA4" s="414"/>
      <c r="AB4" s="828"/>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c r="A5" s="1065"/>
      <c r="B5" s="1066"/>
      <c r="C5" s="1066"/>
      <c r="D5" s="1066"/>
      <c r="E5" s="1066"/>
      <c r="F5" s="1067"/>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c r="A6" s="1065"/>
      <c r="B6" s="1066"/>
      <c r="C6" s="1066"/>
      <c r="D6" s="1066"/>
      <c r="E6" s="1066"/>
      <c r="F6" s="1067"/>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c r="A7" s="1065"/>
      <c r="B7" s="1066"/>
      <c r="C7" s="1066"/>
      <c r="D7" s="1066"/>
      <c r="E7" s="1066"/>
      <c r="F7" s="1067"/>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c r="A8" s="1065"/>
      <c r="B8" s="1066"/>
      <c r="C8" s="1066"/>
      <c r="D8" s="1066"/>
      <c r="E8" s="1066"/>
      <c r="F8" s="1067"/>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c r="A9" s="1065"/>
      <c r="B9" s="1066"/>
      <c r="C9" s="1066"/>
      <c r="D9" s="1066"/>
      <c r="E9" s="1066"/>
      <c r="F9" s="1067"/>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c r="A10" s="1065"/>
      <c r="B10" s="1066"/>
      <c r="C10" s="1066"/>
      <c r="D10" s="1066"/>
      <c r="E10" s="1066"/>
      <c r="F10" s="1067"/>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c r="A11" s="1065"/>
      <c r="B11" s="1066"/>
      <c r="C11" s="1066"/>
      <c r="D11" s="1066"/>
      <c r="E11" s="1066"/>
      <c r="F11" s="1067"/>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c r="A12" s="1065"/>
      <c r="B12" s="1066"/>
      <c r="C12" s="1066"/>
      <c r="D12" s="1066"/>
      <c r="E12" s="1066"/>
      <c r="F12" s="1067"/>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c r="A13" s="1065"/>
      <c r="B13" s="1066"/>
      <c r="C13" s="1066"/>
      <c r="D13" s="1066"/>
      <c r="E13" s="1066"/>
      <c r="F13" s="1067"/>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65"/>
      <c r="B15" s="1066"/>
      <c r="C15" s="1066"/>
      <c r="D15" s="1066"/>
      <c r="E15" s="1066"/>
      <c r="F15" s="1067"/>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6"/>
    </row>
    <row r="16" spans="1:50" ht="25.5" customHeight="1">
      <c r="A16" s="1065"/>
      <c r="B16" s="1066"/>
      <c r="C16" s="1066"/>
      <c r="D16" s="1066"/>
      <c r="E16" s="1066"/>
      <c r="F16" s="1067"/>
      <c r="G16" s="835" t="s">
        <v>17</v>
      </c>
      <c r="H16" s="690"/>
      <c r="I16" s="690"/>
      <c r="J16" s="690"/>
      <c r="K16" s="690"/>
      <c r="L16" s="689" t="s">
        <v>18</v>
      </c>
      <c r="M16" s="690"/>
      <c r="N16" s="690"/>
      <c r="O16" s="690"/>
      <c r="P16" s="690"/>
      <c r="Q16" s="690"/>
      <c r="R16" s="690"/>
      <c r="S16" s="690"/>
      <c r="T16" s="690"/>
      <c r="U16" s="690"/>
      <c r="V16" s="690"/>
      <c r="W16" s="690"/>
      <c r="X16" s="691"/>
      <c r="Y16" s="677" t="s">
        <v>19</v>
      </c>
      <c r="Z16" s="678"/>
      <c r="AA16" s="678"/>
      <c r="AB16" s="821"/>
      <c r="AC16" s="835" t="s">
        <v>17</v>
      </c>
      <c r="AD16" s="690"/>
      <c r="AE16" s="690"/>
      <c r="AF16" s="690"/>
      <c r="AG16" s="690"/>
      <c r="AH16" s="689" t="s">
        <v>18</v>
      </c>
      <c r="AI16" s="690"/>
      <c r="AJ16" s="690"/>
      <c r="AK16" s="690"/>
      <c r="AL16" s="690"/>
      <c r="AM16" s="690"/>
      <c r="AN16" s="690"/>
      <c r="AO16" s="690"/>
      <c r="AP16" s="690"/>
      <c r="AQ16" s="690"/>
      <c r="AR16" s="690"/>
      <c r="AS16" s="690"/>
      <c r="AT16" s="691"/>
      <c r="AU16" s="677" t="s">
        <v>19</v>
      </c>
      <c r="AV16" s="678"/>
      <c r="AW16" s="678"/>
      <c r="AX16" s="679"/>
    </row>
    <row r="17" spans="1:50" ht="24.75" customHeight="1">
      <c r="A17" s="1065"/>
      <c r="B17" s="1066"/>
      <c r="C17" s="1066"/>
      <c r="D17" s="1066"/>
      <c r="E17" s="1066"/>
      <c r="F17" s="1067"/>
      <c r="G17" s="692"/>
      <c r="H17" s="693"/>
      <c r="I17" s="693"/>
      <c r="J17" s="693"/>
      <c r="K17" s="694"/>
      <c r="L17" s="686"/>
      <c r="M17" s="687"/>
      <c r="N17" s="687"/>
      <c r="O17" s="687"/>
      <c r="P17" s="687"/>
      <c r="Q17" s="687"/>
      <c r="R17" s="687"/>
      <c r="S17" s="687"/>
      <c r="T17" s="687"/>
      <c r="U17" s="687"/>
      <c r="V17" s="687"/>
      <c r="W17" s="687"/>
      <c r="X17" s="688"/>
      <c r="Y17" s="413"/>
      <c r="Z17" s="414"/>
      <c r="AA17" s="414"/>
      <c r="AB17" s="828"/>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c r="A18" s="1065"/>
      <c r="B18" s="1066"/>
      <c r="C18" s="1066"/>
      <c r="D18" s="1066"/>
      <c r="E18" s="1066"/>
      <c r="F18" s="1067"/>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c r="A19" s="1065"/>
      <c r="B19" s="1066"/>
      <c r="C19" s="1066"/>
      <c r="D19" s="1066"/>
      <c r="E19" s="1066"/>
      <c r="F19" s="1067"/>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c r="A20" s="1065"/>
      <c r="B20" s="1066"/>
      <c r="C20" s="1066"/>
      <c r="D20" s="1066"/>
      <c r="E20" s="1066"/>
      <c r="F20" s="1067"/>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c r="A21" s="1065"/>
      <c r="B21" s="1066"/>
      <c r="C21" s="1066"/>
      <c r="D21" s="1066"/>
      <c r="E21" s="1066"/>
      <c r="F21" s="1067"/>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c r="A22" s="1065"/>
      <c r="B22" s="1066"/>
      <c r="C22" s="1066"/>
      <c r="D22" s="1066"/>
      <c r="E22" s="1066"/>
      <c r="F22" s="1067"/>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c r="A23" s="1065"/>
      <c r="B23" s="1066"/>
      <c r="C23" s="1066"/>
      <c r="D23" s="1066"/>
      <c r="E23" s="1066"/>
      <c r="F23" s="1067"/>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c r="A24" s="1065"/>
      <c r="B24" s="1066"/>
      <c r="C24" s="1066"/>
      <c r="D24" s="1066"/>
      <c r="E24" s="1066"/>
      <c r="F24" s="1067"/>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c r="A25" s="1065"/>
      <c r="B25" s="1066"/>
      <c r="C25" s="1066"/>
      <c r="D25" s="1066"/>
      <c r="E25" s="1066"/>
      <c r="F25" s="1067"/>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c r="A26" s="1065"/>
      <c r="B26" s="1066"/>
      <c r="C26" s="1066"/>
      <c r="D26" s="1066"/>
      <c r="E26" s="1066"/>
      <c r="F26" s="1067"/>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65"/>
      <c r="B28" s="1066"/>
      <c r="C28" s="1066"/>
      <c r="D28" s="1066"/>
      <c r="E28" s="1066"/>
      <c r="F28" s="1067"/>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6"/>
    </row>
    <row r="29" spans="1:50" ht="24.75" customHeight="1">
      <c r="A29" s="1065"/>
      <c r="B29" s="1066"/>
      <c r="C29" s="1066"/>
      <c r="D29" s="1066"/>
      <c r="E29" s="1066"/>
      <c r="F29" s="1067"/>
      <c r="G29" s="835" t="s">
        <v>17</v>
      </c>
      <c r="H29" s="690"/>
      <c r="I29" s="690"/>
      <c r="J29" s="690"/>
      <c r="K29" s="690"/>
      <c r="L29" s="689" t="s">
        <v>18</v>
      </c>
      <c r="M29" s="690"/>
      <c r="N29" s="690"/>
      <c r="O29" s="690"/>
      <c r="P29" s="690"/>
      <c r="Q29" s="690"/>
      <c r="R29" s="690"/>
      <c r="S29" s="690"/>
      <c r="T29" s="690"/>
      <c r="U29" s="690"/>
      <c r="V29" s="690"/>
      <c r="W29" s="690"/>
      <c r="X29" s="691"/>
      <c r="Y29" s="677" t="s">
        <v>19</v>
      </c>
      <c r="Z29" s="678"/>
      <c r="AA29" s="678"/>
      <c r="AB29" s="821"/>
      <c r="AC29" s="835" t="s">
        <v>17</v>
      </c>
      <c r="AD29" s="690"/>
      <c r="AE29" s="690"/>
      <c r="AF29" s="690"/>
      <c r="AG29" s="690"/>
      <c r="AH29" s="689" t="s">
        <v>18</v>
      </c>
      <c r="AI29" s="690"/>
      <c r="AJ29" s="690"/>
      <c r="AK29" s="690"/>
      <c r="AL29" s="690"/>
      <c r="AM29" s="690"/>
      <c r="AN29" s="690"/>
      <c r="AO29" s="690"/>
      <c r="AP29" s="690"/>
      <c r="AQ29" s="690"/>
      <c r="AR29" s="690"/>
      <c r="AS29" s="690"/>
      <c r="AT29" s="691"/>
      <c r="AU29" s="677" t="s">
        <v>19</v>
      </c>
      <c r="AV29" s="678"/>
      <c r="AW29" s="678"/>
      <c r="AX29" s="679"/>
    </row>
    <row r="30" spans="1:50" ht="24.75" customHeight="1">
      <c r="A30" s="1065"/>
      <c r="B30" s="1066"/>
      <c r="C30" s="1066"/>
      <c r="D30" s="1066"/>
      <c r="E30" s="1066"/>
      <c r="F30" s="1067"/>
      <c r="G30" s="692"/>
      <c r="H30" s="693"/>
      <c r="I30" s="693"/>
      <c r="J30" s="693"/>
      <c r="K30" s="694"/>
      <c r="L30" s="686"/>
      <c r="M30" s="687"/>
      <c r="N30" s="687"/>
      <c r="O30" s="687"/>
      <c r="P30" s="687"/>
      <c r="Q30" s="687"/>
      <c r="R30" s="687"/>
      <c r="S30" s="687"/>
      <c r="T30" s="687"/>
      <c r="U30" s="687"/>
      <c r="V30" s="687"/>
      <c r="W30" s="687"/>
      <c r="X30" s="688"/>
      <c r="Y30" s="413"/>
      <c r="Z30" s="414"/>
      <c r="AA30" s="414"/>
      <c r="AB30" s="828"/>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c r="A31" s="1065"/>
      <c r="B31" s="1066"/>
      <c r="C31" s="1066"/>
      <c r="D31" s="1066"/>
      <c r="E31" s="1066"/>
      <c r="F31" s="1067"/>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c r="A32" s="1065"/>
      <c r="B32" s="1066"/>
      <c r="C32" s="1066"/>
      <c r="D32" s="1066"/>
      <c r="E32" s="1066"/>
      <c r="F32" s="1067"/>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c r="A33" s="1065"/>
      <c r="B33" s="1066"/>
      <c r="C33" s="1066"/>
      <c r="D33" s="1066"/>
      <c r="E33" s="1066"/>
      <c r="F33" s="1067"/>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c r="A34" s="1065"/>
      <c r="B34" s="1066"/>
      <c r="C34" s="1066"/>
      <c r="D34" s="1066"/>
      <c r="E34" s="1066"/>
      <c r="F34" s="1067"/>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c r="A35" s="1065"/>
      <c r="B35" s="1066"/>
      <c r="C35" s="1066"/>
      <c r="D35" s="1066"/>
      <c r="E35" s="1066"/>
      <c r="F35" s="1067"/>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c r="A36" s="1065"/>
      <c r="B36" s="1066"/>
      <c r="C36" s="1066"/>
      <c r="D36" s="1066"/>
      <c r="E36" s="1066"/>
      <c r="F36" s="1067"/>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c r="A37" s="1065"/>
      <c r="B37" s="1066"/>
      <c r="C37" s="1066"/>
      <c r="D37" s="1066"/>
      <c r="E37" s="1066"/>
      <c r="F37" s="1067"/>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c r="A38" s="1065"/>
      <c r="B38" s="1066"/>
      <c r="C38" s="1066"/>
      <c r="D38" s="1066"/>
      <c r="E38" s="1066"/>
      <c r="F38" s="1067"/>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c r="A39" s="1065"/>
      <c r="B39" s="1066"/>
      <c r="C39" s="1066"/>
      <c r="D39" s="1066"/>
      <c r="E39" s="1066"/>
      <c r="F39" s="1067"/>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65"/>
      <c r="B41" s="1066"/>
      <c r="C41" s="1066"/>
      <c r="D41" s="1066"/>
      <c r="E41" s="1066"/>
      <c r="F41" s="1067"/>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6"/>
    </row>
    <row r="42" spans="1:50" ht="24.75" customHeight="1">
      <c r="A42" s="1065"/>
      <c r="B42" s="1066"/>
      <c r="C42" s="1066"/>
      <c r="D42" s="1066"/>
      <c r="E42" s="1066"/>
      <c r="F42" s="1067"/>
      <c r="G42" s="835" t="s">
        <v>17</v>
      </c>
      <c r="H42" s="690"/>
      <c r="I42" s="690"/>
      <c r="J42" s="690"/>
      <c r="K42" s="690"/>
      <c r="L42" s="689" t="s">
        <v>18</v>
      </c>
      <c r="M42" s="690"/>
      <c r="N42" s="690"/>
      <c r="O42" s="690"/>
      <c r="P42" s="690"/>
      <c r="Q42" s="690"/>
      <c r="R42" s="690"/>
      <c r="S42" s="690"/>
      <c r="T42" s="690"/>
      <c r="U42" s="690"/>
      <c r="V42" s="690"/>
      <c r="W42" s="690"/>
      <c r="X42" s="691"/>
      <c r="Y42" s="677" t="s">
        <v>19</v>
      </c>
      <c r="Z42" s="678"/>
      <c r="AA42" s="678"/>
      <c r="AB42" s="821"/>
      <c r="AC42" s="835" t="s">
        <v>17</v>
      </c>
      <c r="AD42" s="690"/>
      <c r="AE42" s="690"/>
      <c r="AF42" s="690"/>
      <c r="AG42" s="690"/>
      <c r="AH42" s="689" t="s">
        <v>18</v>
      </c>
      <c r="AI42" s="690"/>
      <c r="AJ42" s="690"/>
      <c r="AK42" s="690"/>
      <c r="AL42" s="690"/>
      <c r="AM42" s="690"/>
      <c r="AN42" s="690"/>
      <c r="AO42" s="690"/>
      <c r="AP42" s="690"/>
      <c r="AQ42" s="690"/>
      <c r="AR42" s="690"/>
      <c r="AS42" s="690"/>
      <c r="AT42" s="691"/>
      <c r="AU42" s="677" t="s">
        <v>19</v>
      </c>
      <c r="AV42" s="678"/>
      <c r="AW42" s="678"/>
      <c r="AX42" s="679"/>
    </row>
    <row r="43" spans="1:50" ht="24.75" customHeight="1">
      <c r="A43" s="1065"/>
      <c r="B43" s="1066"/>
      <c r="C43" s="1066"/>
      <c r="D43" s="1066"/>
      <c r="E43" s="1066"/>
      <c r="F43" s="1067"/>
      <c r="G43" s="692"/>
      <c r="H43" s="693"/>
      <c r="I43" s="693"/>
      <c r="J43" s="693"/>
      <c r="K43" s="694"/>
      <c r="L43" s="686"/>
      <c r="M43" s="687"/>
      <c r="N43" s="687"/>
      <c r="O43" s="687"/>
      <c r="P43" s="687"/>
      <c r="Q43" s="687"/>
      <c r="R43" s="687"/>
      <c r="S43" s="687"/>
      <c r="T43" s="687"/>
      <c r="U43" s="687"/>
      <c r="V43" s="687"/>
      <c r="W43" s="687"/>
      <c r="X43" s="688"/>
      <c r="Y43" s="413"/>
      <c r="Z43" s="414"/>
      <c r="AA43" s="414"/>
      <c r="AB43" s="828"/>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c r="A44" s="1065"/>
      <c r="B44" s="1066"/>
      <c r="C44" s="1066"/>
      <c r="D44" s="1066"/>
      <c r="E44" s="1066"/>
      <c r="F44" s="1067"/>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c r="A45" s="1065"/>
      <c r="B45" s="1066"/>
      <c r="C45" s="1066"/>
      <c r="D45" s="1066"/>
      <c r="E45" s="1066"/>
      <c r="F45" s="1067"/>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c r="A46" s="1065"/>
      <c r="B46" s="1066"/>
      <c r="C46" s="1066"/>
      <c r="D46" s="1066"/>
      <c r="E46" s="1066"/>
      <c r="F46" s="1067"/>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c r="A47" s="1065"/>
      <c r="B47" s="1066"/>
      <c r="C47" s="1066"/>
      <c r="D47" s="1066"/>
      <c r="E47" s="1066"/>
      <c r="F47" s="1067"/>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c r="A48" s="1065"/>
      <c r="B48" s="1066"/>
      <c r="C48" s="1066"/>
      <c r="D48" s="1066"/>
      <c r="E48" s="1066"/>
      <c r="F48" s="1067"/>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c r="A49" s="1065"/>
      <c r="B49" s="1066"/>
      <c r="C49" s="1066"/>
      <c r="D49" s="1066"/>
      <c r="E49" s="1066"/>
      <c r="F49" s="1067"/>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c r="A50" s="1065"/>
      <c r="B50" s="1066"/>
      <c r="C50" s="1066"/>
      <c r="D50" s="1066"/>
      <c r="E50" s="1066"/>
      <c r="F50" s="1067"/>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c r="A51" s="1065"/>
      <c r="B51" s="1066"/>
      <c r="C51" s="1066"/>
      <c r="D51" s="1066"/>
      <c r="E51" s="1066"/>
      <c r="F51" s="1067"/>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c r="A52" s="1065"/>
      <c r="B52" s="1066"/>
      <c r="C52" s="1066"/>
      <c r="D52" s="1066"/>
      <c r="E52" s="1066"/>
      <c r="F52" s="1067"/>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28</v>
      </c>
      <c r="B55" s="1072"/>
      <c r="C55" s="1072"/>
      <c r="D55" s="1072"/>
      <c r="E55" s="1072"/>
      <c r="F55" s="1073"/>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6"/>
    </row>
    <row r="56" spans="1:50" ht="24.75" customHeight="1">
      <c r="A56" s="1065"/>
      <c r="B56" s="1066"/>
      <c r="C56" s="1066"/>
      <c r="D56" s="1066"/>
      <c r="E56" s="1066"/>
      <c r="F56" s="1067"/>
      <c r="G56" s="835" t="s">
        <v>17</v>
      </c>
      <c r="H56" s="690"/>
      <c r="I56" s="690"/>
      <c r="J56" s="690"/>
      <c r="K56" s="690"/>
      <c r="L56" s="689" t="s">
        <v>18</v>
      </c>
      <c r="M56" s="690"/>
      <c r="N56" s="690"/>
      <c r="O56" s="690"/>
      <c r="P56" s="690"/>
      <c r="Q56" s="690"/>
      <c r="R56" s="690"/>
      <c r="S56" s="690"/>
      <c r="T56" s="690"/>
      <c r="U56" s="690"/>
      <c r="V56" s="690"/>
      <c r="W56" s="690"/>
      <c r="X56" s="691"/>
      <c r="Y56" s="677" t="s">
        <v>19</v>
      </c>
      <c r="Z56" s="678"/>
      <c r="AA56" s="678"/>
      <c r="AB56" s="821"/>
      <c r="AC56" s="835" t="s">
        <v>17</v>
      </c>
      <c r="AD56" s="690"/>
      <c r="AE56" s="690"/>
      <c r="AF56" s="690"/>
      <c r="AG56" s="690"/>
      <c r="AH56" s="689" t="s">
        <v>18</v>
      </c>
      <c r="AI56" s="690"/>
      <c r="AJ56" s="690"/>
      <c r="AK56" s="690"/>
      <c r="AL56" s="690"/>
      <c r="AM56" s="690"/>
      <c r="AN56" s="690"/>
      <c r="AO56" s="690"/>
      <c r="AP56" s="690"/>
      <c r="AQ56" s="690"/>
      <c r="AR56" s="690"/>
      <c r="AS56" s="690"/>
      <c r="AT56" s="691"/>
      <c r="AU56" s="677" t="s">
        <v>19</v>
      </c>
      <c r="AV56" s="678"/>
      <c r="AW56" s="678"/>
      <c r="AX56" s="679"/>
    </row>
    <row r="57" spans="1:50" ht="24.75" customHeight="1">
      <c r="A57" s="1065"/>
      <c r="B57" s="1066"/>
      <c r="C57" s="1066"/>
      <c r="D57" s="1066"/>
      <c r="E57" s="1066"/>
      <c r="F57" s="1067"/>
      <c r="G57" s="692"/>
      <c r="H57" s="693"/>
      <c r="I57" s="693"/>
      <c r="J57" s="693"/>
      <c r="K57" s="694"/>
      <c r="L57" s="686"/>
      <c r="M57" s="687"/>
      <c r="N57" s="687"/>
      <c r="O57" s="687"/>
      <c r="P57" s="687"/>
      <c r="Q57" s="687"/>
      <c r="R57" s="687"/>
      <c r="S57" s="687"/>
      <c r="T57" s="687"/>
      <c r="U57" s="687"/>
      <c r="V57" s="687"/>
      <c r="W57" s="687"/>
      <c r="X57" s="688"/>
      <c r="Y57" s="413"/>
      <c r="Z57" s="414"/>
      <c r="AA57" s="414"/>
      <c r="AB57" s="828"/>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c r="A58" s="1065"/>
      <c r="B58" s="1066"/>
      <c r="C58" s="1066"/>
      <c r="D58" s="1066"/>
      <c r="E58" s="1066"/>
      <c r="F58" s="1067"/>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c r="A59" s="1065"/>
      <c r="B59" s="1066"/>
      <c r="C59" s="1066"/>
      <c r="D59" s="1066"/>
      <c r="E59" s="1066"/>
      <c r="F59" s="1067"/>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c r="A60" s="1065"/>
      <c r="B60" s="1066"/>
      <c r="C60" s="1066"/>
      <c r="D60" s="1066"/>
      <c r="E60" s="1066"/>
      <c r="F60" s="1067"/>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c r="A61" s="1065"/>
      <c r="B61" s="1066"/>
      <c r="C61" s="1066"/>
      <c r="D61" s="1066"/>
      <c r="E61" s="1066"/>
      <c r="F61" s="1067"/>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c r="A62" s="1065"/>
      <c r="B62" s="1066"/>
      <c r="C62" s="1066"/>
      <c r="D62" s="1066"/>
      <c r="E62" s="1066"/>
      <c r="F62" s="1067"/>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c r="A63" s="1065"/>
      <c r="B63" s="1066"/>
      <c r="C63" s="1066"/>
      <c r="D63" s="1066"/>
      <c r="E63" s="1066"/>
      <c r="F63" s="1067"/>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c r="A64" s="1065"/>
      <c r="B64" s="1066"/>
      <c r="C64" s="1066"/>
      <c r="D64" s="1066"/>
      <c r="E64" s="1066"/>
      <c r="F64" s="1067"/>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c r="A65" s="1065"/>
      <c r="B65" s="1066"/>
      <c r="C65" s="1066"/>
      <c r="D65" s="1066"/>
      <c r="E65" s="1066"/>
      <c r="F65" s="1067"/>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c r="A66" s="1065"/>
      <c r="B66" s="1066"/>
      <c r="C66" s="1066"/>
      <c r="D66" s="1066"/>
      <c r="E66" s="1066"/>
      <c r="F66" s="1067"/>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65"/>
      <c r="B68" s="1066"/>
      <c r="C68" s="1066"/>
      <c r="D68" s="1066"/>
      <c r="E68" s="1066"/>
      <c r="F68" s="1067"/>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6"/>
    </row>
    <row r="69" spans="1:50" ht="25.5" customHeight="1">
      <c r="A69" s="1065"/>
      <c r="B69" s="1066"/>
      <c r="C69" s="1066"/>
      <c r="D69" s="1066"/>
      <c r="E69" s="1066"/>
      <c r="F69" s="1067"/>
      <c r="G69" s="835" t="s">
        <v>17</v>
      </c>
      <c r="H69" s="690"/>
      <c r="I69" s="690"/>
      <c r="J69" s="690"/>
      <c r="K69" s="690"/>
      <c r="L69" s="689" t="s">
        <v>18</v>
      </c>
      <c r="M69" s="690"/>
      <c r="N69" s="690"/>
      <c r="O69" s="690"/>
      <c r="P69" s="690"/>
      <c r="Q69" s="690"/>
      <c r="R69" s="690"/>
      <c r="S69" s="690"/>
      <c r="T69" s="690"/>
      <c r="U69" s="690"/>
      <c r="V69" s="690"/>
      <c r="W69" s="690"/>
      <c r="X69" s="691"/>
      <c r="Y69" s="677" t="s">
        <v>19</v>
      </c>
      <c r="Z69" s="678"/>
      <c r="AA69" s="678"/>
      <c r="AB69" s="821"/>
      <c r="AC69" s="835" t="s">
        <v>17</v>
      </c>
      <c r="AD69" s="690"/>
      <c r="AE69" s="690"/>
      <c r="AF69" s="690"/>
      <c r="AG69" s="690"/>
      <c r="AH69" s="689" t="s">
        <v>18</v>
      </c>
      <c r="AI69" s="690"/>
      <c r="AJ69" s="690"/>
      <c r="AK69" s="690"/>
      <c r="AL69" s="690"/>
      <c r="AM69" s="690"/>
      <c r="AN69" s="690"/>
      <c r="AO69" s="690"/>
      <c r="AP69" s="690"/>
      <c r="AQ69" s="690"/>
      <c r="AR69" s="690"/>
      <c r="AS69" s="690"/>
      <c r="AT69" s="691"/>
      <c r="AU69" s="677" t="s">
        <v>19</v>
      </c>
      <c r="AV69" s="678"/>
      <c r="AW69" s="678"/>
      <c r="AX69" s="679"/>
    </row>
    <row r="70" spans="1:50" ht="24.75" customHeight="1">
      <c r="A70" s="1065"/>
      <c r="B70" s="1066"/>
      <c r="C70" s="1066"/>
      <c r="D70" s="1066"/>
      <c r="E70" s="1066"/>
      <c r="F70" s="1067"/>
      <c r="G70" s="692"/>
      <c r="H70" s="693"/>
      <c r="I70" s="693"/>
      <c r="J70" s="693"/>
      <c r="K70" s="694"/>
      <c r="L70" s="686"/>
      <c r="M70" s="687"/>
      <c r="N70" s="687"/>
      <c r="O70" s="687"/>
      <c r="P70" s="687"/>
      <c r="Q70" s="687"/>
      <c r="R70" s="687"/>
      <c r="S70" s="687"/>
      <c r="T70" s="687"/>
      <c r="U70" s="687"/>
      <c r="V70" s="687"/>
      <c r="W70" s="687"/>
      <c r="X70" s="688"/>
      <c r="Y70" s="413"/>
      <c r="Z70" s="414"/>
      <c r="AA70" s="414"/>
      <c r="AB70" s="828"/>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c r="A71" s="1065"/>
      <c r="B71" s="1066"/>
      <c r="C71" s="1066"/>
      <c r="D71" s="1066"/>
      <c r="E71" s="1066"/>
      <c r="F71" s="1067"/>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c r="A72" s="1065"/>
      <c r="B72" s="1066"/>
      <c r="C72" s="1066"/>
      <c r="D72" s="1066"/>
      <c r="E72" s="1066"/>
      <c r="F72" s="1067"/>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c r="A73" s="1065"/>
      <c r="B73" s="1066"/>
      <c r="C73" s="1066"/>
      <c r="D73" s="1066"/>
      <c r="E73" s="1066"/>
      <c r="F73" s="1067"/>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c r="A74" s="1065"/>
      <c r="B74" s="1066"/>
      <c r="C74" s="1066"/>
      <c r="D74" s="1066"/>
      <c r="E74" s="1066"/>
      <c r="F74" s="1067"/>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c r="A75" s="1065"/>
      <c r="B75" s="1066"/>
      <c r="C75" s="1066"/>
      <c r="D75" s="1066"/>
      <c r="E75" s="1066"/>
      <c r="F75" s="1067"/>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c r="A76" s="1065"/>
      <c r="B76" s="1066"/>
      <c r="C76" s="1066"/>
      <c r="D76" s="1066"/>
      <c r="E76" s="1066"/>
      <c r="F76" s="1067"/>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c r="A77" s="1065"/>
      <c r="B77" s="1066"/>
      <c r="C77" s="1066"/>
      <c r="D77" s="1066"/>
      <c r="E77" s="1066"/>
      <c r="F77" s="1067"/>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c r="A78" s="1065"/>
      <c r="B78" s="1066"/>
      <c r="C78" s="1066"/>
      <c r="D78" s="1066"/>
      <c r="E78" s="1066"/>
      <c r="F78" s="1067"/>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c r="A79" s="1065"/>
      <c r="B79" s="1066"/>
      <c r="C79" s="1066"/>
      <c r="D79" s="1066"/>
      <c r="E79" s="1066"/>
      <c r="F79" s="1067"/>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65"/>
      <c r="B81" s="1066"/>
      <c r="C81" s="1066"/>
      <c r="D81" s="1066"/>
      <c r="E81" s="1066"/>
      <c r="F81" s="1067"/>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6"/>
    </row>
    <row r="82" spans="1:50" ht="24.75" customHeight="1">
      <c r="A82" s="1065"/>
      <c r="B82" s="1066"/>
      <c r="C82" s="1066"/>
      <c r="D82" s="1066"/>
      <c r="E82" s="1066"/>
      <c r="F82" s="1067"/>
      <c r="G82" s="835" t="s">
        <v>17</v>
      </c>
      <c r="H82" s="690"/>
      <c r="I82" s="690"/>
      <c r="J82" s="690"/>
      <c r="K82" s="690"/>
      <c r="L82" s="689" t="s">
        <v>18</v>
      </c>
      <c r="M82" s="690"/>
      <c r="N82" s="690"/>
      <c r="O82" s="690"/>
      <c r="P82" s="690"/>
      <c r="Q82" s="690"/>
      <c r="R82" s="690"/>
      <c r="S82" s="690"/>
      <c r="T82" s="690"/>
      <c r="U82" s="690"/>
      <c r="V82" s="690"/>
      <c r="W82" s="690"/>
      <c r="X82" s="691"/>
      <c r="Y82" s="677" t="s">
        <v>19</v>
      </c>
      <c r="Z82" s="678"/>
      <c r="AA82" s="678"/>
      <c r="AB82" s="821"/>
      <c r="AC82" s="835" t="s">
        <v>17</v>
      </c>
      <c r="AD82" s="690"/>
      <c r="AE82" s="690"/>
      <c r="AF82" s="690"/>
      <c r="AG82" s="690"/>
      <c r="AH82" s="689" t="s">
        <v>18</v>
      </c>
      <c r="AI82" s="690"/>
      <c r="AJ82" s="690"/>
      <c r="AK82" s="690"/>
      <c r="AL82" s="690"/>
      <c r="AM82" s="690"/>
      <c r="AN82" s="690"/>
      <c r="AO82" s="690"/>
      <c r="AP82" s="690"/>
      <c r="AQ82" s="690"/>
      <c r="AR82" s="690"/>
      <c r="AS82" s="690"/>
      <c r="AT82" s="691"/>
      <c r="AU82" s="677" t="s">
        <v>19</v>
      </c>
      <c r="AV82" s="678"/>
      <c r="AW82" s="678"/>
      <c r="AX82" s="679"/>
    </row>
    <row r="83" spans="1:50" ht="24.75" customHeight="1">
      <c r="A83" s="1065"/>
      <c r="B83" s="1066"/>
      <c r="C83" s="1066"/>
      <c r="D83" s="1066"/>
      <c r="E83" s="1066"/>
      <c r="F83" s="1067"/>
      <c r="G83" s="692"/>
      <c r="H83" s="693"/>
      <c r="I83" s="693"/>
      <c r="J83" s="693"/>
      <c r="K83" s="694"/>
      <c r="L83" s="686"/>
      <c r="M83" s="687"/>
      <c r="N83" s="687"/>
      <c r="O83" s="687"/>
      <c r="P83" s="687"/>
      <c r="Q83" s="687"/>
      <c r="R83" s="687"/>
      <c r="S83" s="687"/>
      <c r="T83" s="687"/>
      <c r="U83" s="687"/>
      <c r="V83" s="687"/>
      <c r="W83" s="687"/>
      <c r="X83" s="688"/>
      <c r="Y83" s="413"/>
      <c r="Z83" s="414"/>
      <c r="AA83" s="414"/>
      <c r="AB83" s="828"/>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c r="A84" s="1065"/>
      <c r="B84" s="1066"/>
      <c r="C84" s="1066"/>
      <c r="D84" s="1066"/>
      <c r="E84" s="1066"/>
      <c r="F84" s="1067"/>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c r="A85" s="1065"/>
      <c r="B85" s="1066"/>
      <c r="C85" s="1066"/>
      <c r="D85" s="1066"/>
      <c r="E85" s="1066"/>
      <c r="F85" s="1067"/>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c r="A86" s="1065"/>
      <c r="B86" s="1066"/>
      <c r="C86" s="1066"/>
      <c r="D86" s="1066"/>
      <c r="E86" s="1066"/>
      <c r="F86" s="1067"/>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c r="A87" s="1065"/>
      <c r="B87" s="1066"/>
      <c r="C87" s="1066"/>
      <c r="D87" s="1066"/>
      <c r="E87" s="1066"/>
      <c r="F87" s="1067"/>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c r="A88" s="1065"/>
      <c r="B88" s="1066"/>
      <c r="C88" s="1066"/>
      <c r="D88" s="1066"/>
      <c r="E88" s="1066"/>
      <c r="F88" s="1067"/>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c r="A89" s="1065"/>
      <c r="B89" s="1066"/>
      <c r="C89" s="1066"/>
      <c r="D89" s="1066"/>
      <c r="E89" s="1066"/>
      <c r="F89" s="1067"/>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c r="A90" s="1065"/>
      <c r="B90" s="1066"/>
      <c r="C90" s="1066"/>
      <c r="D90" s="1066"/>
      <c r="E90" s="1066"/>
      <c r="F90" s="1067"/>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c r="A91" s="1065"/>
      <c r="B91" s="1066"/>
      <c r="C91" s="1066"/>
      <c r="D91" s="1066"/>
      <c r="E91" s="1066"/>
      <c r="F91" s="1067"/>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c r="A92" s="1065"/>
      <c r="B92" s="1066"/>
      <c r="C92" s="1066"/>
      <c r="D92" s="1066"/>
      <c r="E92" s="1066"/>
      <c r="F92" s="1067"/>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65"/>
      <c r="B94" s="1066"/>
      <c r="C94" s="1066"/>
      <c r="D94" s="1066"/>
      <c r="E94" s="1066"/>
      <c r="F94" s="1067"/>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6"/>
    </row>
    <row r="95" spans="1:50" ht="24.75" customHeight="1">
      <c r="A95" s="1065"/>
      <c r="B95" s="1066"/>
      <c r="C95" s="1066"/>
      <c r="D95" s="1066"/>
      <c r="E95" s="1066"/>
      <c r="F95" s="1067"/>
      <c r="G95" s="835" t="s">
        <v>17</v>
      </c>
      <c r="H95" s="690"/>
      <c r="I95" s="690"/>
      <c r="J95" s="690"/>
      <c r="K95" s="690"/>
      <c r="L95" s="689" t="s">
        <v>18</v>
      </c>
      <c r="M95" s="690"/>
      <c r="N95" s="690"/>
      <c r="O95" s="690"/>
      <c r="P95" s="690"/>
      <c r="Q95" s="690"/>
      <c r="R95" s="690"/>
      <c r="S95" s="690"/>
      <c r="T95" s="690"/>
      <c r="U95" s="690"/>
      <c r="V95" s="690"/>
      <c r="W95" s="690"/>
      <c r="X95" s="691"/>
      <c r="Y95" s="677" t="s">
        <v>19</v>
      </c>
      <c r="Z95" s="678"/>
      <c r="AA95" s="678"/>
      <c r="AB95" s="821"/>
      <c r="AC95" s="835" t="s">
        <v>17</v>
      </c>
      <c r="AD95" s="690"/>
      <c r="AE95" s="690"/>
      <c r="AF95" s="690"/>
      <c r="AG95" s="690"/>
      <c r="AH95" s="689" t="s">
        <v>18</v>
      </c>
      <c r="AI95" s="690"/>
      <c r="AJ95" s="690"/>
      <c r="AK95" s="690"/>
      <c r="AL95" s="690"/>
      <c r="AM95" s="690"/>
      <c r="AN95" s="690"/>
      <c r="AO95" s="690"/>
      <c r="AP95" s="690"/>
      <c r="AQ95" s="690"/>
      <c r="AR95" s="690"/>
      <c r="AS95" s="690"/>
      <c r="AT95" s="691"/>
      <c r="AU95" s="677" t="s">
        <v>19</v>
      </c>
      <c r="AV95" s="678"/>
      <c r="AW95" s="678"/>
      <c r="AX95" s="679"/>
    </row>
    <row r="96" spans="1:50" ht="24.75" customHeight="1">
      <c r="A96" s="1065"/>
      <c r="B96" s="1066"/>
      <c r="C96" s="1066"/>
      <c r="D96" s="1066"/>
      <c r="E96" s="1066"/>
      <c r="F96" s="1067"/>
      <c r="G96" s="692"/>
      <c r="H96" s="693"/>
      <c r="I96" s="693"/>
      <c r="J96" s="693"/>
      <c r="K96" s="694"/>
      <c r="L96" s="686"/>
      <c r="M96" s="687"/>
      <c r="N96" s="687"/>
      <c r="O96" s="687"/>
      <c r="P96" s="687"/>
      <c r="Q96" s="687"/>
      <c r="R96" s="687"/>
      <c r="S96" s="687"/>
      <c r="T96" s="687"/>
      <c r="U96" s="687"/>
      <c r="V96" s="687"/>
      <c r="W96" s="687"/>
      <c r="X96" s="688"/>
      <c r="Y96" s="413"/>
      <c r="Z96" s="414"/>
      <c r="AA96" s="414"/>
      <c r="AB96" s="828"/>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c r="A97" s="1065"/>
      <c r="B97" s="1066"/>
      <c r="C97" s="1066"/>
      <c r="D97" s="1066"/>
      <c r="E97" s="1066"/>
      <c r="F97" s="1067"/>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c r="A98" s="1065"/>
      <c r="B98" s="1066"/>
      <c r="C98" s="1066"/>
      <c r="D98" s="1066"/>
      <c r="E98" s="1066"/>
      <c r="F98" s="1067"/>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c r="A99" s="1065"/>
      <c r="B99" s="1066"/>
      <c r="C99" s="1066"/>
      <c r="D99" s="1066"/>
      <c r="E99" s="1066"/>
      <c r="F99" s="1067"/>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c r="A100" s="1065"/>
      <c r="B100" s="1066"/>
      <c r="C100" s="1066"/>
      <c r="D100" s="1066"/>
      <c r="E100" s="1066"/>
      <c r="F100" s="1067"/>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65"/>
      <c r="B101" s="1066"/>
      <c r="C101" s="1066"/>
      <c r="D101" s="1066"/>
      <c r="E101" s="1066"/>
      <c r="F101" s="1067"/>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65"/>
      <c r="B102" s="1066"/>
      <c r="C102" s="1066"/>
      <c r="D102" s="1066"/>
      <c r="E102" s="1066"/>
      <c r="F102" s="1067"/>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65"/>
      <c r="B103" s="1066"/>
      <c r="C103" s="1066"/>
      <c r="D103" s="1066"/>
      <c r="E103" s="1066"/>
      <c r="F103" s="1067"/>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65"/>
      <c r="B104" s="1066"/>
      <c r="C104" s="1066"/>
      <c r="D104" s="1066"/>
      <c r="E104" s="1066"/>
      <c r="F104" s="1067"/>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65"/>
      <c r="B105" s="1066"/>
      <c r="C105" s="1066"/>
      <c r="D105" s="1066"/>
      <c r="E105" s="1066"/>
      <c r="F105" s="1067"/>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28</v>
      </c>
      <c r="B108" s="1072"/>
      <c r="C108" s="1072"/>
      <c r="D108" s="1072"/>
      <c r="E108" s="1072"/>
      <c r="F108" s="1073"/>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6"/>
    </row>
    <row r="109" spans="1:50" ht="24.75" customHeight="1">
      <c r="A109" s="1065"/>
      <c r="B109" s="1066"/>
      <c r="C109" s="1066"/>
      <c r="D109" s="1066"/>
      <c r="E109" s="1066"/>
      <c r="F109" s="1067"/>
      <c r="G109" s="835" t="s">
        <v>17</v>
      </c>
      <c r="H109" s="690"/>
      <c r="I109" s="690"/>
      <c r="J109" s="690"/>
      <c r="K109" s="690"/>
      <c r="L109" s="689" t="s">
        <v>18</v>
      </c>
      <c r="M109" s="690"/>
      <c r="N109" s="690"/>
      <c r="O109" s="690"/>
      <c r="P109" s="690"/>
      <c r="Q109" s="690"/>
      <c r="R109" s="690"/>
      <c r="S109" s="690"/>
      <c r="T109" s="690"/>
      <c r="U109" s="690"/>
      <c r="V109" s="690"/>
      <c r="W109" s="690"/>
      <c r="X109" s="691"/>
      <c r="Y109" s="677" t="s">
        <v>19</v>
      </c>
      <c r="Z109" s="678"/>
      <c r="AA109" s="678"/>
      <c r="AB109" s="821"/>
      <c r="AC109" s="835" t="s">
        <v>17</v>
      </c>
      <c r="AD109" s="690"/>
      <c r="AE109" s="690"/>
      <c r="AF109" s="690"/>
      <c r="AG109" s="690"/>
      <c r="AH109" s="689" t="s">
        <v>18</v>
      </c>
      <c r="AI109" s="690"/>
      <c r="AJ109" s="690"/>
      <c r="AK109" s="690"/>
      <c r="AL109" s="690"/>
      <c r="AM109" s="690"/>
      <c r="AN109" s="690"/>
      <c r="AO109" s="690"/>
      <c r="AP109" s="690"/>
      <c r="AQ109" s="690"/>
      <c r="AR109" s="690"/>
      <c r="AS109" s="690"/>
      <c r="AT109" s="691"/>
      <c r="AU109" s="677" t="s">
        <v>19</v>
      </c>
      <c r="AV109" s="678"/>
      <c r="AW109" s="678"/>
      <c r="AX109" s="679"/>
    </row>
    <row r="110" spans="1:50" ht="24.75" customHeight="1">
      <c r="A110" s="1065"/>
      <c r="B110" s="1066"/>
      <c r="C110" s="1066"/>
      <c r="D110" s="1066"/>
      <c r="E110" s="1066"/>
      <c r="F110" s="1067"/>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28"/>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c r="A111" s="1065"/>
      <c r="B111" s="1066"/>
      <c r="C111" s="1066"/>
      <c r="D111" s="1066"/>
      <c r="E111" s="1066"/>
      <c r="F111" s="1067"/>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65"/>
      <c r="B112" s="1066"/>
      <c r="C112" s="1066"/>
      <c r="D112" s="1066"/>
      <c r="E112" s="1066"/>
      <c r="F112" s="1067"/>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65"/>
      <c r="B113" s="1066"/>
      <c r="C113" s="1066"/>
      <c r="D113" s="1066"/>
      <c r="E113" s="1066"/>
      <c r="F113" s="1067"/>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65"/>
      <c r="B114" s="1066"/>
      <c r="C114" s="1066"/>
      <c r="D114" s="1066"/>
      <c r="E114" s="1066"/>
      <c r="F114" s="1067"/>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65"/>
      <c r="B115" s="1066"/>
      <c r="C115" s="1066"/>
      <c r="D115" s="1066"/>
      <c r="E115" s="1066"/>
      <c r="F115" s="1067"/>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65"/>
      <c r="B116" s="1066"/>
      <c r="C116" s="1066"/>
      <c r="D116" s="1066"/>
      <c r="E116" s="1066"/>
      <c r="F116" s="1067"/>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65"/>
      <c r="B117" s="1066"/>
      <c r="C117" s="1066"/>
      <c r="D117" s="1066"/>
      <c r="E117" s="1066"/>
      <c r="F117" s="1067"/>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65"/>
      <c r="B118" s="1066"/>
      <c r="C118" s="1066"/>
      <c r="D118" s="1066"/>
      <c r="E118" s="1066"/>
      <c r="F118" s="1067"/>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65"/>
      <c r="B119" s="1066"/>
      <c r="C119" s="1066"/>
      <c r="D119" s="1066"/>
      <c r="E119" s="1066"/>
      <c r="F119" s="1067"/>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65"/>
      <c r="B121" s="1066"/>
      <c r="C121" s="1066"/>
      <c r="D121" s="1066"/>
      <c r="E121" s="1066"/>
      <c r="F121" s="1067"/>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6"/>
    </row>
    <row r="122" spans="1:50" ht="25.5" customHeight="1">
      <c r="A122" s="1065"/>
      <c r="B122" s="1066"/>
      <c r="C122" s="1066"/>
      <c r="D122" s="1066"/>
      <c r="E122" s="1066"/>
      <c r="F122" s="1067"/>
      <c r="G122" s="835" t="s">
        <v>17</v>
      </c>
      <c r="H122" s="690"/>
      <c r="I122" s="690"/>
      <c r="J122" s="690"/>
      <c r="K122" s="690"/>
      <c r="L122" s="689" t="s">
        <v>18</v>
      </c>
      <c r="M122" s="690"/>
      <c r="N122" s="690"/>
      <c r="O122" s="690"/>
      <c r="P122" s="690"/>
      <c r="Q122" s="690"/>
      <c r="R122" s="690"/>
      <c r="S122" s="690"/>
      <c r="T122" s="690"/>
      <c r="U122" s="690"/>
      <c r="V122" s="690"/>
      <c r="W122" s="690"/>
      <c r="X122" s="691"/>
      <c r="Y122" s="677" t="s">
        <v>19</v>
      </c>
      <c r="Z122" s="678"/>
      <c r="AA122" s="678"/>
      <c r="AB122" s="821"/>
      <c r="AC122" s="835" t="s">
        <v>17</v>
      </c>
      <c r="AD122" s="690"/>
      <c r="AE122" s="690"/>
      <c r="AF122" s="690"/>
      <c r="AG122" s="690"/>
      <c r="AH122" s="689" t="s">
        <v>18</v>
      </c>
      <c r="AI122" s="690"/>
      <c r="AJ122" s="690"/>
      <c r="AK122" s="690"/>
      <c r="AL122" s="690"/>
      <c r="AM122" s="690"/>
      <c r="AN122" s="690"/>
      <c r="AO122" s="690"/>
      <c r="AP122" s="690"/>
      <c r="AQ122" s="690"/>
      <c r="AR122" s="690"/>
      <c r="AS122" s="690"/>
      <c r="AT122" s="691"/>
      <c r="AU122" s="677" t="s">
        <v>19</v>
      </c>
      <c r="AV122" s="678"/>
      <c r="AW122" s="678"/>
      <c r="AX122" s="679"/>
    </row>
    <row r="123" spans="1:50" ht="24.75" customHeight="1">
      <c r="A123" s="1065"/>
      <c r="B123" s="1066"/>
      <c r="C123" s="1066"/>
      <c r="D123" s="1066"/>
      <c r="E123" s="1066"/>
      <c r="F123" s="1067"/>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28"/>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c r="A124" s="1065"/>
      <c r="B124" s="1066"/>
      <c r="C124" s="1066"/>
      <c r="D124" s="1066"/>
      <c r="E124" s="1066"/>
      <c r="F124" s="1067"/>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65"/>
      <c r="B125" s="1066"/>
      <c r="C125" s="1066"/>
      <c r="D125" s="1066"/>
      <c r="E125" s="1066"/>
      <c r="F125" s="1067"/>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65"/>
      <c r="B126" s="1066"/>
      <c r="C126" s="1066"/>
      <c r="D126" s="1066"/>
      <c r="E126" s="1066"/>
      <c r="F126" s="1067"/>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65"/>
      <c r="B127" s="1066"/>
      <c r="C127" s="1066"/>
      <c r="D127" s="1066"/>
      <c r="E127" s="1066"/>
      <c r="F127" s="1067"/>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65"/>
      <c r="B128" s="1066"/>
      <c r="C128" s="1066"/>
      <c r="D128" s="1066"/>
      <c r="E128" s="1066"/>
      <c r="F128" s="1067"/>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65"/>
      <c r="B129" s="1066"/>
      <c r="C129" s="1066"/>
      <c r="D129" s="1066"/>
      <c r="E129" s="1066"/>
      <c r="F129" s="1067"/>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65"/>
      <c r="B130" s="1066"/>
      <c r="C130" s="1066"/>
      <c r="D130" s="1066"/>
      <c r="E130" s="1066"/>
      <c r="F130" s="1067"/>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65"/>
      <c r="B131" s="1066"/>
      <c r="C131" s="1066"/>
      <c r="D131" s="1066"/>
      <c r="E131" s="1066"/>
      <c r="F131" s="1067"/>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65"/>
      <c r="B132" s="1066"/>
      <c r="C132" s="1066"/>
      <c r="D132" s="1066"/>
      <c r="E132" s="1066"/>
      <c r="F132" s="1067"/>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65"/>
      <c r="B134" s="1066"/>
      <c r="C134" s="1066"/>
      <c r="D134" s="1066"/>
      <c r="E134" s="1066"/>
      <c r="F134" s="1067"/>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6"/>
    </row>
    <row r="135" spans="1:50" ht="24.75" customHeight="1">
      <c r="A135" s="1065"/>
      <c r="B135" s="1066"/>
      <c r="C135" s="1066"/>
      <c r="D135" s="1066"/>
      <c r="E135" s="1066"/>
      <c r="F135" s="1067"/>
      <c r="G135" s="835" t="s">
        <v>17</v>
      </c>
      <c r="H135" s="690"/>
      <c r="I135" s="690"/>
      <c r="J135" s="690"/>
      <c r="K135" s="690"/>
      <c r="L135" s="689" t="s">
        <v>18</v>
      </c>
      <c r="M135" s="690"/>
      <c r="N135" s="690"/>
      <c r="O135" s="690"/>
      <c r="P135" s="690"/>
      <c r="Q135" s="690"/>
      <c r="R135" s="690"/>
      <c r="S135" s="690"/>
      <c r="T135" s="690"/>
      <c r="U135" s="690"/>
      <c r="V135" s="690"/>
      <c r="W135" s="690"/>
      <c r="X135" s="691"/>
      <c r="Y135" s="677" t="s">
        <v>19</v>
      </c>
      <c r="Z135" s="678"/>
      <c r="AA135" s="678"/>
      <c r="AB135" s="821"/>
      <c r="AC135" s="835" t="s">
        <v>17</v>
      </c>
      <c r="AD135" s="690"/>
      <c r="AE135" s="690"/>
      <c r="AF135" s="690"/>
      <c r="AG135" s="690"/>
      <c r="AH135" s="689" t="s">
        <v>18</v>
      </c>
      <c r="AI135" s="690"/>
      <c r="AJ135" s="690"/>
      <c r="AK135" s="690"/>
      <c r="AL135" s="690"/>
      <c r="AM135" s="690"/>
      <c r="AN135" s="690"/>
      <c r="AO135" s="690"/>
      <c r="AP135" s="690"/>
      <c r="AQ135" s="690"/>
      <c r="AR135" s="690"/>
      <c r="AS135" s="690"/>
      <c r="AT135" s="691"/>
      <c r="AU135" s="677" t="s">
        <v>19</v>
      </c>
      <c r="AV135" s="678"/>
      <c r="AW135" s="678"/>
      <c r="AX135" s="679"/>
    </row>
    <row r="136" spans="1:50" ht="24.75" customHeight="1">
      <c r="A136" s="1065"/>
      <c r="B136" s="1066"/>
      <c r="C136" s="1066"/>
      <c r="D136" s="1066"/>
      <c r="E136" s="1066"/>
      <c r="F136" s="1067"/>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28"/>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c r="A137" s="1065"/>
      <c r="B137" s="1066"/>
      <c r="C137" s="1066"/>
      <c r="D137" s="1066"/>
      <c r="E137" s="1066"/>
      <c r="F137" s="1067"/>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65"/>
      <c r="B138" s="1066"/>
      <c r="C138" s="1066"/>
      <c r="D138" s="1066"/>
      <c r="E138" s="1066"/>
      <c r="F138" s="1067"/>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65"/>
      <c r="B139" s="1066"/>
      <c r="C139" s="1066"/>
      <c r="D139" s="1066"/>
      <c r="E139" s="1066"/>
      <c r="F139" s="1067"/>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65"/>
      <c r="B140" s="1066"/>
      <c r="C140" s="1066"/>
      <c r="D140" s="1066"/>
      <c r="E140" s="1066"/>
      <c r="F140" s="1067"/>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65"/>
      <c r="B141" s="1066"/>
      <c r="C141" s="1066"/>
      <c r="D141" s="1066"/>
      <c r="E141" s="1066"/>
      <c r="F141" s="1067"/>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65"/>
      <c r="B142" s="1066"/>
      <c r="C142" s="1066"/>
      <c r="D142" s="1066"/>
      <c r="E142" s="1066"/>
      <c r="F142" s="1067"/>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65"/>
      <c r="B143" s="1066"/>
      <c r="C143" s="1066"/>
      <c r="D143" s="1066"/>
      <c r="E143" s="1066"/>
      <c r="F143" s="1067"/>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65"/>
      <c r="B144" s="1066"/>
      <c r="C144" s="1066"/>
      <c r="D144" s="1066"/>
      <c r="E144" s="1066"/>
      <c r="F144" s="1067"/>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65"/>
      <c r="B145" s="1066"/>
      <c r="C145" s="1066"/>
      <c r="D145" s="1066"/>
      <c r="E145" s="1066"/>
      <c r="F145" s="1067"/>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65"/>
      <c r="B147" s="1066"/>
      <c r="C147" s="1066"/>
      <c r="D147" s="1066"/>
      <c r="E147" s="1066"/>
      <c r="F147" s="1067"/>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6"/>
    </row>
    <row r="148" spans="1:50" ht="24.75" customHeight="1">
      <c r="A148" s="1065"/>
      <c r="B148" s="1066"/>
      <c r="C148" s="1066"/>
      <c r="D148" s="1066"/>
      <c r="E148" s="1066"/>
      <c r="F148" s="1067"/>
      <c r="G148" s="835" t="s">
        <v>17</v>
      </c>
      <c r="H148" s="690"/>
      <c r="I148" s="690"/>
      <c r="J148" s="690"/>
      <c r="K148" s="690"/>
      <c r="L148" s="689" t="s">
        <v>18</v>
      </c>
      <c r="M148" s="690"/>
      <c r="N148" s="690"/>
      <c r="O148" s="690"/>
      <c r="P148" s="690"/>
      <c r="Q148" s="690"/>
      <c r="R148" s="690"/>
      <c r="S148" s="690"/>
      <c r="T148" s="690"/>
      <c r="U148" s="690"/>
      <c r="V148" s="690"/>
      <c r="W148" s="690"/>
      <c r="X148" s="691"/>
      <c r="Y148" s="677" t="s">
        <v>19</v>
      </c>
      <c r="Z148" s="678"/>
      <c r="AA148" s="678"/>
      <c r="AB148" s="821"/>
      <c r="AC148" s="835" t="s">
        <v>17</v>
      </c>
      <c r="AD148" s="690"/>
      <c r="AE148" s="690"/>
      <c r="AF148" s="690"/>
      <c r="AG148" s="690"/>
      <c r="AH148" s="689" t="s">
        <v>18</v>
      </c>
      <c r="AI148" s="690"/>
      <c r="AJ148" s="690"/>
      <c r="AK148" s="690"/>
      <c r="AL148" s="690"/>
      <c r="AM148" s="690"/>
      <c r="AN148" s="690"/>
      <c r="AO148" s="690"/>
      <c r="AP148" s="690"/>
      <c r="AQ148" s="690"/>
      <c r="AR148" s="690"/>
      <c r="AS148" s="690"/>
      <c r="AT148" s="691"/>
      <c r="AU148" s="677" t="s">
        <v>19</v>
      </c>
      <c r="AV148" s="678"/>
      <c r="AW148" s="678"/>
      <c r="AX148" s="679"/>
    </row>
    <row r="149" spans="1:50" ht="24.75" customHeight="1">
      <c r="A149" s="1065"/>
      <c r="B149" s="1066"/>
      <c r="C149" s="1066"/>
      <c r="D149" s="1066"/>
      <c r="E149" s="1066"/>
      <c r="F149" s="1067"/>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28"/>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c r="A150" s="1065"/>
      <c r="B150" s="1066"/>
      <c r="C150" s="1066"/>
      <c r="D150" s="1066"/>
      <c r="E150" s="1066"/>
      <c r="F150" s="1067"/>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65"/>
      <c r="B151" s="1066"/>
      <c r="C151" s="1066"/>
      <c r="D151" s="1066"/>
      <c r="E151" s="1066"/>
      <c r="F151" s="1067"/>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65"/>
      <c r="B152" s="1066"/>
      <c r="C152" s="1066"/>
      <c r="D152" s="1066"/>
      <c r="E152" s="1066"/>
      <c r="F152" s="1067"/>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65"/>
      <c r="B153" s="1066"/>
      <c r="C153" s="1066"/>
      <c r="D153" s="1066"/>
      <c r="E153" s="1066"/>
      <c r="F153" s="1067"/>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65"/>
      <c r="B154" s="1066"/>
      <c r="C154" s="1066"/>
      <c r="D154" s="1066"/>
      <c r="E154" s="1066"/>
      <c r="F154" s="1067"/>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65"/>
      <c r="B155" s="1066"/>
      <c r="C155" s="1066"/>
      <c r="D155" s="1066"/>
      <c r="E155" s="1066"/>
      <c r="F155" s="1067"/>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65"/>
      <c r="B156" s="1066"/>
      <c r="C156" s="1066"/>
      <c r="D156" s="1066"/>
      <c r="E156" s="1066"/>
      <c r="F156" s="1067"/>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65"/>
      <c r="B157" s="1066"/>
      <c r="C157" s="1066"/>
      <c r="D157" s="1066"/>
      <c r="E157" s="1066"/>
      <c r="F157" s="1067"/>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65"/>
      <c r="B158" s="1066"/>
      <c r="C158" s="1066"/>
      <c r="D158" s="1066"/>
      <c r="E158" s="1066"/>
      <c r="F158" s="1067"/>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28</v>
      </c>
      <c r="B161" s="1072"/>
      <c r="C161" s="1072"/>
      <c r="D161" s="1072"/>
      <c r="E161" s="1072"/>
      <c r="F161" s="1073"/>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6"/>
    </row>
    <row r="162" spans="1:50" ht="24.75" customHeight="1">
      <c r="A162" s="1065"/>
      <c r="B162" s="1066"/>
      <c r="C162" s="1066"/>
      <c r="D162" s="1066"/>
      <c r="E162" s="1066"/>
      <c r="F162" s="1067"/>
      <c r="G162" s="835" t="s">
        <v>17</v>
      </c>
      <c r="H162" s="690"/>
      <c r="I162" s="690"/>
      <c r="J162" s="690"/>
      <c r="K162" s="690"/>
      <c r="L162" s="689" t="s">
        <v>18</v>
      </c>
      <c r="M162" s="690"/>
      <c r="N162" s="690"/>
      <c r="O162" s="690"/>
      <c r="P162" s="690"/>
      <c r="Q162" s="690"/>
      <c r="R162" s="690"/>
      <c r="S162" s="690"/>
      <c r="T162" s="690"/>
      <c r="U162" s="690"/>
      <c r="V162" s="690"/>
      <c r="W162" s="690"/>
      <c r="X162" s="691"/>
      <c r="Y162" s="677" t="s">
        <v>19</v>
      </c>
      <c r="Z162" s="678"/>
      <c r="AA162" s="678"/>
      <c r="AB162" s="821"/>
      <c r="AC162" s="835" t="s">
        <v>17</v>
      </c>
      <c r="AD162" s="690"/>
      <c r="AE162" s="690"/>
      <c r="AF162" s="690"/>
      <c r="AG162" s="690"/>
      <c r="AH162" s="689" t="s">
        <v>18</v>
      </c>
      <c r="AI162" s="690"/>
      <c r="AJ162" s="690"/>
      <c r="AK162" s="690"/>
      <c r="AL162" s="690"/>
      <c r="AM162" s="690"/>
      <c r="AN162" s="690"/>
      <c r="AO162" s="690"/>
      <c r="AP162" s="690"/>
      <c r="AQ162" s="690"/>
      <c r="AR162" s="690"/>
      <c r="AS162" s="690"/>
      <c r="AT162" s="691"/>
      <c r="AU162" s="677" t="s">
        <v>19</v>
      </c>
      <c r="AV162" s="678"/>
      <c r="AW162" s="678"/>
      <c r="AX162" s="679"/>
    </row>
    <row r="163" spans="1:50" ht="24.75" customHeight="1">
      <c r="A163" s="1065"/>
      <c r="B163" s="1066"/>
      <c r="C163" s="1066"/>
      <c r="D163" s="1066"/>
      <c r="E163" s="1066"/>
      <c r="F163" s="1067"/>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28"/>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c r="A164" s="1065"/>
      <c r="B164" s="1066"/>
      <c r="C164" s="1066"/>
      <c r="D164" s="1066"/>
      <c r="E164" s="1066"/>
      <c r="F164" s="1067"/>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65"/>
      <c r="B165" s="1066"/>
      <c r="C165" s="1066"/>
      <c r="D165" s="1066"/>
      <c r="E165" s="1066"/>
      <c r="F165" s="1067"/>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65"/>
      <c r="B166" s="1066"/>
      <c r="C166" s="1066"/>
      <c r="D166" s="1066"/>
      <c r="E166" s="1066"/>
      <c r="F166" s="1067"/>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65"/>
      <c r="B167" s="1066"/>
      <c r="C167" s="1066"/>
      <c r="D167" s="1066"/>
      <c r="E167" s="1066"/>
      <c r="F167" s="1067"/>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65"/>
      <c r="B168" s="1066"/>
      <c r="C168" s="1066"/>
      <c r="D168" s="1066"/>
      <c r="E168" s="1066"/>
      <c r="F168" s="1067"/>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65"/>
      <c r="B169" s="1066"/>
      <c r="C169" s="1066"/>
      <c r="D169" s="1066"/>
      <c r="E169" s="1066"/>
      <c r="F169" s="1067"/>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65"/>
      <c r="B170" s="1066"/>
      <c r="C170" s="1066"/>
      <c r="D170" s="1066"/>
      <c r="E170" s="1066"/>
      <c r="F170" s="1067"/>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65"/>
      <c r="B171" s="1066"/>
      <c r="C171" s="1066"/>
      <c r="D171" s="1066"/>
      <c r="E171" s="1066"/>
      <c r="F171" s="1067"/>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65"/>
      <c r="B172" s="1066"/>
      <c r="C172" s="1066"/>
      <c r="D172" s="1066"/>
      <c r="E172" s="1066"/>
      <c r="F172" s="1067"/>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65"/>
      <c r="B174" s="1066"/>
      <c r="C174" s="1066"/>
      <c r="D174" s="1066"/>
      <c r="E174" s="1066"/>
      <c r="F174" s="1067"/>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6"/>
    </row>
    <row r="175" spans="1:50" ht="25.5" customHeight="1">
      <c r="A175" s="1065"/>
      <c r="B175" s="1066"/>
      <c r="C175" s="1066"/>
      <c r="D175" s="1066"/>
      <c r="E175" s="1066"/>
      <c r="F175" s="1067"/>
      <c r="G175" s="835" t="s">
        <v>17</v>
      </c>
      <c r="H175" s="690"/>
      <c r="I175" s="690"/>
      <c r="J175" s="690"/>
      <c r="K175" s="690"/>
      <c r="L175" s="689" t="s">
        <v>18</v>
      </c>
      <c r="M175" s="690"/>
      <c r="N175" s="690"/>
      <c r="O175" s="690"/>
      <c r="P175" s="690"/>
      <c r="Q175" s="690"/>
      <c r="R175" s="690"/>
      <c r="S175" s="690"/>
      <c r="T175" s="690"/>
      <c r="U175" s="690"/>
      <c r="V175" s="690"/>
      <c r="W175" s="690"/>
      <c r="X175" s="691"/>
      <c r="Y175" s="677" t="s">
        <v>19</v>
      </c>
      <c r="Z175" s="678"/>
      <c r="AA175" s="678"/>
      <c r="AB175" s="821"/>
      <c r="AC175" s="835" t="s">
        <v>17</v>
      </c>
      <c r="AD175" s="690"/>
      <c r="AE175" s="690"/>
      <c r="AF175" s="690"/>
      <c r="AG175" s="690"/>
      <c r="AH175" s="689" t="s">
        <v>18</v>
      </c>
      <c r="AI175" s="690"/>
      <c r="AJ175" s="690"/>
      <c r="AK175" s="690"/>
      <c r="AL175" s="690"/>
      <c r="AM175" s="690"/>
      <c r="AN175" s="690"/>
      <c r="AO175" s="690"/>
      <c r="AP175" s="690"/>
      <c r="AQ175" s="690"/>
      <c r="AR175" s="690"/>
      <c r="AS175" s="690"/>
      <c r="AT175" s="691"/>
      <c r="AU175" s="677" t="s">
        <v>19</v>
      </c>
      <c r="AV175" s="678"/>
      <c r="AW175" s="678"/>
      <c r="AX175" s="679"/>
    </row>
    <row r="176" spans="1:50" ht="24.75" customHeight="1">
      <c r="A176" s="1065"/>
      <c r="B176" s="1066"/>
      <c r="C176" s="1066"/>
      <c r="D176" s="1066"/>
      <c r="E176" s="1066"/>
      <c r="F176" s="1067"/>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28"/>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c r="A177" s="1065"/>
      <c r="B177" s="1066"/>
      <c r="C177" s="1066"/>
      <c r="D177" s="1066"/>
      <c r="E177" s="1066"/>
      <c r="F177" s="1067"/>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65"/>
      <c r="B178" s="1066"/>
      <c r="C178" s="1066"/>
      <c r="D178" s="1066"/>
      <c r="E178" s="1066"/>
      <c r="F178" s="1067"/>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65"/>
      <c r="B179" s="1066"/>
      <c r="C179" s="1066"/>
      <c r="D179" s="1066"/>
      <c r="E179" s="1066"/>
      <c r="F179" s="1067"/>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65"/>
      <c r="B180" s="1066"/>
      <c r="C180" s="1066"/>
      <c r="D180" s="1066"/>
      <c r="E180" s="1066"/>
      <c r="F180" s="1067"/>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65"/>
      <c r="B181" s="1066"/>
      <c r="C181" s="1066"/>
      <c r="D181" s="1066"/>
      <c r="E181" s="1066"/>
      <c r="F181" s="1067"/>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65"/>
      <c r="B182" s="1066"/>
      <c r="C182" s="1066"/>
      <c r="D182" s="1066"/>
      <c r="E182" s="1066"/>
      <c r="F182" s="1067"/>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65"/>
      <c r="B183" s="1066"/>
      <c r="C183" s="1066"/>
      <c r="D183" s="1066"/>
      <c r="E183" s="1066"/>
      <c r="F183" s="1067"/>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65"/>
      <c r="B184" s="1066"/>
      <c r="C184" s="1066"/>
      <c r="D184" s="1066"/>
      <c r="E184" s="1066"/>
      <c r="F184" s="1067"/>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65"/>
      <c r="B185" s="1066"/>
      <c r="C185" s="1066"/>
      <c r="D185" s="1066"/>
      <c r="E185" s="1066"/>
      <c r="F185" s="1067"/>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65"/>
      <c r="B187" s="1066"/>
      <c r="C187" s="1066"/>
      <c r="D187" s="1066"/>
      <c r="E187" s="1066"/>
      <c r="F187" s="1067"/>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6"/>
    </row>
    <row r="188" spans="1:50" ht="24.75" customHeight="1">
      <c r="A188" s="1065"/>
      <c r="B188" s="1066"/>
      <c r="C188" s="1066"/>
      <c r="D188" s="1066"/>
      <c r="E188" s="1066"/>
      <c r="F188" s="1067"/>
      <c r="G188" s="835" t="s">
        <v>17</v>
      </c>
      <c r="H188" s="690"/>
      <c r="I188" s="690"/>
      <c r="J188" s="690"/>
      <c r="K188" s="690"/>
      <c r="L188" s="689" t="s">
        <v>18</v>
      </c>
      <c r="M188" s="690"/>
      <c r="N188" s="690"/>
      <c r="O188" s="690"/>
      <c r="P188" s="690"/>
      <c r="Q188" s="690"/>
      <c r="R188" s="690"/>
      <c r="S188" s="690"/>
      <c r="T188" s="690"/>
      <c r="U188" s="690"/>
      <c r="V188" s="690"/>
      <c r="W188" s="690"/>
      <c r="X188" s="691"/>
      <c r="Y188" s="677" t="s">
        <v>19</v>
      </c>
      <c r="Z188" s="678"/>
      <c r="AA188" s="678"/>
      <c r="AB188" s="821"/>
      <c r="AC188" s="835" t="s">
        <v>17</v>
      </c>
      <c r="AD188" s="690"/>
      <c r="AE188" s="690"/>
      <c r="AF188" s="690"/>
      <c r="AG188" s="690"/>
      <c r="AH188" s="689" t="s">
        <v>18</v>
      </c>
      <c r="AI188" s="690"/>
      <c r="AJ188" s="690"/>
      <c r="AK188" s="690"/>
      <c r="AL188" s="690"/>
      <c r="AM188" s="690"/>
      <c r="AN188" s="690"/>
      <c r="AO188" s="690"/>
      <c r="AP188" s="690"/>
      <c r="AQ188" s="690"/>
      <c r="AR188" s="690"/>
      <c r="AS188" s="690"/>
      <c r="AT188" s="691"/>
      <c r="AU188" s="677" t="s">
        <v>19</v>
      </c>
      <c r="AV188" s="678"/>
      <c r="AW188" s="678"/>
      <c r="AX188" s="679"/>
    </row>
    <row r="189" spans="1:50" ht="24.75" customHeight="1">
      <c r="A189" s="1065"/>
      <c r="B189" s="1066"/>
      <c r="C189" s="1066"/>
      <c r="D189" s="1066"/>
      <c r="E189" s="1066"/>
      <c r="F189" s="1067"/>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28"/>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c r="A190" s="1065"/>
      <c r="B190" s="1066"/>
      <c r="C190" s="1066"/>
      <c r="D190" s="1066"/>
      <c r="E190" s="1066"/>
      <c r="F190" s="1067"/>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65"/>
      <c r="B191" s="1066"/>
      <c r="C191" s="1066"/>
      <c r="D191" s="1066"/>
      <c r="E191" s="1066"/>
      <c r="F191" s="1067"/>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65"/>
      <c r="B192" s="1066"/>
      <c r="C192" s="1066"/>
      <c r="D192" s="1066"/>
      <c r="E192" s="1066"/>
      <c r="F192" s="1067"/>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65"/>
      <c r="B193" s="1066"/>
      <c r="C193" s="1066"/>
      <c r="D193" s="1066"/>
      <c r="E193" s="1066"/>
      <c r="F193" s="1067"/>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65"/>
      <c r="B194" s="1066"/>
      <c r="C194" s="1066"/>
      <c r="D194" s="1066"/>
      <c r="E194" s="1066"/>
      <c r="F194" s="1067"/>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65"/>
      <c r="B195" s="1066"/>
      <c r="C195" s="1066"/>
      <c r="D195" s="1066"/>
      <c r="E195" s="1066"/>
      <c r="F195" s="1067"/>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65"/>
      <c r="B196" s="1066"/>
      <c r="C196" s="1066"/>
      <c r="D196" s="1066"/>
      <c r="E196" s="1066"/>
      <c r="F196" s="1067"/>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65"/>
      <c r="B197" s="1066"/>
      <c r="C197" s="1066"/>
      <c r="D197" s="1066"/>
      <c r="E197" s="1066"/>
      <c r="F197" s="1067"/>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65"/>
      <c r="B198" s="1066"/>
      <c r="C198" s="1066"/>
      <c r="D198" s="1066"/>
      <c r="E198" s="1066"/>
      <c r="F198" s="1067"/>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65"/>
      <c r="B200" s="1066"/>
      <c r="C200" s="1066"/>
      <c r="D200" s="1066"/>
      <c r="E200" s="1066"/>
      <c r="F200" s="1067"/>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6"/>
    </row>
    <row r="201" spans="1:50" ht="24.75" customHeight="1">
      <c r="A201" s="1065"/>
      <c r="B201" s="1066"/>
      <c r="C201" s="1066"/>
      <c r="D201" s="1066"/>
      <c r="E201" s="1066"/>
      <c r="F201" s="1067"/>
      <c r="G201" s="835" t="s">
        <v>17</v>
      </c>
      <c r="H201" s="690"/>
      <c r="I201" s="690"/>
      <c r="J201" s="690"/>
      <c r="K201" s="690"/>
      <c r="L201" s="689" t="s">
        <v>18</v>
      </c>
      <c r="M201" s="690"/>
      <c r="N201" s="690"/>
      <c r="O201" s="690"/>
      <c r="P201" s="690"/>
      <c r="Q201" s="690"/>
      <c r="R201" s="690"/>
      <c r="S201" s="690"/>
      <c r="T201" s="690"/>
      <c r="U201" s="690"/>
      <c r="V201" s="690"/>
      <c r="W201" s="690"/>
      <c r="X201" s="691"/>
      <c r="Y201" s="677" t="s">
        <v>19</v>
      </c>
      <c r="Z201" s="678"/>
      <c r="AA201" s="678"/>
      <c r="AB201" s="821"/>
      <c r="AC201" s="835" t="s">
        <v>17</v>
      </c>
      <c r="AD201" s="690"/>
      <c r="AE201" s="690"/>
      <c r="AF201" s="690"/>
      <c r="AG201" s="690"/>
      <c r="AH201" s="689" t="s">
        <v>18</v>
      </c>
      <c r="AI201" s="690"/>
      <c r="AJ201" s="690"/>
      <c r="AK201" s="690"/>
      <c r="AL201" s="690"/>
      <c r="AM201" s="690"/>
      <c r="AN201" s="690"/>
      <c r="AO201" s="690"/>
      <c r="AP201" s="690"/>
      <c r="AQ201" s="690"/>
      <c r="AR201" s="690"/>
      <c r="AS201" s="690"/>
      <c r="AT201" s="691"/>
      <c r="AU201" s="677" t="s">
        <v>19</v>
      </c>
      <c r="AV201" s="678"/>
      <c r="AW201" s="678"/>
      <c r="AX201" s="679"/>
    </row>
    <row r="202" spans="1:50" ht="24.75" customHeight="1">
      <c r="A202" s="1065"/>
      <c r="B202" s="1066"/>
      <c r="C202" s="1066"/>
      <c r="D202" s="1066"/>
      <c r="E202" s="1066"/>
      <c r="F202" s="1067"/>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28"/>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c r="A203" s="1065"/>
      <c r="B203" s="1066"/>
      <c r="C203" s="1066"/>
      <c r="D203" s="1066"/>
      <c r="E203" s="1066"/>
      <c r="F203" s="1067"/>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65"/>
      <c r="B204" s="1066"/>
      <c r="C204" s="1066"/>
      <c r="D204" s="1066"/>
      <c r="E204" s="1066"/>
      <c r="F204" s="1067"/>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65"/>
      <c r="B205" s="1066"/>
      <c r="C205" s="1066"/>
      <c r="D205" s="1066"/>
      <c r="E205" s="1066"/>
      <c r="F205" s="1067"/>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65"/>
      <c r="B206" s="1066"/>
      <c r="C206" s="1066"/>
      <c r="D206" s="1066"/>
      <c r="E206" s="1066"/>
      <c r="F206" s="1067"/>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65"/>
      <c r="B207" s="1066"/>
      <c r="C207" s="1066"/>
      <c r="D207" s="1066"/>
      <c r="E207" s="1066"/>
      <c r="F207" s="1067"/>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65"/>
      <c r="B208" s="1066"/>
      <c r="C208" s="1066"/>
      <c r="D208" s="1066"/>
      <c r="E208" s="1066"/>
      <c r="F208" s="1067"/>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65"/>
      <c r="B209" s="1066"/>
      <c r="C209" s="1066"/>
      <c r="D209" s="1066"/>
      <c r="E209" s="1066"/>
      <c r="F209" s="1067"/>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65"/>
      <c r="B210" s="1066"/>
      <c r="C210" s="1066"/>
      <c r="D210" s="1066"/>
      <c r="E210" s="1066"/>
      <c r="F210" s="1067"/>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65"/>
      <c r="B211" s="1066"/>
      <c r="C211" s="1066"/>
      <c r="D211" s="1066"/>
      <c r="E211" s="1066"/>
      <c r="F211" s="1067"/>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6"/>
    </row>
    <row r="215" spans="1:50" ht="24.75" customHeight="1">
      <c r="A215" s="1065"/>
      <c r="B215" s="1066"/>
      <c r="C215" s="1066"/>
      <c r="D215" s="1066"/>
      <c r="E215" s="1066"/>
      <c r="F215" s="1067"/>
      <c r="G215" s="835" t="s">
        <v>17</v>
      </c>
      <c r="H215" s="690"/>
      <c r="I215" s="690"/>
      <c r="J215" s="690"/>
      <c r="K215" s="690"/>
      <c r="L215" s="689" t="s">
        <v>18</v>
      </c>
      <c r="M215" s="690"/>
      <c r="N215" s="690"/>
      <c r="O215" s="690"/>
      <c r="P215" s="690"/>
      <c r="Q215" s="690"/>
      <c r="R215" s="690"/>
      <c r="S215" s="690"/>
      <c r="T215" s="690"/>
      <c r="U215" s="690"/>
      <c r="V215" s="690"/>
      <c r="W215" s="690"/>
      <c r="X215" s="691"/>
      <c r="Y215" s="677" t="s">
        <v>19</v>
      </c>
      <c r="Z215" s="678"/>
      <c r="AA215" s="678"/>
      <c r="AB215" s="821"/>
      <c r="AC215" s="835" t="s">
        <v>17</v>
      </c>
      <c r="AD215" s="690"/>
      <c r="AE215" s="690"/>
      <c r="AF215" s="690"/>
      <c r="AG215" s="690"/>
      <c r="AH215" s="689" t="s">
        <v>18</v>
      </c>
      <c r="AI215" s="690"/>
      <c r="AJ215" s="690"/>
      <c r="AK215" s="690"/>
      <c r="AL215" s="690"/>
      <c r="AM215" s="690"/>
      <c r="AN215" s="690"/>
      <c r="AO215" s="690"/>
      <c r="AP215" s="690"/>
      <c r="AQ215" s="690"/>
      <c r="AR215" s="690"/>
      <c r="AS215" s="690"/>
      <c r="AT215" s="691"/>
      <c r="AU215" s="677" t="s">
        <v>19</v>
      </c>
      <c r="AV215" s="678"/>
      <c r="AW215" s="678"/>
      <c r="AX215" s="679"/>
    </row>
    <row r="216" spans="1:50" ht="24.75" customHeight="1">
      <c r="A216" s="1065"/>
      <c r="B216" s="1066"/>
      <c r="C216" s="1066"/>
      <c r="D216" s="1066"/>
      <c r="E216" s="1066"/>
      <c r="F216" s="1067"/>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28"/>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c r="A217" s="1065"/>
      <c r="B217" s="1066"/>
      <c r="C217" s="1066"/>
      <c r="D217" s="1066"/>
      <c r="E217" s="1066"/>
      <c r="F217" s="1067"/>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65"/>
      <c r="B218" s="1066"/>
      <c r="C218" s="1066"/>
      <c r="D218" s="1066"/>
      <c r="E218" s="1066"/>
      <c r="F218" s="1067"/>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65"/>
      <c r="B219" s="1066"/>
      <c r="C219" s="1066"/>
      <c r="D219" s="1066"/>
      <c r="E219" s="1066"/>
      <c r="F219" s="1067"/>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65"/>
      <c r="B220" s="1066"/>
      <c r="C220" s="1066"/>
      <c r="D220" s="1066"/>
      <c r="E220" s="1066"/>
      <c r="F220" s="1067"/>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65"/>
      <c r="B221" s="1066"/>
      <c r="C221" s="1066"/>
      <c r="D221" s="1066"/>
      <c r="E221" s="1066"/>
      <c r="F221" s="1067"/>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65"/>
      <c r="B222" s="1066"/>
      <c r="C222" s="1066"/>
      <c r="D222" s="1066"/>
      <c r="E222" s="1066"/>
      <c r="F222" s="1067"/>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65"/>
      <c r="B223" s="1066"/>
      <c r="C223" s="1066"/>
      <c r="D223" s="1066"/>
      <c r="E223" s="1066"/>
      <c r="F223" s="1067"/>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65"/>
      <c r="B224" s="1066"/>
      <c r="C224" s="1066"/>
      <c r="D224" s="1066"/>
      <c r="E224" s="1066"/>
      <c r="F224" s="1067"/>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65"/>
      <c r="B225" s="1066"/>
      <c r="C225" s="1066"/>
      <c r="D225" s="1066"/>
      <c r="E225" s="1066"/>
      <c r="F225" s="1067"/>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65"/>
      <c r="B227" s="1066"/>
      <c r="C227" s="1066"/>
      <c r="D227" s="1066"/>
      <c r="E227" s="1066"/>
      <c r="F227" s="1067"/>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6"/>
    </row>
    <row r="228" spans="1:50" ht="25.5" customHeight="1">
      <c r="A228" s="1065"/>
      <c r="B228" s="1066"/>
      <c r="C228" s="1066"/>
      <c r="D228" s="1066"/>
      <c r="E228" s="1066"/>
      <c r="F228" s="1067"/>
      <c r="G228" s="835" t="s">
        <v>17</v>
      </c>
      <c r="H228" s="690"/>
      <c r="I228" s="690"/>
      <c r="J228" s="690"/>
      <c r="K228" s="690"/>
      <c r="L228" s="689" t="s">
        <v>18</v>
      </c>
      <c r="M228" s="690"/>
      <c r="N228" s="690"/>
      <c r="O228" s="690"/>
      <c r="P228" s="690"/>
      <c r="Q228" s="690"/>
      <c r="R228" s="690"/>
      <c r="S228" s="690"/>
      <c r="T228" s="690"/>
      <c r="U228" s="690"/>
      <c r="V228" s="690"/>
      <c r="W228" s="690"/>
      <c r="X228" s="691"/>
      <c r="Y228" s="677" t="s">
        <v>19</v>
      </c>
      <c r="Z228" s="678"/>
      <c r="AA228" s="678"/>
      <c r="AB228" s="821"/>
      <c r="AC228" s="835" t="s">
        <v>17</v>
      </c>
      <c r="AD228" s="690"/>
      <c r="AE228" s="690"/>
      <c r="AF228" s="690"/>
      <c r="AG228" s="690"/>
      <c r="AH228" s="689" t="s">
        <v>18</v>
      </c>
      <c r="AI228" s="690"/>
      <c r="AJ228" s="690"/>
      <c r="AK228" s="690"/>
      <c r="AL228" s="690"/>
      <c r="AM228" s="690"/>
      <c r="AN228" s="690"/>
      <c r="AO228" s="690"/>
      <c r="AP228" s="690"/>
      <c r="AQ228" s="690"/>
      <c r="AR228" s="690"/>
      <c r="AS228" s="690"/>
      <c r="AT228" s="691"/>
      <c r="AU228" s="677" t="s">
        <v>19</v>
      </c>
      <c r="AV228" s="678"/>
      <c r="AW228" s="678"/>
      <c r="AX228" s="679"/>
    </row>
    <row r="229" spans="1:50" ht="24.75" customHeight="1">
      <c r="A229" s="1065"/>
      <c r="B229" s="1066"/>
      <c r="C229" s="1066"/>
      <c r="D229" s="1066"/>
      <c r="E229" s="1066"/>
      <c r="F229" s="1067"/>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28"/>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c r="A230" s="1065"/>
      <c r="B230" s="1066"/>
      <c r="C230" s="1066"/>
      <c r="D230" s="1066"/>
      <c r="E230" s="1066"/>
      <c r="F230" s="1067"/>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65"/>
      <c r="B231" s="1066"/>
      <c r="C231" s="1066"/>
      <c r="D231" s="1066"/>
      <c r="E231" s="1066"/>
      <c r="F231" s="1067"/>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65"/>
      <c r="B232" s="1066"/>
      <c r="C232" s="1066"/>
      <c r="D232" s="1066"/>
      <c r="E232" s="1066"/>
      <c r="F232" s="1067"/>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65"/>
      <c r="B233" s="1066"/>
      <c r="C233" s="1066"/>
      <c r="D233" s="1066"/>
      <c r="E233" s="1066"/>
      <c r="F233" s="1067"/>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65"/>
      <c r="B234" s="1066"/>
      <c r="C234" s="1066"/>
      <c r="D234" s="1066"/>
      <c r="E234" s="1066"/>
      <c r="F234" s="1067"/>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65"/>
      <c r="B235" s="1066"/>
      <c r="C235" s="1066"/>
      <c r="D235" s="1066"/>
      <c r="E235" s="1066"/>
      <c r="F235" s="1067"/>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65"/>
      <c r="B236" s="1066"/>
      <c r="C236" s="1066"/>
      <c r="D236" s="1066"/>
      <c r="E236" s="1066"/>
      <c r="F236" s="1067"/>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65"/>
      <c r="B237" s="1066"/>
      <c r="C237" s="1066"/>
      <c r="D237" s="1066"/>
      <c r="E237" s="1066"/>
      <c r="F237" s="1067"/>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65"/>
      <c r="B238" s="1066"/>
      <c r="C238" s="1066"/>
      <c r="D238" s="1066"/>
      <c r="E238" s="1066"/>
      <c r="F238" s="1067"/>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65"/>
      <c r="B240" s="1066"/>
      <c r="C240" s="1066"/>
      <c r="D240" s="1066"/>
      <c r="E240" s="1066"/>
      <c r="F240" s="1067"/>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6"/>
    </row>
    <row r="241" spans="1:50" ht="24.75" customHeight="1">
      <c r="A241" s="1065"/>
      <c r="B241" s="1066"/>
      <c r="C241" s="1066"/>
      <c r="D241" s="1066"/>
      <c r="E241" s="1066"/>
      <c r="F241" s="1067"/>
      <c r="G241" s="835" t="s">
        <v>17</v>
      </c>
      <c r="H241" s="690"/>
      <c r="I241" s="690"/>
      <c r="J241" s="690"/>
      <c r="K241" s="690"/>
      <c r="L241" s="689" t="s">
        <v>18</v>
      </c>
      <c r="M241" s="690"/>
      <c r="N241" s="690"/>
      <c r="O241" s="690"/>
      <c r="P241" s="690"/>
      <c r="Q241" s="690"/>
      <c r="R241" s="690"/>
      <c r="S241" s="690"/>
      <c r="T241" s="690"/>
      <c r="U241" s="690"/>
      <c r="V241" s="690"/>
      <c r="W241" s="690"/>
      <c r="X241" s="691"/>
      <c r="Y241" s="677" t="s">
        <v>19</v>
      </c>
      <c r="Z241" s="678"/>
      <c r="AA241" s="678"/>
      <c r="AB241" s="821"/>
      <c r="AC241" s="835" t="s">
        <v>17</v>
      </c>
      <c r="AD241" s="690"/>
      <c r="AE241" s="690"/>
      <c r="AF241" s="690"/>
      <c r="AG241" s="690"/>
      <c r="AH241" s="689" t="s">
        <v>18</v>
      </c>
      <c r="AI241" s="690"/>
      <c r="AJ241" s="690"/>
      <c r="AK241" s="690"/>
      <c r="AL241" s="690"/>
      <c r="AM241" s="690"/>
      <c r="AN241" s="690"/>
      <c r="AO241" s="690"/>
      <c r="AP241" s="690"/>
      <c r="AQ241" s="690"/>
      <c r="AR241" s="690"/>
      <c r="AS241" s="690"/>
      <c r="AT241" s="691"/>
      <c r="AU241" s="677" t="s">
        <v>19</v>
      </c>
      <c r="AV241" s="678"/>
      <c r="AW241" s="678"/>
      <c r="AX241" s="679"/>
    </row>
    <row r="242" spans="1:50" ht="24.75" customHeight="1">
      <c r="A242" s="1065"/>
      <c r="B242" s="1066"/>
      <c r="C242" s="1066"/>
      <c r="D242" s="1066"/>
      <c r="E242" s="1066"/>
      <c r="F242" s="1067"/>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28"/>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c r="A243" s="1065"/>
      <c r="B243" s="1066"/>
      <c r="C243" s="1066"/>
      <c r="D243" s="1066"/>
      <c r="E243" s="1066"/>
      <c r="F243" s="1067"/>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65"/>
      <c r="B244" s="1066"/>
      <c r="C244" s="1066"/>
      <c r="D244" s="1066"/>
      <c r="E244" s="1066"/>
      <c r="F244" s="1067"/>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65"/>
      <c r="B245" s="1066"/>
      <c r="C245" s="1066"/>
      <c r="D245" s="1066"/>
      <c r="E245" s="1066"/>
      <c r="F245" s="1067"/>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65"/>
      <c r="B246" s="1066"/>
      <c r="C246" s="1066"/>
      <c r="D246" s="1066"/>
      <c r="E246" s="1066"/>
      <c r="F246" s="1067"/>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65"/>
      <c r="B247" s="1066"/>
      <c r="C247" s="1066"/>
      <c r="D247" s="1066"/>
      <c r="E247" s="1066"/>
      <c r="F247" s="1067"/>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65"/>
      <c r="B248" s="1066"/>
      <c r="C248" s="1066"/>
      <c r="D248" s="1066"/>
      <c r="E248" s="1066"/>
      <c r="F248" s="1067"/>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65"/>
      <c r="B249" s="1066"/>
      <c r="C249" s="1066"/>
      <c r="D249" s="1066"/>
      <c r="E249" s="1066"/>
      <c r="F249" s="1067"/>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65"/>
      <c r="B250" s="1066"/>
      <c r="C250" s="1066"/>
      <c r="D250" s="1066"/>
      <c r="E250" s="1066"/>
      <c r="F250" s="1067"/>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65"/>
      <c r="B251" s="1066"/>
      <c r="C251" s="1066"/>
      <c r="D251" s="1066"/>
      <c r="E251" s="1066"/>
      <c r="F251" s="1067"/>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65"/>
      <c r="B253" s="1066"/>
      <c r="C253" s="1066"/>
      <c r="D253" s="1066"/>
      <c r="E253" s="1066"/>
      <c r="F253" s="1067"/>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6"/>
    </row>
    <row r="254" spans="1:50" ht="24.75" customHeight="1">
      <c r="A254" s="1065"/>
      <c r="B254" s="1066"/>
      <c r="C254" s="1066"/>
      <c r="D254" s="1066"/>
      <c r="E254" s="1066"/>
      <c r="F254" s="1067"/>
      <c r="G254" s="835" t="s">
        <v>17</v>
      </c>
      <c r="H254" s="690"/>
      <c r="I254" s="690"/>
      <c r="J254" s="690"/>
      <c r="K254" s="690"/>
      <c r="L254" s="689" t="s">
        <v>18</v>
      </c>
      <c r="M254" s="690"/>
      <c r="N254" s="690"/>
      <c r="O254" s="690"/>
      <c r="P254" s="690"/>
      <c r="Q254" s="690"/>
      <c r="R254" s="690"/>
      <c r="S254" s="690"/>
      <c r="T254" s="690"/>
      <c r="U254" s="690"/>
      <c r="V254" s="690"/>
      <c r="W254" s="690"/>
      <c r="X254" s="691"/>
      <c r="Y254" s="677" t="s">
        <v>19</v>
      </c>
      <c r="Z254" s="678"/>
      <c r="AA254" s="678"/>
      <c r="AB254" s="821"/>
      <c r="AC254" s="835" t="s">
        <v>17</v>
      </c>
      <c r="AD254" s="690"/>
      <c r="AE254" s="690"/>
      <c r="AF254" s="690"/>
      <c r="AG254" s="690"/>
      <c r="AH254" s="689" t="s">
        <v>18</v>
      </c>
      <c r="AI254" s="690"/>
      <c r="AJ254" s="690"/>
      <c r="AK254" s="690"/>
      <c r="AL254" s="690"/>
      <c r="AM254" s="690"/>
      <c r="AN254" s="690"/>
      <c r="AO254" s="690"/>
      <c r="AP254" s="690"/>
      <c r="AQ254" s="690"/>
      <c r="AR254" s="690"/>
      <c r="AS254" s="690"/>
      <c r="AT254" s="691"/>
      <c r="AU254" s="677" t="s">
        <v>19</v>
      </c>
      <c r="AV254" s="678"/>
      <c r="AW254" s="678"/>
      <c r="AX254" s="679"/>
    </row>
    <row r="255" spans="1:50" ht="24.75" customHeight="1">
      <c r="A255" s="1065"/>
      <c r="B255" s="1066"/>
      <c r="C255" s="1066"/>
      <c r="D255" s="1066"/>
      <c r="E255" s="1066"/>
      <c r="F255" s="1067"/>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28"/>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c r="A256" s="1065"/>
      <c r="B256" s="1066"/>
      <c r="C256" s="1066"/>
      <c r="D256" s="1066"/>
      <c r="E256" s="1066"/>
      <c r="F256" s="1067"/>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65"/>
      <c r="B257" s="1066"/>
      <c r="C257" s="1066"/>
      <c r="D257" s="1066"/>
      <c r="E257" s="1066"/>
      <c r="F257" s="1067"/>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65"/>
      <c r="B258" s="1066"/>
      <c r="C258" s="1066"/>
      <c r="D258" s="1066"/>
      <c r="E258" s="1066"/>
      <c r="F258" s="1067"/>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65"/>
      <c r="B259" s="1066"/>
      <c r="C259" s="1066"/>
      <c r="D259" s="1066"/>
      <c r="E259" s="1066"/>
      <c r="F259" s="1067"/>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65"/>
      <c r="B260" s="1066"/>
      <c r="C260" s="1066"/>
      <c r="D260" s="1066"/>
      <c r="E260" s="1066"/>
      <c r="F260" s="1067"/>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65"/>
      <c r="B261" s="1066"/>
      <c r="C261" s="1066"/>
      <c r="D261" s="1066"/>
      <c r="E261" s="1066"/>
      <c r="F261" s="1067"/>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65"/>
      <c r="B262" s="1066"/>
      <c r="C262" s="1066"/>
      <c r="D262" s="1066"/>
      <c r="E262" s="1066"/>
      <c r="F262" s="1067"/>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65"/>
      <c r="B263" s="1066"/>
      <c r="C263" s="1066"/>
      <c r="D263" s="1066"/>
      <c r="E263" s="1066"/>
      <c r="F263" s="1067"/>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65"/>
      <c r="B264" s="1066"/>
      <c r="C264" s="1066"/>
      <c r="D264" s="1066"/>
      <c r="E264" s="1066"/>
      <c r="F264" s="1067"/>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c r="A4" s="1076">
        <v>1</v>
      </c>
      <c r="B4" s="107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76">
        <v>2</v>
      </c>
      <c r="B5" s="107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76">
        <v>3</v>
      </c>
      <c r="B6" s="107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76">
        <v>4</v>
      </c>
      <c r="B7" s="107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76">
        <v>5</v>
      </c>
      <c r="B8" s="107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76">
        <v>6</v>
      </c>
      <c r="B9" s="107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76">
        <v>7</v>
      </c>
      <c r="B10" s="107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76">
        <v>8</v>
      </c>
      <c r="B11" s="107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76">
        <v>9</v>
      </c>
      <c r="B12" s="107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76">
        <v>10</v>
      </c>
      <c r="B13" s="107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076">
        <v>11</v>
      </c>
      <c r="B14" s="107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076">
        <v>12</v>
      </c>
      <c r="B15" s="107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076">
        <v>13</v>
      </c>
      <c r="B16" s="107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076">
        <v>14</v>
      </c>
      <c r="B17" s="107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076">
        <v>15</v>
      </c>
      <c r="B18" s="107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076">
        <v>16</v>
      </c>
      <c r="B19" s="107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076">
        <v>17</v>
      </c>
      <c r="B20" s="107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076">
        <v>18</v>
      </c>
      <c r="B21" s="107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076">
        <v>19</v>
      </c>
      <c r="B22" s="107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076">
        <v>20</v>
      </c>
      <c r="B23" s="107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076">
        <v>21</v>
      </c>
      <c r="B24" s="107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076">
        <v>22</v>
      </c>
      <c r="B25" s="107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076">
        <v>23</v>
      </c>
      <c r="B26" s="107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076">
        <v>24</v>
      </c>
      <c r="B27" s="107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076">
        <v>25</v>
      </c>
      <c r="B28" s="107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076">
        <v>26</v>
      </c>
      <c r="B29" s="107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076">
        <v>27</v>
      </c>
      <c r="B30" s="107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076">
        <v>28</v>
      </c>
      <c r="B31" s="107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076">
        <v>29</v>
      </c>
      <c r="B32" s="107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076">
        <v>30</v>
      </c>
      <c r="B33" s="107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c r="A37" s="1076">
        <v>1</v>
      </c>
      <c r="B37" s="107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76">
        <v>2</v>
      </c>
      <c r="B38" s="107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76">
        <v>3</v>
      </c>
      <c r="B39" s="107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76">
        <v>4</v>
      </c>
      <c r="B40" s="107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76">
        <v>5</v>
      </c>
      <c r="B41" s="107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76">
        <v>6</v>
      </c>
      <c r="B42" s="107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76">
        <v>7</v>
      </c>
      <c r="B43" s="107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76">
        <v>8</v>
      </c>
      <c r="B44" s="107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76">
        <v>9</v>
      </c>
      <c r="B45" s="107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76">
        <v>10</v>
      </c>
      <c r="B46" s="107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076">
        <v>11</v>
      </c>
      <c r="B47" s="107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076">
        <v>12</v>
      </c>
      <c r="B48" s="107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076">
        <v>13</v>
      </c>
      <c r="B49" s="107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076">
        <v>14</v>
      </c>
      <c r="B50" s="107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076">
        <v>15</v>
      </c>
      <c r="B51" s="107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076">
        <v>16</v>
      </c>
      <c r="B52" s="107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076">
        <v>17</v>
      </c>
      <c r="B53" s="107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076">
        <v>18</v>
      </c>
      <c r="B54" s="107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076">
        <v>19</v>
      </c>
      <c r="B55" s="107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076">
        <v>20</v>
      </c>
      <c r="B56" s="107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076">
        <v>21</v>
      </c>
      <c r="B57" s="107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076">
        <v>22</v>
      </c>
      <c r="B58" s="107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076">
        <v>23</v>
      </c>
      <c r="B59" s="107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076">
        <v>24</v>
      </c>
      <c r="B60" s="107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076">
        <v>25</v>
      </c>
      <c r="B61" s="107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076">
        <v>26</v>
      </c>
      <c r="B62" s="107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076">
        <v>27</v>
      </c>
      <c r="B63" s="107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076">
        <v>28</v>
      </c>
      <c r="B64" s="107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076">
        <v>29</v>
      </c>
      <c r="B65" s="107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076">
        <v>30</v>
      </c>
      <c r="B66" s="107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c r="A70" s="1076">
        <v>1</v>
      </c>
      <c r="B70" s="107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76">
        <v>2</v>
      </c>
      <c r="B71" s="107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76">
        <v>3</v>
      </c>
      <c r="B72" s="107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76">
        <v>4</v>
      </c>
      <c r="B73" s="107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76">
        <v>5</v>
      </c>
      <c r="B74" s="107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76">
        <v>6</v>
      </c>
      <c r="B75" s="107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76">
        <v>7</v>
      </c>
      <c r="B76" s="107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76">
        <v>8</v>
      </c>
      <c r="B77" s="107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76">
        <v>9</v>
      </c>
      <c r="B78" s="107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76">
        <v>10</v>
      </c>
      <c r="B79" s="107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076">
        <v>11</v>
      </c>
      <c r="B80" s="107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076">
        <v>12</v>
      </c>
      <c r="B81" s="107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076">
        <v>13</v>
      </c>
      <c r="B82" s="107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076">
        <v>14</v>
      </c>
      <c r="B83" s="107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076">
        <v>15</v>
      </c>
      <c r="B84" s="107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076">
        <v>16</v>
      </c>
      <c r="B85" s="107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076">
        <v>17</v>
      </c>
      <c r="B86" s="107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076">
        <v>18</v>
      </c>
      <c r="B87" s="107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076">
        <v>19</v>
      </c>
      <c r="B88" s="107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076">
        <v>20</v>
      </c>
      <c r="B89" s="107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076">
        <v>21</v>
      </c>
      <c r="B90" s="107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076">
        <v>22</v>
      </c>
      <c r="B91" s="107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076">
        <v>23</v>
      </c>
      <c r="B92" s="107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076">
        <v>24</v>
      </c>
      <c r="B93" s="107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076">
        <v>25</v>
      </c>
      <c r="B94" s="107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076">
        <v>26</v>
      </c>
      <c r="B95" s="107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076">
        <v>27</v>
      </c>
      <c r="B96" s="107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076">
        <v>28</v>
      </c>
      <c r="B97" s="107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076">
        <v>29</v>
      </c>
      <c r="B98" s="107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076">
        <v>30</v>
      </c>
      <c r="B99" s="107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c r="A103" s="1076">
        <v>1</v>
      </c>
      <c r="B103" s="107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76">
        <v>2</v>
      </c>
      <c r="B104" s="107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76">
        <v>3</v>
      </c>
      <c r="B105" s="107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76">
        <v>4</v>
      </c>
      <c r="B106" s="107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76">
        <v>5</v>
      </c>
      <c r="B107" s="107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76">
        <v>6</v>
      </c>
      <c r="B108" s="107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76">
        <v>7</v>
      </c>
      <c r="B109" s="107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76">
        <v>8</v>
      </c>
      <c r="B110" s="107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76">
        <v>9</v>
      </c>
      <c r="B111" s="107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76">
        <v>10</v>
      </c>
      <c r="B112" s="107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076">
        <v>11</v>
      </c>
      <c r="B113" s="107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076">
        <v>12</v>
      </c>
      <c r="B114" s="107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076">
        <v>13</v>
      </c>
      <c r="B115" s="107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076">
        <v>14</v>
      </c>
      <c r="B116" s="107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076">
        <v>15</v>
      </c>
      <c r="B117" s="107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076">
        <v>16</v>
      </c>
      <c r="B118" s="107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076">
        <v>17</v>
      </c>
      <c r="B119" s="107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076">
        <v>18</v>
      </c>
      <c r="B120" s="107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076">
        <v>19</v>
      </c>
      <c r="B121" s="107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076">
        <v>20</v>
      </c>
      <c r="B122" s="107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076">
        <v>21</v>
      </c>
      <c r="B123" s="107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076">
        <v>22</v>
      </c>
      <c r="B124" s="107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076">
        <v>23</v>
      </c>
      <c r="B125" s="107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076">
        <v>24</v>
      </c>
      <c r="B126" s="107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076">
        <v>25</v>
      </c>
      <c r="B127" s="107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076">
        <v>26</v>
      </c>
      <c r="B128" s="107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076">
        <v>27</v>
      </c>
      <c r="B129" s="107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076">
        <v>28</v>
      </c>
      <c r="B130" s="107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076">
        <v>29</v>
      </c>
      <c r="B131" s="107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076">
        <v>30</v>
      </c>
      <c r="B132" s="107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c r="A136" s="1076">
        <v>1</v>
      </c>
      <c r="B136" s="107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76">
        <v>2</v>
      </c>
      <c r="B137" s="107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76">
        <v>3</v>
      </c>
      <c r="B138" s="107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76">
        <v>4</v>
      </c>
      <c r="B139" s="107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76">
        <v>5</v>
      </c>
      <c r="B140" s="107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76">
        <v>6</v>
      </c>
      <c r="B141" s="107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76">
        <v>7</v>
      </c>
      <c r="B142" s="107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076">
        <v>8</v>
      </c>
      <c r="B143" s="107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076">
        <v>9</v>
      </c>
      <c r="B144" s="107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076">
        <v>10</v>
      </c>
      <c r="B145" s="107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076">
        <v>11</v>
      </c>
      <c r="B146" s="107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076">
        <v>12</v>
      </c>
      <c r="B147" s="107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076">
        <v>13</v>
      </c>
      <c r="B148" s="107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076">
        <v>14</v>
      </c>
      <c r="B149" s="107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076">
        <v>15</v>
      </c>
      <c r="B150" s="107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076">
        <v>16</v>
      </c>
      <c r="B151" s="107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076">
        <v>17</v>
      </c>
      <c r="B152" s="107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076">
        <v>18</v>
      </c>
      <c r="B153" s="107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076">
        <v>19</v>
      </c>
      <c r="B154" s="107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076">
        <v>20</v>
      </c>
      <c r="B155" s="107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076">
        <v>21</v>
      </c>
      <c r="B156" s="107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076">
        <v>22</v>
      </c>
      <c r="B157" s="107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076">
        <v>23</v>
      </c>
      <c r="B158" s="107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076">
        <v>24</v>
      </c>
      <c r="B159" s="107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076">
        <v>25</v>
      </c>
      <c r="B160" s="107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076">
        <v>26</v>
      </c>
      <c r="B161" s="107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076">
        <v>27</v>
      </c>
      <c r="B162" s="107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076">
        <v>28</v>
      </c>
      <c r="B163" s="107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076">
        <v>29</v>
      </c>
      <c r="B164" s="107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076">
        <v>30</v>
      </c>
      <c r="B165" s="107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c r="A169" s="1076">
        <v>1</v>
      </c>
      <c r="B169" s="107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76">
        <v>2</v>
      </c>
      <c r="B170" s="107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076">
        <v>3</v>
      </c>
      <c r="B171" s="107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076">
        <v>4</v>
      </c>
      <c r="B172" s="107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076">
        <v>5</v>
      </c>
      <c r="B173" s="107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076">
        <v>6</v>
      </c>
      <c r="B174" s="107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076">
        <v>7</v>
      </c>
      <c r="B175" s="107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076">
        <v>8</v>
      </c>
      <c r="B176" s="107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076">
        <v>9</v>
      </c>
      <c r="B177" s="107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076">
        <v>10</v>
      </c>
      <c r="B178" s="107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076">
        <v>11</v>
      </c>
      <c r="B179" s="107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076">
        <v>12</v>
      </c>
      <c r="B180" s="107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076">
        <v>13</v>
      </c>
      <c r="B181" s="107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076">
        <v>14</v>
      </c>
      <c r="B182" s="107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076">
        <v>15</v>
      </c>
      <c r="B183" s="107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076">
        <v>16</v>
      </c>
      <c r="B184" s="107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076">
        <v>17</v>
      </c>
      <c r="B185" s="107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076">
        <v>18</v>
      </c>
      <c r="B186" s="107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076">
        <v>19</v>
      </c>
      <c r="B187" s="107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076">
        <v>20</v>
      </c>
      <c r="B188" s="107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076">
        <v>21</v>
      </c>
      <c r="B189" s="107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076">
        <v>22</v>
      </c>
      <c r="B190" s="107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076">
        <v>23</v>
      </c>
      <c r="B191" s="107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076">
        <v>24</v>
      </c>
      <c r="B192" s="107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076">
        <v>25</v>
      </c>
      <c r="B193" s="107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076">
        <v>26</v>
      </c>
      <c r="B194" s="107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076">
        <v>27</v>
      </c>
      <c r="B195" s="107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076">
        <v>28</v>
      </c>
      <c r="B196" s="107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076">
        <v>29</v>
      </c>
      <c r="B197" s="107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076">
        <v>30</v>
      </c>
      <c r="B198" s="107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c r="A202" s="1076">
        <v>1</v>
      </c>
      <c r="B202" s="107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76">
        <v>2</v>
      </c>
      <c r="B203" s="107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76">
        <v>3</v>
      </c>
      <c r="B204" s="107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76">
        <v>4</v>
      </c>
      <c r="B205" s="107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76">
        <v>5</v>
      </c>
      <c r="B206" s="107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76">
        <v>6</v>
      </c>
      <c r="B207" s="107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76">
        <v>7</v>
      </c>
      <c r="B208" s="107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76">
        <v>8</v>
      </c>
      <c r="B209" s="107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76">
        <v>9</v>
      </c>
      <c r="B210" s="107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76">
        <v>10</v>
      </c>
      <c r="B211" s="107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076">
        <v>11</v>
      </c>
      <c r="B212" s="107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076">
        <v>12</v>
      </c>
      <c r="B213" s="107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076">
        <v>13</v>
      </c>
      <c r="B214" s="107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076">
        <v>14</v>
      </c>
      <c r="B215" s="107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076">
        <v>15</v>
      </c>
      <c r="B216" s="107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076">
        <v>16</v>
      </c>
      <c r="B217" s="107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076">
        <v>17</v>
      </c>
      <c r="B218" s="107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076">
        <v>18</v>
      </c>
      <c r="B219" s="107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076">
        <v>19</v>
      </c>
      <c r="B220" s="107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076">
        <v>20</v>
      </c>
      <c r="B221" s="107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076">
        <v>21</v>
      </c>
      <c r="B222" s="107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076">
        <v>22</v>
      </c>
      <c r="B223" s="107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076">
        <v>23</v>
      </c>
      <c r="B224" s="107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076">
        <v>24</v>
      </c>
      <c r="B225" s="107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076">
        <v>25</v>
      </c>
      <c r="B226" s="107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076">
        <v>26</v>
      </c>
      <c r="B227" s="107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076">
        <v>27</v>
      </c>
      <c r="B228" s="107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076">
        <v>28</v>
      </c>
      <c r="B229" s="107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076">
        <v>29</v>
      </c>
      <c r="B230" s="107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076">
        <v>30</v>
      </c>
      <c r="B231" s="107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c r="A235" s="1076">
        <v>1</v>
      </c>
      <c r="B235" s="107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76">
        <v>2</v>
      </c>
      <c r="B236" s="107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76">
        <v>3</v>
      </c>
      <c r="B237" s="107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076">
        <v>4</v>
      </c>
      <c r="B238" s="107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076">
        <v>5</v>
      </c>
      <c r="B239" s="107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076">
        <v>6</v>
      </c>
      <c r="B240" s="107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076">
        <v>7</v>
      </c>
      <c r="B241" s="107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076">
        <v>8</v>
      </c>
      <c r="B242" s="107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076">
        <v>9</v>
      </c>
      <c r="B243" s="107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076">
        <v>10</v>
      </c>
      <c r="B244" s="107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076">
        <v>11</v>
      </c>
      <c r="B245" s="107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076">
        <v>12</v>
      </c>
      <c r="B246" s="107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076">
        <v>13</v>
      </c>
      <c r="B247" s="107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076">
        <v>14</v>
      </c>
      <c r="B248" s="107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076">
        <v>15</v>
      </c>
      <c r="B249" s="107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076">
        <v>16</v>
      </c>
      <c r="B250" s="107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076">
        <v>17</v>
      </c>
      <c r="B251" s="107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076">
        <v>18</v>
      </c>
      <c r="B252" s="107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076">
        <v>19</v>
      </c>
      <c r="B253" s="107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076">
        <v>20</v>
      </c>
      <c r="B254" s="107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076">
        <v>21</v>
      </c>
      <c r="B255" s="107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076">
        <v>22</v>
      </c>
      <c r="B256" s="107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076">
        <v>23</v>
      </c>
      <c r="B257" s="107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076">
        <v>24</v>
      </c>
      <c r="B258" s="107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076">
        <v>25</v>
      </c>
      <c r="B259" s="107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076">
        <v>26</v>
      </c>
      <c r="B260" s="107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076">
        <v>27</v>
      </c>
      <c r="B261" s="107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076">
        <v>28</v>
      </c>
      <c r="B262" s="107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076">
        <v>29</v>
      </c>
      <c r="B263" s="107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076">
        <v>30</v>
      </c>
      <c r="B264" s="107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c r="A268" s="1076">
        <v>1</v>
      </c>
      <c r="B268" s="107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76">
        <v>2</v>
      </c>
      <c r="B269" s="107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76">
        <v>3</v>
      </c>
      <c r="B270" s="107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76">
        <v>4</v>
      </c>
      <c r="B271" s="107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76">
        <v>5</v>
      </c>
      <c r="B272" s="107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76">
        <v>6</v>
      </c>
      <c r="B273" s="107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76">
        <v>7</v>
      </c>
      <c r="B274" s="107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76">
        <v>8</v>
      </c>
      <c r="B275" s="107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76">
        <v>9</v>
      </c>
      <c r="B276" s="107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76">
        <v>10</v>
      </c>
      <c r="B277" s="107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076">
        <v>11</v>
      </c>
      <c r="B278" s="107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076">
        <v>12</v>
      </c>
      <c r="B279" s="107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076">
        <v>13</v>
      </c>
      <c r="B280" s="107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076">
        <v>14</v>
      </c>
      <c r="B281" s="107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076">
        <v>15</v>
      </c>
      <c r="B282" s="107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076">
        <v>16</v>
      </c>
      <c r="B283" s="107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076">
        <v>17</v>
      </c>
      <c r="B284" s="107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076">
        <v>18</v>
      </c>
      <c r="B285" s="107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076">
        <v>19</v>
      </c>
      <c r="B286" s="107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076">
        <v>20</v>
      </c>
      <c r="B287" s="107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076">
        <v>21</v>
      </c>
      <c r="B288" s="107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076">
        <v>22</v>
      </c>
      <c r="B289" s="107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076">
        <v>23</v>
      </c>
      <c r="B290" s="107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076">
        <v>24</v>
      </c>
      <c r="B291" s="107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076">
        <v>25</v>
      </c>
      <c r="B292" s="107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076">
        <v>26</v>
      </c>
      <c r="B293" s="107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076">
        <v>27</v>
      </c>
      <c r="B294" s="107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076">
        <v>28</v>
      </c>
      <c r="B295" s="107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076">
        <v>29</v>
      </c>
      <c r="B296" s="107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076">
        <v>30</v>
      </c>
      <c r="B297" s="107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c r="A301" s="1076">
        <v>1</v>
      </c>
      <c r="B301" s="107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76">
        <v>2</v>
      </c>
      <c r="B302" s="107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76">
        <v>3</v>
      </c>
      <c r="B303" s="107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76">
        <v>4</v>
      </c>
      <c r="B304" s="107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76">
        <v>5</v>
      </c>
      <c r="B305" s="107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76">
        <v>6</v>
      </c>
      <c r="B306" s="107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76">
        <v>7</v>
      </c>
      <c r="B307" s="107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76">
        <v>8</v>
      </c>
      <c r="B308" s="107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76">
        <v>9</v>
      </c>
      <c r="B309" s="107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76">
        <v>10</v>
      </c>
      <c r="B310" s="107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076">
        <v>11</v>
      </c>
      <c r="B311" s="107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076">
        <v>12</v>
      </c>
      <c r="B312" s="107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076">
        <v>13</v>
      </c>
      <c r="B313" s="107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076">
        <v>14</v>
      </c>
      <c r="B314" s="107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076">
        <v>15</v>
      </c>
      <c r="B315" s="107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076">
        <v>16</v>
      </c>
      <c r="B316" s="107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076">
        <v>17</v>
      </c>
      <c r="B317" s="107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076">
        <v>18</v>
      </c>
      <c r="B318" s="107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076">
        <v>19</v>
      </c>
      <c r="B319" s="107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076">
        <v>20</v>
      </c>
      <c r="B320" s="107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076">
        <v>21</v>
      </c>
      <c r="B321" s="107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076">
        <v>22</v>
      </c>
      <c r="B322" s="107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076">
        <v>23</v>
      </c>
      <c r="B323" s="107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076">
        <v>24</v>
      </c>
      <c r="B324" s="107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076">
        <v>25</v>
      </c>
      <c r="B325" s="107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076">
        <v>26</v>
      </c>
      <c r="B326" s="107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076">
        <v>27</v>
      </c>
      <c r="B327" s="107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076">
        <v>28</v>
      </c>
      <c r="B328" s="107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076">
        <v>29</v>
      </c>
      <c r="B329" s="107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076">
        <v>30</v>
      </c>
      <c r="B330" s="107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c r="A334" s="1076">
        <v>1</v>
      </c>
      <c r="B334" s="107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076">
        <v>2</v>
      </c>
      <c r="B335" s="107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076">
        <v>3</v>
      </c>
      <c r="B336" s="107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076">
        <v>4</v>
      </c>
      <c r="B337" s="107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076">
        <v>5</v>
      </c>
      <c r="B338" s="107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076">
        <v>6</v>
      </c>
      <c r="B339" s="107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076">
        <v>7</v>
      </c>
      <c r="B340" s="107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076">
        <v>8</v>
      </c>
      <c r="B341" s="107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076">
        <v>9</v>
      </c>
      <c r="B342" s="107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076">
        <v>10</v>
      </c>
      <c r="B343" s="107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076">
        <v>11</v>
      </c>
      <c r="B344" s="107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076">
        <v>12</v>
      </c>
      <c r="B345" s="107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076">
        <v>13</v>
      </c>
      <c r="B346" s="107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076">
        <v>14</v>
      </c>
      <c r="B347" s="107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076">
        <v>15</v>
      </c>
      <c r="B348" s="107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076">
        <v>16</v>
      </c>
      <c r="B349" s="107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076">
        <v>17</v>
      </c>
      <c r="B350" s="107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076">
        <v>18</v>
      </c>
      <c r="B351" s="107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076">
        <v>19</v>
      </c>
      <c r="B352" s="107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076">
        <v>20</v>
      </c>
      <c r="B353" s="107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076">
        <v>21</v>
      </c>
      <c r="B354" s="107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076">
        <v>22</v>
      </c>
      <c r="B355" s="107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076">
        <v>23</v>
      </c>
      <c r="B356" s="107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076">
        <v>24</v>
      </c>
      <c r="B357" s="107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076">
        <v>25</v>
      </c>
      <c r="B358" s="107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076">
        <v>26</v>
      </c>
      <c r="B359" s="107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076">
        <v>27</v>
      </c>
      <c r="B360" s="107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076">
        <v>28</v>
      </c>
      <c r="B361" s="107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076">
        <v>29</v>
      </c>
      <c r="B362" s="107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076">
        <v>30</v>
      </c>
      <c r="B363" s="107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c r="A367" s="1076">
        <v>1</v>
      </c>
      <c r="B367" s="107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076">
        <v>2</v>
      </c>
      <c r="B368" s="107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076">
        <v>3</v>
      </c>
      <c r="B369" s="107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076">
        <v>4</v>
      </c>
      <c r="B370" s="107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076">
        <v>5</v>
      </c>
      <c r="B371" s="107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076">
        <v>6</v>
      </c>
      <c r="B372" s="107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076">
        <v>7</v>
      </c>
      <c r="B373" s="107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076">
        <v>8</v>
      </c>
      <c r="B374" s="107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076">
        <v>9</v>
      </c>
      <c r="B375" s="107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076">
        <v>10</v>
      </c>
      <c r="B376" s="107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076">
        <v>11</v>
      </c>
      <c r="B377" s="107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076">
        <v>12</v>
      </c>
      <c r="B378" s="107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076">
        <v>13</v>
      </c>
      <c r="B379" s="107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076">
        <v>14</v>
      </c>
      <c r="B380" s="107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076">
        <v>15</v>
      </c>
      <c r="B381" s="107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076">
        <v>16</v>
      </c>
      <c r="B382" s="107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076">
        <v>17</v>
      </c>
      <c r="B383" s="107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076">
        <v>18</v>
      </c>
      <c r="B384" s="107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076">
        <v>19</v>
      </c>
      <c r="B385" s="107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076">
        <v>20</v>
      </c>
      <c r="B386" s="107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076">
        <v>21</v>
      </c>
      <c r="B387" s="107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076">
        <v>22</v>
      </c>
      <c r="B388" s="107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076">
        <v>23</v>
      </c>
      <c r="B389" s="107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076">
        <v>24</v>
      </c>
      <c r="B390" s="107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076">
        <v>25</v>
      </c>
      <c r="B391" s="107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076">
        <v>26</v>
      </c>
      <c r="B392" s="107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076">
        <v>27</v>
      </c>
      <c r="B393" s="107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076">
        <v>28</v>
      </c>
      <c r="B394" s="107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076">
        <v>29</v>
      </c>
      <c r="B395" s="107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076">
        <v>30</v>
      </c>
      <c r="B396" s="107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c r="A400" s="1076">
        <v>1</v>
      </c>
      <c r="B400" s="107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076">
        <v>2</v>
      </c>
      <c r="B401" s="107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076">
        <v>3</v>
      </c>
      <c r="B402" s="107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076">
        <v>4</v>
      </c>
      <c r="B403" s="107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076">
        <v>5</v>
      </c>
      <c r="B404" s="107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076">
        <v>6</v>
      </c>
      <c r="B405" s="107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076">
        <v>7</v>
      </c>
      <c r="B406" s="107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076">
        <v>8</v>
      </c>
      <c r="B407" s="107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076">
        <v>9</v>
      </c>
      <c r="B408" s="107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076">
        <v>10</v>
      </c>
      <c r="B409" s="107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076">
        <v>11</v>
      </c>
      <c r="B410" s="107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076">
        <v>12</v>
      </c>
      <c r="B411" s="107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076">
        <v>13</v>
      </c>
      <c r="B412" s="107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076">
        <v>14</v>
      </c>
      <c r="B413" s="107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076">
        <v>15</v>
      </c>
      <c r="B414" s="107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076">
        <v>16</v>
      </c>
      <c r="B415" s="107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076">
        <v>17</v>
      </c>
      <c r="B416" s="107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076">
        <v>18</v>
      </c>
      <c r="B417" s="107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076">
        <v>19</v>
      </c>
      <c r="B418" s="107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076">
        <v>20</v>
      </c>
      <c r="B419" s="107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076">
        <v>21</v>
      </c>
      <c r="B420" s="107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076">
        <v>22</v>
      </c>
      <c r="B421" s="107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076">
        <v>23</v>
      </c>
      <c r="B422" s="107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076">
        <v>24</v>
      </c>
      <c r="B423" s="107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076">
        <v>25</v>
      </c>
      <c r="B424" s="107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076">
        <v>26</v>
      </c>
      <c r="B425" s="107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076">
        <v>27</v>
      </c>
      <c r="B426" s="107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076">
        <v>28</v>
      </c>
      <c r="B427" s="107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076">
        <v>29</v>
      </c>
      <c r="B428" s="107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076">
        <v>30</v>
      </c>
      <c r="B429" s="107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c r="A433" s="1076">
        <v>1</v>
      </c>
      <c r="B433" s="107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076">
        <v>2</v>
      </c>
      <c r="B434" s="107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076">
        <v>3</v>
      </c>
      <c r="B435" s="107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076">
        <v>4</v>
      </c>
      <c r="B436" s="107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076">
        <v>5</v>
      </c>
      <c r="B437" s="107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076">
        <v>6</v>
      </c>
      <c r="B438" s="107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076">
        <v>7</v>
      </c>
      <c r="B439" s="107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076">
        <v>8</v>
      </c>
      <c r="B440" s="107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076">
        <v>9</v>
      </c>
      <c r="B441" s="107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076">
        <v>10</v>
      </c>
      <c r="B442" s="107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076">
        <v>11</v>
      </c>
      <c r="B443" s="107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076">
        <v>12</v>
      </c>
      <c r="B444" s="107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076">
        <v>13</v>
      </c>
      <c r="B445" s="107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076">
        <v>14</v>
      </c>
      <c r="B446" s="107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076">
        <v>15</v>
      </c>
      <c r="B447" s="107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076">
        <v>16</v>
      </c>
      <c r="B448" s="107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076">
        <v>17</v>
      </c>
      <c r="B449" s="107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076">
        <v>18</v>
      </c>
      <c r="B450" s="107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076">
        <v>19</v>
      </c>
      <c r="B451" s="107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076">
        <v>20</v>
      </c>
      <c r="B452" s="107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076">
        <v>21</v>
      </c>
      <c r="B453" s="107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076">
        <v>22</v>
      </c>
      <c r="B454" s="107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076">
        <v>23</v>
      </c>
      <c r="B455" s="107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076">
        <v>24</v>
      </c>
      <c r="B456" s="107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076">
        <v>25</v>
      </c>
      <c r="B457" s="107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076">
        <v>26</v>
      </c>
      <c r="B458" s="107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076">
        <v>27</v>
      </c>
      <c r="B459" s="107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076">
        <v>28</v>
      </c>
      <c r="B460" s="107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076">
        <v>29</v>
      </c>
      <c r="B461" s="107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076">
        <v>30</v>
      </c>
      <c r="B462" s="107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c r="A466" s="1076">
        <v>1</v>
      </c>
      <c r="B466" s="107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076">
        <v>2</v>
      </c>
      <c r="B467" s="107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076">
        <v>3</v>
      </c>
      <c r="B468" s="107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076">
        <v>4</v>
      </c>
      <c r="B469" s="107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076">
        <v>5</v>
      </c>
      <c r="B470" s="107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076">
        <v>6</v>
      </c>
      <c r="B471" s="107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076">
        <v>7</v>
      </c>
      <c r="B472" s="107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076">
        <v>8</v>
      </c>
      <c r="B473" s="107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076">
        <v>9</v>
      </c>
      <c r="B474" s="107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076">
        <v>10</v>
      </c>
      <c r="B475" s="107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076">
        <v>11</v>
      </c>
      <c r="B476" s="107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076">
        <v>12</v>
      </c>
      <c r="B477" s="107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076">
        <v>13</v>
      </c>
      <c r="B478" s="107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076">
        <v>14</v>
      </c>
      <c r="B479" s="107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076">
        <v>15</v>
      </c>
      <c r="B480" s="107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076">
        <v>16</v>
      </c>
      <c r="B481" s="107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076">
        <v>17</v>
      </c>
      <c r="B482" s="107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076">
        <v>18</v>
      </c>
      <c r="B483" s="107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076">
        <v>19</v>
      </c>
      <c r="B484" s="107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076">
        <v>20</v>
      </c>
      <c r="B485" s="107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076">
        <v>21</v>
      </c>
      <c r="B486" s="107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076">
        <v>22</v>
      </c>
      <c r="B487" s="107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076">
        <v>23</v>
      </c>
      <c r="B488" s="107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076">
        <v>24</v>
      </c>
      <c r="B489" s="107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076">
        <v>25</v>
      </c>
      <c r="B490" s="107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076">
        <v>26</v>
      </c>
      <c r="B491" s="107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076">
        <v>27</v>
      </c>
      <c r="B492" s="107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076">
        <v>28</v>
      </c>
      <c r="B493" s="107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076">
        <v>29</v>
      </c>
      <c r="B494" s="107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076">
        <v>30</v>
      </c>
      <c r="B495" s="107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c r="A499" s="1076">
        <v>1</v>
      </c>
      <c r="B499" s="107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076">
        <v>2</v>
      </c>
      <c r="B500" s="107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076">
        <v>3</v>
      </c>
      <c r="B501" s="107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076">
        <v>4</v>
      </c>
      <c r="B502" s="107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076">
        <v>5</v>
      </c>
      <c r="B503" s="107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076">
        <v>6</v>
      </c>
      <c r="B504" s="107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076">
        <v>7</v>
      </c>
      <c r="B505" s="107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076">
        <v>8</v>
      </c>
      <c r="B506" s="107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076">
        <v>9</v>
      </c>
      <c r="B507" s="107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076">
        <v>10</v>
      </c>
      <c r="B508" s="107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076">
        <v>11</v>
      </c>
      <c r="B509" s="107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076">
        <v>12</v>
      </c>
      <c r="B510" s="107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076">
        <v>13</v>
      </c>
      <c r="B511" s="107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076">
        <v>14</v>
      </c>
      <c r="B512" s="107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076">
        <v>15</v>
      </c>
      <c r="B513" s="107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076">
        <v>16</v>
      </c>
      <c r="B514" s="107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076">
        <v>17</v>
      </c>
      <c r="B515" s="107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076">
        <v>18</v>
      </c>
      <c r="B516" s="107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076">
        <v>19</v>
      </c>
      <c r="B517" s="107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076">
        <v>20</v>
      </c>
      <c r="B518" s="107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076">
        <v>21</v>
      </c>
      <c r="B519" s="107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076">
        <v>22</v>
      </c>
      <c r="B520" s="107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076">
        <v>23</v>
      </c>
      <c r="B521" s="107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076">
        <v>24</v>
      </c>
      <c r="B522" s="107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076">
        <v>25</v>
      </c>
      <c r="B523" s="107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076">
        <v>26</v>
      </c>
      <c r="B524" s="107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076">
        <v>27</v>
      </c>
      <c r="B525" s="107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076">
        <v>28</v>
      </c>
      <c r="B526" s="107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076">
        <v>29</v>
      </c>
      <c r="B527" s="107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076">
        <v>30</v>
      </c>
      <c r="B528" s="107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c r="A532" s="1076">
        <v>1</v>
      </c>
      <c r="B532" s="107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076">
        <v>2</v>
      </c>
      <c r="B533" s="107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076">
        <v>3</v>
      </c>
      <c r="B534" s="107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076">
        <v>4</v>
      </c>
      <c r="B535" s="107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076">
        <v>5</v>
      </c>
      <c r="B536" s="107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076">
        <v>6</v>
      </c>
      <c r="B537" s="107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076">
        <v>7</v>
      </c>
      <c r="B538" s="107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076">
        <v>8</v>
      </c>
      <c r="B539" s="107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076">
        <v>9</v>
      </c>
      <c r="B540" s="107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076">
        <v>10</v>
      </c>
      <c r="B541" s="107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076">
        <v>11</v>
      </c>
      <c r="B542" s="107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076">
        <v>12</v>
      </c>
      <c r="B543" s="107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076">
        <v>13</v>
      </c>
      <c r="B544" s="107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076">
        <v>14</v>
      </c>
      <c r="B545" s="107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076">
        <v>15</v>
      </c>
      <c r="B546" s="107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076">
        <v>16</v>
      </c>
      <c r="B547" s="107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076">
        <v>17</v>
      </c>
      <c r="B548" s="107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076">
        <v>18</v>
      </c>
      <c r="B549" s="107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076">
        <v>19</v>
      </c>
      <c r="B550" s="107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076">
        <v>20</v>
      </c>
      <c r="B551" s="107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076">
        <v>21</v>
      </c>
      <c r="B552" s="107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076">
        <v>22</v>
      </c>
      <c r="B553" s="107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076">
        <v>23</v>
      </c>
      <c r="B554" s="107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076">
        <v>24</v>
      </c>
      <c r="B555" s="107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076">
        <v>25</v>
      </c>
      <c r="B556" s="107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076">
        <v>26</v>
      </c>
      <c r="B557" s="107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076">
        <v>27</v>
      </c>
      <c r="B558" s="107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076">
        <v>28</v>
      </c>
      <c r="B559" s="107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076">
        <v>29</v>
      </c>
      <c r="B560" s="107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076">
        <v>30</v>
      </c>
      <c r="B561" s="107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c r="A565" s="1076">
        <v>1</v>
      </c>
      <c r="B565" s="107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076">
        <v>2</v>
      </c>
      <c r="B566" s="107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076">
        <v>3</v>
      </c>
      <c r="B567" s="107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076">
        <v>4</v>
      </c>
      <c r="B568" s="107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076">
        <v>5</v>
      </c>
      <c r="B569" s="107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076">
        <v>6</v>
      </c>
      <c r="B570" s="107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076">
        <v>7</v>
      </c>
      <c r="B571" s="107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076">
        <v>8</v>
      </c>
      <c r="B572" s="107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076">
        <v>9</v>
      </c>
      <c r="B573" s="107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076">
        <v>10</v>
      </c>
      <c r="B574" s="107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076">
        <v>11</v>
      </c>
      <c r="B575" s="107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076">
        <v>12</v>
      </c>
      <c r="B576" s="107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076">
        <v>13</v>
      </c>
      <c r="B577" s="107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076">
        <v>14</v>
      </c>
      <c r="B578" s="107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076">
        <v>15</v>
      </c>
      <c r="B579" s="107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076">
        <v>16</v>
      </c>
      <c r="B580" s="107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076">
        <v>17</v>
      </c>
      <c r="B581" s="107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076">
        <v>18</v>
      </c>
      <c r="B582" s="107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076">
        <v>19</v>
      </c>
      <c r="B583" s="107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076">
        <v>20</v>
      </c>
      <c r="B584" s="107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076">
        <v>21</v>
      </c>
      <c r="B585" s="107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076">
        <v>22</v>
      </c>
      <c r="B586" s="107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076">
        <v>23</v>
      </c>
      <c r="B587" s="107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076">
        <v>24</v>
      </c>
      <c r="B588" s="107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076">
        <v>25</v>
      </c>
      <c r="B589" s="107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076">
        <v>26</v>
      </c>
      <c r="B590" s="107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076">
        <v>27</v>
      </c>
      <c r="B591" s="107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076">
        <v>28</v>
      </c>
      <c r="B592" s="107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076">
        <v>29</v>
      </c>
      <c r="B593" s="107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076">
        <v>30</v>
      </c>
      <c r="B594" s="107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c r="A598" s="1076">
        <v>1</v>
      </c>
      <c r="B598" s="107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076">
        <v>2</v>
      </c>
      <c r="B599" s="107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076">
        <v>3</v>
      </c>
      <c r="B600" s="107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076">
        <v>4</v>
      </c>
      <c r="B601" s="107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076">
        <v>5</v>
      </c>
      <c r="B602" s="107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076">
        <v>6</v>
      </c>
      <c r="B603" s="107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076">
        <v>7</v>
      </c>
      <c r="B604" s="107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076">
        <v>8</v>
      </c>
      <c r="B605" s="107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076">
        <v>9</v>
      </c>
      <c r="B606" s="107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076">
        <v>10</v>
      </c>
      <c r="B607" s="107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076">
        <v>11</v>
      </c>
      <c r="B608" s="107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076">
        <v>12</v>
      </c>
      <c r="B609" s="107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076">
        <v>13</v>
      </c>
      <c r="B610" s="107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076">
        <v>14</v>
      </c>
      <c r="B611" s="107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076">
        <v>15</v>
      </c>
      <c r="B612" s="107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076">
        <v>16</v>
      </c>
      <c r="B613" s="107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076">
        <v>17</v>
      </c>
      <c r="B614" s="107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076">
        <v>18</v>
      </c>
      <c r="B615" s="107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076">
        <v>19</v>
      </c>
      <c r="B616" s="107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076">
        <v>20</v>
      </c>
      <c r="B617" s="107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076">
        <v>21</v>
      </c>
      <c r="B618" s="107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076">
        <v>22</v>
      </c>
      <c r="B619" s="107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076">
        <v>23</v>
      </c>
      <c r="B620" s="107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076">
        <v>24</v>
      </c>
      <c r="B621" s="107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076">
        <v>25</v>
      </c>
      <c r="B622" s="107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076">
        <v>26</v>
      </c>
      <c r="B623" s="107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076">
        <v>27</v>
      </c>
      <c r="B624" s="107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076">
        <v>28</v>
      </c>
      <c r="B625" s="107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076">
        <v>29</v>
      </c>
      <c r="B626" s="107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076">
        <v>30</v>
      </c>
      <c r="B627" s="107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c r="A631" s="1076">
        <v>1</v>
      </c>
      <c r="B631" s="107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076">
        <v>2</v>
      </c>
      <c r="B632" s="107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076">
        <v>3</v>
      </c>
      <c r="B633" s="107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076">
        <v>4</v>
      </c>
      <c r="B634" s="107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076">
        <v>5</v>
      </c>
      <c r="B635" s="107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076">
        <v>6</v>
      </c>
      <c r="B636" s="107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076">
        <v>7</v>
      </c>
      <c r="B637" s="107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076">
        <v>8</v>
      </c>
      <c r="B638" s="107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076">
        <v>9</v>
      </c>
      <c r="B639" s="107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076">
        <v>10</v>
      </c>
      <c r="B640" s="107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076">
        <v>11</v>
      </c>
      <c r="B641" s="107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076">
        <v>12</v>
      </c>
      <c r="B642" s="107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076">
        <v>13</v>
      </c>
      <c r="B643" s="107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076">
        <v>14</v>
      </c>
      <c r="B644" s="107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076">
        <v>15</v>
      </c>
      <c r="B645" s="107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076">
        <v>16</v>
      </c>
      <c r="B646" s="107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076">
        <v>17</v>
      </c>
      <c r="B647" s="107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076">
        <v>18</v>
      </c>
      <c r="B648" s="107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076">
        <v>19</v>
      </c>
      <c r="B649" s="107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076">
        <v>20</v>
      </c>
      <c r="B650" s="107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076">
        <v>21</v>
      </c>
      <c r="B651" s="107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076">
        <v>22</v>
      </c>
      <c r="B652" s="107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076">
        <v>23</v>
      </c>
      <c r="B653" s="107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076">
        <v>24</v>
      </c>
      <c r="B654" s="107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076">
        <v>25</v>
      </c>
      <c r="B655" s="107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076">
        <v>26</v>
      </c>
      <c r="B656" s="107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076">
        <v>27</v>
      </c>
      <c r="B657" s="107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076">
        <v>28</v>
      </c>
      <c r="B658" s="107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076">
        <v>29</v>
      </c>
      <c r="B659" s="107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076">
        <v>30</v>
      </c>
      <c r="B660" s="107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c r="A664" s="1076">
        <v>1</v>
      </c>
      <c r="B664" s="107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076">
        <v>2</v>
      </c>
      <c r="B665" s="107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076">
        <v>3</v>
      </c>
      <c r="B666" s="107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076">
        <v>4</v>
      </c>
      <c r="B667" s="107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076">
        <v>5</v>
      </c>
      <c r="B668" s="107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076">
        <v>6</v>
      </c>
      <c r="B669" s="107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076">
        <v>7</v>
      </c>
      <c r="B670" s="107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076">
        <v>8</v>
      </c>
      <c r="B671" s="107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076">
        <v>9</v>
      </c>
      <c r="B672" s="107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076">
        <v>10</v>
      </c>
      <c r="B673" s="107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076">
        <v>11</v>
      </c>
      <c r="B674" s="107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076">
        <v>12</v>
      </c>
      <c r="B675" s="107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076">
        <v>13</v>
      </c>
      <c r="B676" s="107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076">
        <v>14</v>
      </c>
      <c r="B677" s="107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076">
        <v>15</v>
      </c>
      <c r="B678" s="107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076">
        <v>16</v>
      </c>
      <c r="B679" s="107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076">
        <v>17</v>
      </c>
      <c r="B680" s="107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076">
        <v>18</v>
      </c>
      <c r="B681" s="107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076">
        <v>19</v>
      </c>
      <c r="B682" s="107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076">
        <v>20</v>
      </c>
      <c r="B683" s="107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076">
        <v>21</v>
      </c>
      <c r="B684" s="107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076">
        <v>22</v>
      </c>
      <c r="B685" s="107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076">
        <v>23</v>
      </c>
      <c r="B686" s="107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076">
        <v>24</v>
      </c>
      <c r="B687" s="107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076">
        <v>25</v>
      </c>
      <c r="B688" s="107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076">
        <v>26</v>
      </c>
      <c r="B689" s="107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076">
        <v>27</v>
      </c>
      <c r="B690" s="107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076">
        <v>28</v>
      </c>
      <c r="B691" s="107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076">
        <v>29</v>
      </c>
      <c r="B692" s="107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076">
        <v>30</v>
      </c>
      <c r="B693" s="107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c r="A697" s="1076">
        <v>1</v>
      </c>
      <c r="B697" s="107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076">
        <v>2</v>
      </c>
      <c r="B698" s="107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076">
        <v>3</v>
      </c>
      <c r="B699" s="107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076">
        <v>4</v>
      </c>
      <c r="B700" s="107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076">
        <v>5</v>
      </c>
      <c r="B701" s="107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076">
        <v>6</v>
      </c>
      <c r="B702" s="107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076">
        <v>7</v>
      </c>
      <c r="B703" s="107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076">
        <v>8</v>
      </c>
      <c r="B704" s="107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076">
        <v>9</v>
      </c>
      <c r="B705" s="107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076">
        <v>10</v>
      </c>
      <c r="B706" s="107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076">
        <v>11</v>
      </c>
      <c r="B707" s="107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076">
        <v>12</v>
      </c>
      <c r="B708" s="107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076">
        <v>13</v>
      </c>
      <c r="B709" s="107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076">
        <v>14</v>
      </c>
      <c r="B710" s="107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076">
        <v>15</v>
      </c>
      <c r="B711" s="107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076">
        <v>16</v>
      </c>
      <c r="B712" s="107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076">
        <v>17</v>
      </c>
      <c r="B713" s="107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076">
        <v>18</v>
      </c>
      <c r="B714" s="107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076">
        <v>19</v>
      </c>
      <c r="B715" s="107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076">
        <v>20</v>
      </c>
      <c r="B716" s="107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076">
        <v>21</v>
      </c>
      <c r="B717" s="107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076">
        <v>22</v>
      </c>
      <c r="B718" s="107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076">
        <v>23</v>
      </c>
      <c r="B719" s="107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076">
        <v>24</v>
      </c>
      <c r="B720" s="107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076">
        <v>25</v>
      </c>
      <c r="B721" s="107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076">
        <v>26</v>
      </c>
      <c r="B722" s="107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076">
        <v>27</v>
      </c>
      <c r="B723" s="107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076">
        <v>28</v>
      </c>
      <c r="B724" s="107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076">
        <v>29</v>
      </c>
      <c r="B725" s="107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076">
        <v>30</v>
      </c>
      <c r="B726" s="107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c r="A730" s="1076">
        <v>1</v>
      </c>
      <c r="B730" s="107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076">
        <v>2</v>
      </c>
      <c r="B731" s="107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076">
        <v>3</v>
      </c>
      <c r="B732" s="107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076">
        <v>4</v>
      </c>
      <c r="B733" s="107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076">
        <v>5</v>
      </c>
      <c r="B734" s="107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076">
        <v>6</v>
      </c>
      <c r="B735" s="107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076">
        <v>7</v>
      </c>
      <c r="B736" s="107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076">
        <v>8</v>
      </c>
      <c r="B737" s="107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076">
        <v>9</v>
      </c>
      <c r="B738" s="107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076">
        <v>10</v>
      </c>
      <c r="B739" s="107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076">
        <v>11</v>
      </c>
      <c r="B740" s="107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076">
        <v>12</v>
      </c>
      <c r="B741" s="107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076">
        <v>13</v>
      </c>
      <c r="B742" s="107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076">
        <v>14</v>
      </c>
      <c r="B743" s="107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076">
        <v>15</v>
      </c>
      <c r="B744" s="107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076">
        <v>16</v>
      </c>
      <c r="B745" s="107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076">
        <v>17</v>
      </c>
      <c r="B746" s="107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076">
        <v>18</v>
      </c>
      <c r="B747" s="107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076">
        <v>19</v>
      </c>
      <c r="B748" s="107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076">
        <v>20</v>
      </c>
      <c r="B749" s="107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076">
        <v>21</v>
      </c>
      <c r="B750" s="107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076">
        <v>22</v>
      </c>
      <c r="B751" s="107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076">
        <v>23</v>
      </c>
      <c r="B752" s="107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076">
        <v>24</v>
      </c>
      <c r="B753" s="107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076">
        <v>25</v>
      </c>
      <c r="B754" s="107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076">
        <v>26</v>
      </c>
      <c r="B755" s="107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076">
        <v>27</v>
      </c>
      <c r="B756" s="107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076">
        <v>28</v>
      </c>
      <c r="B757" s="107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076">
        <v>29</v>
      </c>
      <c r="B758" s="107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076">
        <v>30</v>
      </c>
      <c r="B759" s="107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c r="A763" s="1076">
        <v>1</v>
      </c>
      <c r="B763" s="107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076">
        <v>2</v>
      </c>
      <c r="B764" s="107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076">
        <v>3</v>
      </c>
      <c r="B765" s="107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076">
        <v>4</v>
      </c>
      <c r="B766" s="107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076">
        <v>5</v>
      </c>
      <c r="B767" s="107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076">
        <v>6</v>
      </c>
      <c r="B768" s="107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076">
        <v>7</v>
      </c>
      <c r="B769" s="107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076">
        <v>8</v>
      </c>
      <c r="B770" s="107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076">
        <v>9</v>
      </c>
      <c r="B771" s="107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076">
        <v>10</v>
      </c>
      <c r="B772" s="107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076">
        <v>11</v>
      </c>
      <c r="B773" s="107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076">
        <v>12</v>
      </c>
      <c r="B774" s="107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076">
        <v>13</v>
      </c>
      <c r="B775" s="107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076">
        <v>14</v>
      </c>
      <c r="B776" s="107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076">
        <v>15</v>
      </c>
      <c r="B777" s="107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076">
        <v>16</v>
      </c>
      <c r="B778" s="107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076">
        <v>17</v>
      </c>
      <c r="B779" s="107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076">
        <v>18</v>
      </c>
      <c r="B780" s="107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076">
        <v>19</v>
      </c>
      <c r="B781" s="107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076">
        <v>20</v>
      </c>
      <c r="B782" s="107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076">
        <v>21</v>
      </c>
      <c r="B783" s="107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076">
        <v>22</v>
      </c>
      <c r="B784" s="107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076">
        <v>23</v>
      </c>
      <c r="B785" s="107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076">
        <v>24</v>
      </c>
      <c r="B786" s="107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076">
        <v>25</v>
      </c>
      <c r="B787" s="107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076">
        <v>26</v>
      </c>
      <c r="B788" s="107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076">
        <v>27</v>
      </c>
      <c r="B789" s="107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076">
        <v>28</v>
      </c>
      <c r="B790" s="107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076">
        <v>29</v>
      </c>
      <c r="B791" s="107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076">
        <v>30</v>
      </c>
      <c r="B792" s="107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c r="A796" s="1076">
        <v>1</v>
      </c>
      <c r="B796" s="107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076">
        <v>2</v>
      </c>
      <c r="B797" s="107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076">
        <v>3</v>
      </c>
      <c r="B798" s="107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076">
        <v>4</v>
      </c>
      <c r="B799" s="107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076">
        <v>5</v>
      </c>
      <c r="B800" s="107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076">
        <v>6</v>
      </c>
      <c r="B801" s="107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076">
        <v>7</v>
      </c>
      <c r="B802" s="107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076">
        <v>8</v>
      </c>
      <c r="B803" s="107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076">
        <v>9</v>
      </c>
      <c r="B804" s="107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076">
        <v>10</v>
      </c>
      <c r="B805" s="107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076">
        <v>11</v>
      </c>
      <c r="B806" s="107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076">
        <v>12</v>
      </c>
      <c r="B807" s="107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076">
        <v>13</v>
      </c>
      <c r="B808" s="107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076">
        <v>14</v>
      </c>
      <c r="B809" s="107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076">
        <v>15</v>
      </c>
      <c r="B810" s="107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076">
        <v>16</v>
      </c>
      <c r="B811" s="107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076">
        <v>17</v>
      </c>
      <c r="B812" s="107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076">
        <v>18</v>
      </c>
      <c r="B813" s="107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076">
        <v>19</v>
      </c>
      <c r="B814" s="107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076">
        <v>20</v>
      </c>
      <c r="B815" s="107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076">
        <v>21</v>
      </c>
      <c r="B816" s="107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076">
        <v>22</v>
      </c>
      <c r="B817" s="107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076">
        <v>23</v>
      </c>
      <c r="B818" s="107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076">
        <v>24</v>
      </c>
      <c r="B819" s="107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076">
        <v>25</v>
      </c>
      <c r="B820" s="107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076">
        <v>26</v>
      </c>
      <c r="B821" s="107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076">
        <v>27</v>
      </c>
      <c r="B822" s="107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076">
        <v>28</v>
      </c>
      <c r="B823" s="107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076">
        <v>29</v>
      </c>
      <c r="B824" s="107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076">
        <v>30</v>
      </c>
      <c r="B825" s="107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c r="A829" s="1076">
        <v>1</v>
      </c>
      <c r="B829" s="107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076">
        <v>2</v>
      </c>
      <c r="B830" s="107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076">
        <v>3</v>
      </c>
      <c r="B831" s="107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076">
        <v>4</v>
      </c>
      <c r="B832" s="107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076">
        <v>5</v>
      </c>
      <c r="B833" s="107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076">
        <v>6</v>
      </c>
      <c r="B834" s="107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076">
        <v>7</v>
      </c>
      <c r="B835" s="107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076">
        <v>8</v>
      </c>
      <c r="B836" s="107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076">
        <v>9</v>
      </c>
      <c r="B837" s="107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076">
        <v>10</v>
      </c>
      <c r="B838" s="107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076">
        <v>11</v>
      </c>
      <c r="B839" s="107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076">
        <v>12</v>
      </c>
      <c r="B840" s="107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076">
        <v>13</v>
      </c>
      <c r="B841" s="107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076">
        <v>14</v>
      </c>
      <c r="B842" s="107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076">
        <v>15</v>
      </c>
      <c r="B843" s="107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076">
        <v>16</v>
      </c>
      <c r="B844" s="107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076">
        <v>17</v>
      </c>
      <c r="B845" s="107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076">
        <v>18</v>
      </c>
      <c r="B846" s="107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076">
        <v>19</v>
      </c>
      <c r="B847" s="107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076">
        <v>20</v>
      </c>
      <c r="B848" s="107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076">
        <v>21</v>
      </c>
      <c r="B849" s="107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076">
        <v>22</v>
      </c>
      <c r="B850" s="107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076">
        <v>23</v>
      </c>
      <c r="B851" s="107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076">
        <v>24</v>
      </c>
      <c r="B852" s="107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076">
        <v>25</v>
      </c>
      <c r="B853" s="107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076">
        <v>26</v>
      </c>
      <c r="B854" s="107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076">
        <v>27</v>
      </c>
      <c r="B855" s="107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076">
        <v>28</v>
      </c>
      <c r="B856" s="107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076">
        <v>29</v>
      </c>
      <c r="B857" s="107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076">
        <v>30</v>
      </c>
      <c r="B858" s="107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c r="A862" s="1076">
        <v>1</v>
      </c>
      <c r="B862" s="107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076">
        <v>2</v>
      </c>
      <c r="B863" s="107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076">
        <v>3</v>
      </c>
      <c r="B864" s="107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076">
        <v>4</v>
      </c>
      <c r="B865" s="107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076">
        <v>5</v>
      </c>
      <c r="B866" s="107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076">
        <v>6</v>
      </c>
      <c r="B867" s="107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076">
        <v>7</v>
      </c>
      <c r="B868" s="107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076">
        <v>8</v>
      </c>
      <c r="B869" s="107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076">
        <v>9</v>
      </c>
      <c r="B870" s="107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076">
        <v>10</v>
      </c>
      <c r="B871" s="107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076">
        <v>11</v>
      </c>
      <c r="B872" s="107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076">
        <v>12</v>
      </c>
      <c r="B873" s="107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076">
        <v>13</v>
      </c>
      <c r="B874" s="107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076">
        <v>14</v>
      </c>
      <c r="B875" s="107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076">
        <v>15</v>
      </c>
      <c r="B876" s="107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076">
        <v>16</v>
      </c>
      <c r="B877" s="107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076">
        <v>17</v>
      </c>
      <c r="B878" s="107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076">
        <v>18</v>
      </c>
      <c r="B879" s="107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076">
        <v>19</v>
      </c>
      <c r="B880" s="107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076">
        <v>20</v>
      </c>
      <c r="B881" s="107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076">
        <v>21</v>
      </c>
      <c r="B882" s="107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076">
        <v>22</v>
      </c>
      <c r="B883" s="107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076">
        <v>23</v>
      </c>
      <c r="B884" s="107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076">
        <v>24</v>
      </c>
      <c r="B885" s="107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076">
        <v>25</v>
      </c>
      <c r="B886" s="107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076">
        <v>26</v>
      </c>
      <c r="B887" s="107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076">
        <v>27</v>
      </c>
      <c r="B888" s="107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076">
        <v>28</v>
      </c>
      <c r="B889" s="107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076">
        <v>29</v>
      </c>
      <c r="B890" s="107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076">
        <v>30</v>
      </c>
      <c r="B891" s="107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c r="A895" s="1076">
        <v>1</v>
      </c>
      <c r="B895" s="107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076">
        <v>2</v>
      </c>
      <c r="B896" s="107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076">
        <v>3</v>
      </c>
      <c r="B897" s="107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076">
        <v>4</v>
      </c>
      <c r="B898" s="107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076">
        <v>5</v>
      </c>
      <c r="B899" s="107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076">
        <v>6</v>
      </c>
      <c r="B900" s="107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076">
        <v>7</v>
      </c>
      <c r="B901" s="107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076">
        <v>8</v>
      </c>
      <c r="B902" s="107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076">
        <v>9</v>
      </c>
      <c r="B903" s="107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076">
        <v>10</v>
      </c>
      <c r="B904" s="107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076">
        <v>11</v>
      </c>
      <c r="B905" s="107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076">
        <v>12</v>
      </c>
      <c r="B906" s="107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076">
        <v>13</v>
      </c>
      <c r="B907" s="107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076">
        <v>14</v>
      </c>
      <c r="B908" s="107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076">
        <v>15</v>
      </c>
      <c r="B909" s="107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076">
        <v>16</v>
      </c>
      <c r="B910" s="107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076">
        <v>17</v>
      </c>
      <c r="B911" s="107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076">
        <v>18</v>
      </c>
      <c r="B912" s="107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076">
        <v>19</v>
      </c>
      <c r="B913" s="107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076">
        <v>20</v>
      </c>
      <c r="B914" s="107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076">
        <v>21</v>
      </c>
      <c r="B915" s="107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076">
        <v>22</v>
      </c>
      <c r="B916" s="107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076">
        <v>23</v>
      </c>
      <c r="B917" s="107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076">
        <v>24</v>
      </c>
      <c r="B918" s="107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076">
        <v>25</v>
      </c>
      <c r="B919" s="107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076">
        <v>26</v>
      </c>
      <c r="B920" s="107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076">
        <v>27</v>
      </c>
      <c r="B921" s="107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076">
        <v>28</v>
      </c>
      <c r="B922" s="107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076">
        <v>29</v>
      </c>
      <c r="B923" s="107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076">
        <v>30</v>
      </c>
      <c r="B924" s="107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c r="A928" s="1076">
        <v>1</v>
      </c>
      <c r="B928" s="107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076">
        <v>2</v>
      </c>
      <c r="B929" s="107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076">
        <v>3</v>
      </c>
      <c r="B930" s="107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076">
        <v>4</v>
      </c>
      <c r="B931" s="107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076">
        <v>5</v>
      </c>
      <c r="B932" s="107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076">
        <v>6</v>
      </c>
      <c r="B933" s="107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076">
        <v>7</v>
      </c>
      <c r="B934" s="107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076">
        <v>8</v>
      </c>
      <c r="B935" s="107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076">
        <v>9</v>
      </c>
      <c r="B936" s="107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076">
        <v>10</v>
      </c>
      <c r="B937" s="107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076">
        <v>11</v>
      </c>
      <c r="B938" s="107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076">
        <v>12</v>
      </c>
      <c r="B939" s="107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076">
        <v>13</v>
      </c>
      <c r="B940" s="107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076">
        <v>14</v>
      </c>
      <c r="B941" s="107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076">
        <v>15</v>
      </c>
      <c r="B942" s="107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076">
        <v>16</v>
      </c>
      <c r="B943" s="107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076">
        <v>17</v>
      </c>
      <c r="B944" s="107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076">
        <v>18</v>
      </c>
      <c r="B945" s="107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076">
        <v>19</v>
      </c>
      <c r="B946" s="107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076">
        <v>20</v>
      </c>
      <c r="B947" s="107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076">
        <v>21</v>
      </c>
      <c r="B948" s="107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076">
        <v>22</v>
      </c>
      <c r="B949" s="107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076">
        <v>23</v>
      </c>
      <c r="B950" s="107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076">
        <v>24</v>
      </c>
      <c r="B951" s="107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076">
        <v>25</v>
      </c>
      <c r="B952" s="107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076">
        <v>26</v>
      </c>
      <c r="B953" s="107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076">
        <v>27</v>
      </c>
      <c r="B954" s="107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076">
        <v>28</v>
      </c>
      <c r="B955" s="107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076">
        <v>29</v>
      </c>
      <c r="B956" s="107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076">
        <v>30</v>
      </c>
      <c r="B957" s="107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c r="A961" s="1076">
        <v>1</v>
      </c>
      <c r="B961" s="107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076">
        <v>2</v>
      </c>
      <c r="B962" s="107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076">
        <v>3</v>
      </c>
      <c r="B963" s="107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076">
        <v>4</v>
      </c>
      <c r="B964" s="107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076">
        <v>5</v>
      </c>
      <c r="B965" s="107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076">
        <v>6</v>
      </c>
      <c r="B966" s="107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076">
        <v>7</v>
      </c>
      <c r="B967" s="107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076">
        <v>8</v>
      </c>
      <c r="B968" s="107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076">
        <v>9</v>
      </c>
      <c r="B969" s="107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076">
        <v>10</v>
      </c>
      <c r="B970" s="107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076">
        <v>11</v>
      </c>
      <c r="B971" s="107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076">
        <v>12</v>
      </c>
      <c r="B972" s="107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076">
        <v>13</v>
      </c>
      <c r="B973" s="107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076">
        <v>14</v>
      </c>
      <c r="B974" s="107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076">
        <v>15</v>
      </c>
      <c r="B975" s="107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076">
        <v>16</v>
      </c>
      <c r="B976" s="107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076">
        <v>17</v>
      </c>
      <c r="B977" s="107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076">
        <v>18</v>
      </c>
      <c r="B978" s="107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076">
        <v>19</v>
      </c>
      <c r="B979" s="107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076">
        <v>20</v>
      </c>
      <c r="B980" s="107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076">
        <v>21</v>
      </c>
      <c r="B981" s="107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076">
        <v>22</v>
      </c>
      <c r="B982" s="107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076">
        <v>23</v>
      </c>
      <c r="B983" s="107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076">
        <v>24</v>
      </c>
      <c r="B984" s="107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076">
        <v>25</v>
      </c>
      <c r="B985" s="107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076">
        <v>26</v>
      </c>
      <c r="B986" s="107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076">
        <v>27</v>
      </c>
      <c r="B987" s="107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076">
        <v>28</v>
      </c>
      <c r="B988" s="107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076">
        <v>29</v>
      </c>
      <c r="B989" s="107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076">
        <v>30</v>
      </c>
      <c r="B990" s="107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c r="A994" s="1076">
        <v>1</v>
      </c>
      <c r="B994" s="107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076">
        <v>2</v>
      </c>
      <c r="B995" s="107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076">
        <v>3</v>
      </c>
      <c r="B996" s="107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076">
        <v>4</v>
      </c>
      <c r="B997" s="107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076">
        <v>5</v>
      </c>
      <c r="B998" s="107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076">
        <v>6</v>
      </c>
      <c r="B999" s="107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076">
        <v>7</v>
      </c>
      <c r="B1000" s="107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076">
        <v>8</v>
      </c>
      <c r="B1001" s="107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076">
        <v>9</v>
      </c>
      <c r="B1002" s="107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076">
        <v>10</v>
      </c>
      <c r="B1003" s="107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076">
        <v>11</v>
      </c>
      <c r="B1004" s="107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076">
        <v>12</v>
      </c>
      <c r="B1005" s="107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076">
        <v>13</v>
      </c>
      <c r="B1006" s="107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076">
        <v>14</v>
      </c>
      <c r="B1007" s="107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076">
        <v>15</v>
      </c>
      <c r="B1008" s="107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076">
        <v>16</v>
      </c>
      <c r="B1009" s="107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076">
        <v>17</v>
      </c>
      <c r="B1010" s="107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076">
        <v>18</v>
      </c>
      <c r="B1011" s="107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076">
        <v>19</v>
      </c>
      <c r="B1012" s="107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076">
        <v>20</v>
      </c>
      <c r="B1013" s="107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076">
        <v>21</v>
      </c>
      <c r="B1014" s="107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076">
        <v>22</v>
      </c>
      <c r="B1015" s="107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076">
        <v>23</v>
      </c>
      <c r="B1016" s="107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076">
        <v>24</v>
      </c>
      <c r="B1017" s="107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076">
        <v>25</v>
      </c>
      <c r="B1018" s="107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076">
        <v>26</v>
      </c>
      <c r="B1019" s="107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076">
        <v>27</v>
      </c>
      <c r="B1020" s="107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076">
        <v>28</v>
      </c>
      <c r="B1021" s="107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076">
        <v>29</v>
      </c>
      <c r="B1022" s="107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076">
        <v>30</v>
      </c>
      <c r="B1023" s="107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c r="A1027" s="1076">
        <v>1</v>
      </c>
      <c r="B1027" s="107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076">
        <v>2</v>
      </c>
      <c r="B1028" s="107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076">
        <v>3</v>
      </c>
      <c r="B1029" s="107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076">
        <v>4</v>
      </c>
      <c r="B1030" s="107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076">
        <v>5</v>
      </c>
      <c r="B1031" s="107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076">
        <v>6</v>
      </c>
      <c r="B1032" s="107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076">
        <v>7</v>
      </c>
      <c r="B1033" s="107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076">
        <v>8</v>
      </c>
      <c r="B1034" s="107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076">
        <v>9</v>
      </c>
      <c r="B1035" s="107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076">
        <v>10</v>
      </c>
      <c r="B1036" s="107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076">
        <v>11</v>
      </c>
      <c r="B1037" s="107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076">
        <v>12</v>
      </c>
      <c r="B1038" s="107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076">
        <v>13</v>
      </c>
      <c r="B1039" s="107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076">
        <v>14</v>
      </c>
      <c r="B1040" s="107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076">
        <v>15</v>
      </c>
      <c r="B1041" s="107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076">
        <v>16</v>
      </c>
      <c r="B1042" s="107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076">
        <v>17</v>
      </c>
      <c r="B1043" s="107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076">
        <v>18</v>
      </c>
      <c r="B1044" s="107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076">
        <v>19</v>
      </c>
      <c r="B1045" s="107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076">
        <v>20</v>
      </c>
      <c r="B1046" s="107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076">
        <v>21</v>
      </c>
      <c r="B1047" s="107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076">
        <v>22</v>
      </c>
      <c r="B1048" s="107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076">
        <v>23</v>
      </c>
      <c r="B1049" s="107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076">
        <v>24</v>
      </c>
      <c r="B1050" s="107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076">
        <v>25</v>
      </c>
      <c r="B1051" s="107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076">
        <v>26</v>
      </c>
      <c r="B1052" s="107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076">
        <v>27</v>
      </c>
      <c r="B1053" s="107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076">
        <v>28</v>
      </c>
      <c r="B1054" s="107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076">
        <v>29</v>
      </c>
      <c r="B1055" s="107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076">
        <v>30</v>
      </c>
      <c r="B1056" s="107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c r="A1060" s="1076">
        <v>1</v>
      </c>
      <c r="B1060" s="107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076">
        <v>2</v>
      </c>
      <c r="B1061" s="107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076">
        <v>3</v>
      </c>
      <c r="B1062" s="107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076">
        <v>4</v>
      </c>
      <c r="B1063" s="107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076">
        <v>5</v>
      </c>
      <c r="B1064" s="107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076">
        <v>6</v>
      </c>
      <c r="B1065" s="107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076">
        <v>7</v>
      </c>
      <c r="B1066" s="107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076">
        <v>8</v>
      </c>
      <c r="B1067" s="107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076">
        <v>9</v>
      </c>
      <c r="B1068" s="107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076">
        <v>10</v>
      </c>
      <c r="B1069" s="107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076">
        <v>11</v>
      </c>
      <c r="B1070" s="107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076">
        <v>12</v>
      </c>
      <c r="B1071" s="107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076">
        <v>13</v>
      </c>
      <c r="B1072" s="107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076">
        <v>14</v>
      </c>
      <c r="B1073" s="107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076">
        <v>15</v>
      </c>
      <c r="B1074" s="107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076">
        <v>16</v>
      </c>
      <c r="B1075" s="107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076">
        <v>17</v>
      </c>
      <c r="B1076" s="107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076">
        <v>18</v>
      </c>
      <c r="B1077" s="107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076">
        <v>19</v>
      </c>
      <c r="B1078" s="107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076">
        <v>20</v>
      </c>
      <c r="B1079" s="107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076">
        <v>21</v>
      </c>
      <c r="B1080" s="107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076">
        <v>22</v>
      </c>
      <c r="B1081" s="107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076">
        <v>23</v>
      </c>
      <c r="B1082" s="107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076">
        <v>24</v>
      </c>
      <c r="B1083" s="107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076">
        <v>25</v>
      </c>
      <c r="B1084" s="107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076">
        <v>26</v>
      </c>
      <c r="B1085" s="107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076">
        <v>27</v>
      </c>
      <c r="B1086" s="107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076">
        <v>28</v>
      </c>
      <c r="B1087" s="107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076">
        <v>29</v>
      </c>
      <c r="B1088" s="107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076">
        <v>30</v>
      </c>
      <c r="B1089" s="107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c r="A1093" s="1076">
        <v>1</v>
      </c>
      <c r="B1093" s="107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076">
        <v>2</v>
      </c>
      <c r="B1094" s="107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076">
        <v>3</v>
      </c>
      <c r="B1095" s="107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076">
        <v>4</v>
      </c>
      <c r="B1096" s="107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076">
        <v>5</v>
      </c>
      <c r="B1097" s="107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076">
        <v>6</v>
      </c>
      <c r="B1098" s="107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076">
        <v>7</v>
      </c>
      <c r="B1099" s="107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076">
        <v>8</v>
      </c>
      <c r="B1100" s="107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076">
        <v>9</v>
      </c>
      <c r="B1101" s="107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076">
        <v>10</v>
      </c>
      <c r="B1102" s="107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076">
        <v>11</v>
      </c>
      <c r="B1103" s="107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076">
        <v>12</v>
      </c>
      <c r="B1104" s="107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076">
        <v>13</v>
      </c>
      <c r="B1105" s="107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076">
        <v>14</v>
      </c>
      <c r="B1106" s="107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076">
        <v>15</v>
      </c>
      <c r="B1107" s="107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076">
        <v>16</v>
      </c>
      <c r="B1108" s="107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076">
        <v>17</v>
      </c>
      <c r="B1109" s="107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076">
        <v>18</v>
      </c>
      <c r="B1110" s="107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076">
        <v>19</v>
      </c>
      <c r="B1111" s="107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076">
        <v>20</v>
      </c>
      <c r="B1112" s="107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076">
        <v>21</v>
      </c>
      <c r="B1113" s="107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076">
        <v>22</v>
      </c>
      <c r="B1114" s="107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076">
        <v>23</v>
      </c>
      <c r="B1115" s="107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076">
        <v>24</v>
      </c>
      <c r="B1116" s="107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076">
        <v>25</v>
      </c>
      <c r="B1117" s="107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076">
        <v>26</v>
      </c>
      <c r="B1118" s="107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076">
        <v>27</v>
      </c>
      <c r="B1119" s="107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076">
        <v>28</v>
      </c>
      <c r="B1120" s="107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076">
        <v>29</v>
      </c>
      <c r="B1121" s="107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076">
        <v>30</v>
      </c>
      <c r="B1122" s="107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c r="A1126" s="1076">
        <v>1</v>
      </c>
      <c r="B1126" s="107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076">
        <v>2</v>
      </c>
      <c r="B1127" s="107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076">
        <v>3</v>
      </c>
      <c r="B1128" s="107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076">
        <v>4</v>
      </c>
      <c r="B1129" s="107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076">
        <v>5</v>
      </c>
      <c r="B1130" s="107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076">
        <v>6</v>
      </c>
      <c r="B1131" s="107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076">
        <v>7</v>
      </c>
      <c r="B1132" s="107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076">
        <v>8</v>
      </c>
      <c r="B1133" s="107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076">
        <v>9</v>
      </c>
      <c r="B1134" s="107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076">
        <v>10</v>
      </c>
      <c r="B1135" s="107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076">
        <v>11</v>
      </c>
      <c r="B1136" s="107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076">
        <v>12</v>
      </c>
      <c r="B1137" s="107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076">
        <v>13</v>
      </c>
      <c r="B1138" s="107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076">
        <v>14</v>
      </c>
      <c r="B1139" s="107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076">
        <v>15</v>
      </c>
      <c r="B1140" s="107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076">
        <v>16</v>
      </c>
      <c r="B1141" s="107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076">
        <v>17</v>
      </c>
      <c r="B1142" s="107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076">
        <v>18</v>
      </c>
      <c r="B1143" s="107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076">
        <v>19</v>
      </c>
      <c r="B1144" s="107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076">
        <v>20</v>
      </c>
      <c r="B1145" s="107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076">
        <v>21</v>
      </c>
      <c r="B1146" s="107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076">
        <v>22</v>
      </c>
      <c r="B1147" s="107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076">
        <v>23</v>
      </c>
      <c r="B1148" s="107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076">
        <v>24</v>
      </c>
      <c r="B1149" s="107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076">
        <v>25</v>
      </c>
      <c r="B1150" s="107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076">
        <v>26</v>
      </c>
      <c r="B1151" s="107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076">
        <v>27</v>
      </c>
      <c r="B1152" s="107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076">
        <v>28</v>
      </c>
      <c r="B1153" s="107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076">
        <v>29</v>
      </c>
      <c r="B1154" s="107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076">
        <v>30</v>
      </c>
      <c r="B1155" s="107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c r="A1159" s="1076">
        <v>1</v>
      </c>
      <c r="B1159" s="107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076">
        <v>2</v>
      </c>
      <c r="B1160" s="107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076">
        <v>3</v>
      </c>
      <c r="B1161" s="107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076">
        <v>4</v>
      </c>
      <c r="B1162" s="107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076">
        <v>5</v>
      </c>
      <c r="B1163" s="107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076">
        <v>6</v>
      </c>
      <c r="B1164" s="107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076">
        <v>7</v>
      </c>
      <c r="B1165" s="107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076">
        <v>8</v>
      </c>
      <c r="B1166" s="107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076">
        <v>9</v>
      </c>
      <c r="B1167" s="107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076">
        <v>10</v>
      </c>
      <c r="B1168" s="107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076">
        <v>11</v>
      </c>
      <c r="B1169" s="107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076">
        <v>12</v>
      </c>
      <c r="B1170" s="107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076">
        <v>13</v>
      </c>
      <c r="B1171" s="107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076">
        <v>14</v>
      </c>
      <c r="B1172" s="107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076">
        <v>15</v>
      </c>
      <c r="B1173" s="107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076">
        <v>16</v>
      </c>
      <c r="B1174" s="107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076">
        <v>17</v>
      </c>
      <c r="B1175" s="107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076">
        <v>18</v>
      </c>
      <c r="B1176" s="107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076">
        <v>19</v>
      </c>
      <c r="B1177" s="107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076">
        <v>20</v>
      </c>
      <c r="B1178" s="107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076">
        <v>21</v>
      </c>
      <c r="B1179" s="107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076">
        <v>22</v>
      </c>
      <c r="B1180" s="107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076">
        <v>23</v>
      </c>
      <c r="B1181" s="107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076">
        <v>24</v>
      </c>
      <c r="B1182" s="107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076">
        <v>25</v>
      </c>
      <c r="B1183" s="107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076">
        <v>26</v>
      </c>
      <c r="B1184" s="107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076">
        <v>27</v>
      </c>
      <c r="B1185" s="107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076">
        <v>28</v>
      </c>
      <c r="B1186" s="107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076">
        <v>29</v>
      </c>
      <c r="B1187" s="107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076">
        <v>30</v>
      </c>
      <c r="B1188" s="107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c r="A1192" s="1076">
        <v>1</v>
      </c>
      <c r="B1192" s="107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076">
        <v>2</v>
      </c>
      <c r="B1193" s="107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076">
        <v>3</v>
      </c>
      <c r="B1194" s="107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076">
        <v>4</v>
      </c>
      <c r="B1195" s="107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076">
        <v>5</v>
      </c>
      <c r="B1196" s="107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076">
        <v>6</v>
      </c>
      <c r="B1197" s="107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076">
        <v>7</v>
      </c>
      <c r="B1198" s="107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076">
        <v>8</v>
      </c>
      <c r="B1199" s="107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076">
        <v>9</v>
      </c>
      <c r="B1200" s="107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076">
        <v>10</v>
      </c>
      <c r="B1201" s="107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076">
        <v>11</v>
      </c>
      <c r="B1202" s="107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076">
        <v>12</v>
      </c>
      <c r="B1203" s="107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076">
        <v>13</v>
      </c>
      <c r="B1204" s="107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076">
        <v>14</v>
      </c>
      <c r="B1205" s="107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076">
        <v>15</v>
      </c>
      <c r="B1206" s="107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076">
        <v>16</v>
      </c>
      <c r="B1207" s="107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076">
        <v>17</v>
      </c>
      <c r="B1208" s="107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076">
        <v>18</v>
      </c>
      <c r="B1209" s="107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076">
        <v>19</v>
      </c>
      <c r="B1210" s="107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076">
        <v>20</v>
      </c>
      <c r="B1211" s="107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076">
        <v>21</v>
      </c>
      <c r="B1212" s="107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076">
        <v>22</v>
      </c>
      <c r="B1213" s="107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076">
        <v>23</v>
      </c>
      <c r="B1214" s="107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076">
        <v>24</v>
      </c>
      <c r="B1215" s="107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076">
        <v>25</v>
      </c>
      <c r="B1216" s="107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076">
        <v>26</v>
      </c>
      <c r="B1217" s="107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076">
        <v>27</v>
      </c>
      <c r="B1218" s="107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076">
        <v>28</v>
      </c>
      <c r="B1219" s="107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076">
        <v>29</v>
      </c>
      <c r="B1220" s="107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076">
        <v>30</v>
      </c>
      <c r="B1221" s="107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c r="A1225" s="1076">
        <v>1</v>
      </c>
      <c r="B1225" s="107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076">
        <v>2</v>
      </c>
      <c r="B1226" s="107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076">
        <v>3</v>
      </c>
      <c r="B1227" s="107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076">
        <v>4</v>
      </c>
      <c r="B1228" s="107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076">
        <v>5</v>
      </c>
      <c r="B1229" s="107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076">
        <v>6</v>
      </c>
      <c r="B1230" s="107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076">
        <v>7</v>
      </c>
      <c r="B1231" s="107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076">
        <v>8</v>
      </c>
      <c r="B1232" s="107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076">
        <v>9</v>
      </c>
      <c r="B1233" s="107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076">
        <v>10</v>
      </c>
      <c r="B1234" s="107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076">
        <v>11</v>
      </c>
      <c r="B1235" s="107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076">
        <v>12</v>
      </c>
      <c r="B1236" s="107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076">
        <v>13</v>
      </c>
      <c r="B1237" s="107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076">
        <v>14</v>
      </c>
      <c r="B1238" s="107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076">
        <v>15</v>
      </c>
      <c r="B1239" s="107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076">
        <v>16</v>
      </c>
      <c r="B1240" s="107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076">
        <v>17</v>
      </c>
      <c r="B1241" s="107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076">
        <v>18</v>
      </c>
      <c r="B1242" s="107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076">
        <v>19</v>
      </c>
      <c r="B1243" s="107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076">
        <v>20</v>
      </c>
      <c r="B1244" s="107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076">
        <v>21</v>
      </c>
      <c r="B1245" s="107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076">
        <v>22</v>
      </c>
      <c r="B1246" s="107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076">
        <v>23</v>
      </c>
      <c r="B1247" s="107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076">
        <v>24</v>
      </c>
      <c r="B1248" s="107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076">
        <v>25</v>
      </c>
      <c r="B1249" s="107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076">
        <v>26</v>
      </c>
      <c r="B1250" s="107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076">
        <v>27</v>
      </c>
      <c r="B1251" s="107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076">
        <v>28</v>
      </c>
      <c r="B1252" s="107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076">
        <v>29</v>
      </c>
      <c r="B1253" s="107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076">
        <v>30</v>
      </c>
      <c r="B1254" s="107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c r="A1258" s="1076">
        <v>1</v>
      </c>
      <c r="B1258" s="107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076">
        <v>2</v>
      </c>
      <c r="B1259" s="107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076">
        <v>3</v>
      </c>
      <c r="B1260" s="107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076">
        <v>4</v>
      </c>
      <c r="B1261" s="107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076">
        <v>5</v>
      </c>
      <c r="B1262" s="107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076">
        <v>6</v>
      </c>
      <c r="B1263" s="107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076">
        <v>7</v>
      </c>
      <c r="B1264" s="107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076">
        <v>8</v>
      </c>
      <c r="B1265" s="107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076">
        <v>9</v>
      </c>
      <c r="B1266" s="107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076">
        <v>10</v>
      </c>
      <c r="B1267" s="107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076">
        <v>11</v>
      </c>
      <c r="B1268" s="107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076">
        <v>12</v>
      </c>
      <c r="B1269" s="107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076">
        <v>13</v>
      </c>
      <c r="B1270" s="107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076">
        <v>14</v>
      </c>
      <c r="B1271" s="107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076">
        <v>15</v>
      </c>
      <c r="B1272" s="107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076">
        <v>16</v>
      </c>
      <c r="B1273" s="107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076">
        <v>17</v>
      </c>
      <c r="B1274" s="107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076">
        <v>18</v>
      </c>
      <c r="B1275" s="107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076">
        <v>19</v>
      </c>
      <c r="B1276" s="107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076">
        <v>20</v>
      </c>
      <c r="B1277" s="107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076">
        <v>21</v>
      </c>
      <c r="B1278" s="107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076">
        <v>22</v>
      </c>
      <c r="B1279" s="107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076">
        <v>23</v>
      </c>
      <c r="B1280" s="107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076">
        <v>24</v>
      </c>
      <c r="B1281" s="107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076">
        <v>25</v>
      </c>
      <c r="B1282" s="107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076">
        <v>26</v>
      </c>
      <c r="B1283" s="107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076">
        <v>27</v>
      </c>
      <c r="B1284" s="107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076">
        <v>28</v>
      </c>
      <c r="B1285" s="107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076">
        <v>29</v>
      </c>
      <c r="B1286" s="107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076">
        <v>30</v>
      </c>
      <c r="B1287" s="107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c r="A1291" s="1076">
        <v>1</v>
      </c>
      <c r="B1291" s="107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076">
        <v>2</v>
      </c>
      <c r="B1292" s="107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076">
        <v>3</v>
      </c>
      <c r="B1293" s="107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076">
        <v>4</v>
      </c>
      <c r="B1294" s="107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076">
        <v>5</v>
      </c>
      <c r="B1295" s="107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076">
        <v>6</v>
      </c>
      <c r="B1296" s="107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076">
        <v>7</v>
      </c>
      <c r="B1297" s="107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076">
        <v>8</v>
      </c>
      <c r="B1298" s="107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076">
        <v>9</v>
      </c>
      <c r="B1299" s="107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076">
        <v>10</v>
      </c>
      <c r="B1300" s="107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076">
        <v>11</v>
      </c>
      <c r="B1301" s="107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076">
        <v>12</v>
      </c>
      <c r="B1302" s="107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076">
        <v>13</v>
      </c>
      <c r="B1303" s="107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076">
        <v>14</v>
      </c>
      <c r="B1304" s="107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076">
        <v>15</v>
      </c>
      <c r="B1305" s="107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076">
        <v>16</v>
      </c>
      <c r="B1306" s="107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076">
        <v>17</v>
      </c>
      <c r="B1307" s="107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076">
        <v>18</v>
      </c>
      <c r="B1308" s="107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076">
        <v>19</v>
      </c>
      <c r="B1309" s="107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076">
        <v>20</v>
      </c>
      <c r="B1310" s="107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076">
        <v>21</v>
      </c>
      <c r="B1311" s="107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076">
        <v>22</v>
      </c>
      <c r="B1312" s="107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076">
        <v>23</v>
      </c>
      <c r="B1313" s="107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076">
        <v>24</v>
      </c>
      <c r="B1314" s="107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076">
        <v>25</v>
      </c>
      <c r="B1315" s="107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076">
        <v>26</v>
      </c>
      <c r="B1316" s="107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076">
        <v>27</v>
      </c>
      <c r="B1317" s="107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076">
        <v>28</v>
      </c>
      <c r="B1318" s="107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076">
        <v>29</v>
      </c>
      <c r="B1319" s="107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076">
        <v>30</v>
      </c>
      <c r="B1320" s="107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
  <cols>
    <col min="1" max="1" width="1.26953125" customWidth="1"/>
    <col min="2" max="2" width="12.453125" customWidth="1"/>
    <col min="3" max="3" width="29.7265625" customWidth="1"/>
    <col min="4" max="5" width="37.453125" customWidth="1"/>
  </cols>
  <sheetData>
    <row r="2" spans="1:5" ht="17.5">
      <c r="A2" s="58"/>
      <c r="B2" s="1077" t="s">
        <v>608</v>
      </c>
      <c r="C2" s="1077"/>
      <c r="D2" s="1077"/>
      <c r="E2" s="1077"/>
    </row>
    <row r="3" spans="1:5" ht="14" thickBot="1">
      <c r="A3" s="58"/>
      <c r="B3" s="101"/>
      <c r="C3" s="101"/>
      <c r="D3" s="101"/>
      <c r="E3" s="101"/>
    </row>
    <row r="4" spans="1:5">
      <c r="B4" s="1078" t="s">
        <v>609</v>
      </c>
      <c r="C4" s="1079"/>
      <c r="D4" s="1079"/>
      <c r="E4" s="1080"/>
    </row>
    <row r="5" spans="1:5" ht="13.5" customHeight="1">
      <c r="B5" s="102" t="s">
        <v>610</v>
      </c>
      <c r="C5" s="103" t="s">
        <v>611</v>
      </c>
      <c r="D5" s="1081" t="s">
        <v>612</v>
      </c>
      <c r="E5" s="1083" t="s">
        <v>613</v>
      </c>
    </row>
    <row r="6" spans="1:5" ht="27" customHeight="1">
      <c r="B6" s="104" t="s">
        <v>614</v>
      </c>
      <c r="C6" s="105" t="s">
        <v>615</v>
      </c>
      <c r="D6" s="1082"/>
      <c r="E6" s="1084"/>
    </row>
    <row r="7" spans="1:5" ht="261" customHeight="1">
      <c r="B7" s="106" t="s">
        <v>616</v>
      </c>
      <c r="C7" s="107" t="s">
        <v>617</v>
      </c>
      <c r="D7" s="108" t="s">
        <v>618</v>
      </c>
      <c r="E7" s="109" t="s">
        <v>619</v>
      </c>
    </row>
    <row r="8" spans="1:5" ht="19.5" customHeight="1">
      <c r="B8" s="110" t="s">
        <v>455</v>
      </c>
      <c r="C8" s="111" t="s">
        <v>620</v>
      </c>
      <c r="D8" s="112"/>
      <c r="E8" s="113"/>
    </row>
    <row r="9" spans="1:5" ht="75" customHeight="1">
      <c r="B9" s="106"/>
      <c r="C9" s="107"/>
      <c r="D9" s="114"/>
      <c r="E9" s="109"/>
    </row>
    <row r="10" spans="1:5" ht="19.5" customHeight="1">
      <c r="B10" s="110"/>
      <c r="C10" s="111"/>
      <c r="D10" s="112"/>
      <c r="E10" s="113"/>
    </row>
    <row r="11" spans="1:5" ht="75" customHeight="1">
      <c r="B11" s="115"/>
      <c r="C11" s="116"/>
      <c r="D11" s="116"/>
      <c r="E11" s="117"/>
    </row>
    <row r="12" spans="1:5" ht="19.5" customHeight="1">
      <c r="B12" s="118"/>
      <c r="C12" s="119"/>
      <c r="D12" s="120"/>
      <c r="E12" s="121"/>
    </row>
    <row r="13" spans="1:5" ht="75" customHeight="1">
      <c r="B13" s="115"/>
      <c r="C13" s="116"/>
      <c r="D13" s="116"/>
      <c r="E13" s="117"/>
    </row>
    <row r="14" spans="1:5" ht="19.5" customHeight="1" thickBot="1">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2020-11-27T06:36:30Z</dcterms:modified>
</cp:coreProperties>
</file>