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行政事業レビューシート!$A$1:$AX$847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<sst xmlns="http://schemas.openxmlformats.org/spreadsheetml/2006/main" count="2796" uniqueCount="630">
  <si>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</si>
  <si>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</si>
  <si>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</si>
  <si>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</si>
  <si>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</si>
  <si>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</si>
  <si>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</si>
  <si>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</si>
  <si>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</si>
  <si>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</si>
  <si>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</si>
  <si>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</si>
  <si>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</si>
  <si>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</si>
  <si>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</si>
  <si>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</si>
  <si>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</si>
  <si>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</si>
  <si>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</si>
  <si>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</si>
  <si>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</si>
  <si>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</si>
  <si>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</si>
  <si>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</si>
  <si>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</si>
  <si>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</si>
  <si>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</si>
  <si>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</si>
  <si>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</si>
  <si>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</si>
  <si>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</si>
  <si>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</si>
  <si>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</si>
  <si>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</si>
  <si>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</si>
  <si>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</si>
  <si>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</si>
  <si>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</si>
  <si>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</si>
  <si>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</si>
  <si>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</si>
  <si>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</si>
  <si>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</si>
  <si>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</si>
  <si>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</si>
  <si>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</si>
  <si>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</si>
  <si>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</si>
  <si>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</si>
  <si>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</si>
  <si>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</si>
  <si>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</si>
  <si>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</si>
  <si>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</si>
  <si>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</si>
  <si>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</si>
  <si>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</si>
  <si>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</si>
  <si>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</si>
  <si>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</si>
  <si>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</si>
  <si>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</si>
  <si>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</si>
  <si>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</si>
  <si>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</si>
  <si>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</si>
  <si>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</si>
  <si>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</si>
  <si>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</si>
  <si>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</si>
  <si>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</si>
  <si>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</si>
  <si>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</si>
  <si>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</si>
  <si>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</si>
  <si>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</si>
  <si>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</si>
  <si>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</si>
  <si>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</si>
  <si>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</si>
  <si>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</si>
  <si>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</si>
  <si>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</si>
  <si>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</si>
  <si>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</si>
  <si>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</si>
  <si>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</si>
  <si>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</si>
  <si>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</si>
  <si>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</si>
  <si>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</si>
  <si>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</si>
  <si>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</si>
  <si>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</si>
  <si>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</si>
  <si>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</si>
  <si>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</si>
  <si>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</si>
  <si>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</si>
  <si>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</si>
  <si>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</si>
  <si>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</si>
  <si>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</si>
  <si>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</si>
  <si>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</si>
  <si>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</si>
  <si>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</si>
  <si>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</si>
  <si>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</si>
  <si>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</si>
  <si>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</si>
  <si>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</si>
  <si>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</si>
  <si>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</si>
  <si>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</si>
  <si>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</si>
  <si>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</si>
  <si>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</si>
  <si>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</si>
  <si>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</si>
  <si>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</si>
  <si>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</si>
  <si>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</si>
  <si>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</si>
  <si>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</si>
  <si>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</si>
  <si>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</si>
  <si>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</si>
  <si>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</si>
  <si>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</si>
  <si>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</si>
  <si>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</si>
  <si>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</si>
  <si>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</si>
  <si>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</si>
  <si>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</si>
  <si>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</si>
  <si>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</si>
  <si>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</si>
  <si>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</si>
  <si>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</si>
  <si>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</si>
  <si>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</si>
  <si>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</si>
  <si>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</si>
  <si>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</si>
  <si>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</si>
  <si>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</si>
  <si>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</si>
  <si>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</si>
  <si>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</si>
  <si>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</si>
  <si>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</si>
  <si>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</si>
  <si>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</si>
  <si>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</si>
  <si>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</si>
  <si>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</si>
  <si>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</si>
  <si>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</si>
  <si>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</si>
  <si>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</si>
  <si>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</si>
  <si>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</si>
  <si>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</si>
  <si>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</si>
  <si>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</si>
  <si>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</si>
  <si>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</si>
  <si>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</si>
  <si>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</si>
  <si>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</si>
  <si>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</si>
  <si>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</si>
  <si>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</si>
  <si>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</si>
  <si>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</si>
  <si>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</si>
  <si>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</si>
  <si>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</si>
  <si>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</si>
  <si>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</si>
  <si>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</si>
  <si>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</si>
  <si>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</si>
  <si>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</si>
  <si>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</si>
  <si>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</si>
  <si>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</si>
  <si>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</si>
  <si>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</si>
  <si>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</si>
  <si>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</si>
  <si>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</si>
  <si>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</si>
  <si>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</si>
  <si>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</si>
  <si>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</si>
  <si>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</si>
  <si>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</si>
  <si>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</si>
  <si>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</si>
  <si>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</si>
  <si>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</si>
  <si>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</si>
  <si>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</si>
  <si>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</si>
  <si>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</si>
  <si>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</si>
  <si>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</si>
  <si>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</si>
  <si>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</si>
  <si>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</si>
  <si>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</si>
  <si>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</si>
  <si>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</si>
  <si>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</si>
  <si>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</si>
  <si>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</si>
  <si>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</si>
  <si>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</si>
  <si>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</si>
  <si>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</si>
  <si>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</si>
  <si>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</si>
  <si>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</si>
  <si>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</si>
  <si>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</si>
  <si>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</si>
  <si>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</si>
  <si>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</si>
  <si>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</si>
  <si>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</si>
  <si>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</si>
  <si>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</si>
  <si>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</si>
  <si>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</si>
  <si>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</si>
  <si>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</si>
  <si>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</si>
  <si>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</si>
  <si>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</si>
  <si>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</si>
  <si>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</si>
  <si>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</si>
  <si>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</si>
  <si>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</si>
  <si>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</si>
  <si>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</si>
  <si>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</si>
  <si>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</si>
  <si>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</si>
  <si>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</si>
  <si>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</si>
  <si>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</si>
  <si>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</si>
  <si>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</si>
  <si>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</si>
  <si>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</si>
  <si>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</si>
  <si>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</si>
  <si>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</si>
  <si>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</si>
  <si>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</si>
  <si>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</si>
  <si>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</si>
  <si>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</si>
  <si>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</si>
  <si>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</si>
  <si>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</si>
  <si>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</si>
  <si>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</si>
  <si>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</si>
  <si>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</si>
  <si>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</si>
  <si>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</si>
  <si>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</si>
  <si>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</si>
  <si>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</si>
  <si>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</si>
  <si>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</si>
  <si>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</si>
  <si>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</si>
  <si>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</si>
  <si>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</si>
  <si>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</si>
  <si>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</si>
  <si>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</si>
  <si>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</si>
  <si>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</si>
  <si>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</si>
  <si>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</si>
  <si>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</si>
  <si>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</si>
  <si>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</si>
  <si>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</si>
  <si>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</si>
  <si>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</si>
  <si>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</si>
  <si>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</si>
  <si>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</si>
  <si>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</si>
  <si>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</si>
  <si>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</si>
  <si>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</si>
  <si>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</si>
  <si>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</si>
  <si>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</si>
  <si>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</si>
  <si>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</si>
  <si>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</si>
  <si>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</si>
  <si>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</si>
  <si>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</si>
  <si>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</si>
  <si>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</si>
  <si>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</si>
  <si>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</si>
  <si>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</si>
  <si>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</si>
  <si>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</si>
  <si>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</si>
  <si>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</si>
  <si>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</si>
  <si>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</si>
  <si>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</si>
  <si>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</si>
  <si>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</si>
  <si>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</si>
  <si>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</si>
  <si>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</si>
  <si>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</si>
  <si>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</si>
  <si>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</si>
  <si>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</si>
  <si>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</si>
  <si>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</si>
  <si>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</si>
  <si>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</si>
  <si>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</si>
  <si>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</si>
  <si>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</si>
  <si>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</si>
  <si>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</si>
  <si>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</si>
  <si>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</si>
  <si>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</si>
  <si>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</si>
  <si>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</si>
  <si>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</si>
  <si>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</si>
  <si>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</si>
  <si>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</si>
  <si>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</si>
  <si>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</si>
  <si>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</si>
  <si>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</si>
  <si>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</si>
  <si>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</si>
  <si>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</si>
  <si>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</si>
  <si>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</si>
  <si>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</si>
  <si>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</si>
  <si>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</si>
  <si>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</si>
  <si>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</si>
  <si>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</si>
  <si>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</si>
  <si>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</si>
  <si>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</si>
  <si>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</si>
  <si>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</si>
  <si>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</si>
  <si>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</si>
  <si>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</si>
  <si>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</si>
  <si>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</si>
  <si>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</si>
  <si>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</si>
  <si>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</si>
  <si>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</si>
  <si>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</si>
  <si>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</si>
  <si>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</si>
  <si>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</si>
  <si>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</si>
  <si>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</si>
  <si>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</si>
  <si>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</si>
  <si>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</si>
  <si>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</si>
  <si>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</si>
  <si>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</si>
  <si>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</si>
  <si>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</si>
  <si>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</si>
  <si>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</si>
  <si>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</si>
  <si>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</si>
  <si>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</si>
  <si>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</si>
  <si>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</si>
  <si>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</si>
  <si>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</si>
  <si>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</si>
  <si>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</si>
  <si>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</si>
  <si>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</si>
  <si>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</si>
  <si>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</si>
  <si>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</si>
  <si>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</si>
  <si>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</si>
  <si>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</si>
  <si>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</si>
  <si>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</si>
  <si>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</si>
  <si>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</si>
  <si>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</si>
  <si>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</si>
  <si>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</si>
  <si>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</si>
  <si>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</si>
  <si>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</si>
  <si>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</si>
  <si>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</si>
  <si>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</si>
  <si>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</si>
  <si>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</si>
  <si>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</si>
  <si>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</si>
  <si>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</si>
  <si>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</si>
  <si>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</si>
  <si>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</si>
  <si>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</si>
  <si>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</si>
  <si>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</si>
  <si>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</si>
  <si>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</si>
  <si>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</si>
  <si>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</si>
  <si>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</si>
  <si>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</si>
  <si>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</si>
  <si>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</si>
  <si>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</si>
  <si>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</si>
  <si>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</si>
  <si>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</si>
  <si>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</si>
  <si>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</si>
  <si>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</si>
  <si>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</si>
  <si>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</si>
  <si>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</si>
  <si>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</si>
  <si>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</si>
  <si>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</si>
  <si>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</si>
  <si>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</si>
  <si>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</si>
  <si>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</si>
  <si>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</si>
  <si>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</si>
  <si>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</si>
  <si>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</si>
  <si>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</si>
  <si>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</si>
  <si>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</si>
  <si>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</si>
  <si>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</si>
  <si>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</si>
  <si>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</si>
  <si>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</si>
  <si>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</si>
  <si>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</si>
  <si>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</si>
  <si>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</si>
  <si>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</si>
  <si>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</si>
  <si>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</si>
  <si>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</si>
  <si>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</si>
  <si>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</si>
  <si>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</si>
  <si>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</si>
  <si>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</si>
  <si>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</si>
  <si>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</si>
  <si>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</si>
  <si>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</si>
  <si>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</si>
  <si>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</si>
  <si>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</si>
  <si>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</si>
  <si>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</si>
  <si>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</si>
  <si>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</si>
  <si>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</si>
  <si>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</si>
  <si>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</si>
  <si>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</si>
  <si>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</si>
  <si>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</si>
  <si>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</si>
  <si>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</si>
  <si>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</si>
  <si>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</si>
  <si>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</si>
  <si>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</si>
  <si>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</si>
  <si>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</si>
  <si>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</si>
  <si>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</si>
  <si>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</si>
  <si>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</si>
  <si>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</si>
  <si>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</si>
  <si>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</si>
  <si>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</si>
  <si>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</si>
  <si>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</si>
  <si>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</si>
  <si>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</si>
  <si>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</si>
  <si>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</si>
  <si>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</si>
  <si>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</si>
  <si>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</si>
  <si>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</si>
  <si>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</si>
  <si>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</si>
  <si>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</si>
  <si>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</si>
  <si>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</si>
  <si>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</si>
  <si>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</si>
  <si>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</si>
  <si>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</si>
  <si>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</si>
  <si>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</si>
  <si>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</si>
  <si>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</si>
  <si>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</si>
  <si>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</si>
  <si>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</si>
  <si>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</si>
  <si>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</si>
  <si>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</si>
  <si>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</si>
  <si>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</si>
  <si>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</si>
  <si>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</si>
  <si>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</si>
  <si>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</si>
  <si>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</si>
  <si>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</si>
  <si>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</si>
  <si>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</si>
  <si>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</si>
  <si>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</si>
  <si>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</si>
  <si>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</si>
  <si>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</si>
  <si>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</si>
  <si>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</si>
  <si>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</si>
  <si>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</si>
  <si>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外務報道官・広報文化組織</t>
  </si>
  <si>
    <t>国際文化協力室</t>
  </si>
  <si>
    <t>室長　森　尊俊</t>
    <rPh sb="3" eb="4">
      <t>モリ</t>
    </rPh>
    <rPh sb="5" eb="7">
      <t>タカトシ</t>
    </rPh>
    <phoneticPr fontId="5"/>
  </si>
  <si>
    <t>外務省</t>
  </si>
  <si>
    <t>○</t>
  </si>
  <si>
    <t>外務省設置法第４条第３項</t>
  </si>
  <si>
    <t>人</t>
    <rPh sb="0" eb="1">
      <t>ヒト</t>
    </rPh>
    <phoneticPr fontId="5"/>
  </si>
  <si>
    <t xml:space="preserve">ユネスコ憲章第９条：予算
</t>
    <phoneticPr fontId="5"/>
  </si>
  <si>
    <t>ニジェール川，ヴォルタ川の流域で深刻な洪水被害にあっているベナン，ブルキナファソ，カメルーン，チャド，コートジボワール，ガーナ，ギニア，マリ，ニジェール，ナイジェリア，トーゴ等に対して，必要となる早期警報システム導入やキャパィビルデングを実施する。</t>
    <rPh sb="5" eb="6">
      <t>ガワ</t>
    </rPh>
    <rPh sb="11" eb="12">
      <t>ガワ</t>
    </rPh>
    <rPh sb="13" eb="15">
      <t>リュウイキ</t>
    </rPh>
    <rPh sb="16" eb="18">
      <t>シンコク</t>
    </rPh>
    <rPh sb="19" eb="21">
      <t>コウズイ</t>
    </rPh>
    <rPh sb="21" eb="23">
      <t>ヒガイ</t>
    </rPh>
    <rPh sb="87" eb="88">
      <t>トウ</t>
    </rPh>
    <rPh sb="89" eb="90">
      <t>タイ</t>
    </rPh>
    <rPh sb="119" eb="121">
      <t>ジッシ</t>
    </rPh>
    <phoneticPr fontId="5"/>
  </si>
  <si>
    <t>我が国のイメージ向上に資する。</t>
    <rPh sb="0" eb="1">
      <t>ワ</t>
    </rPh>
    <rPh sb="2" eb="3">
      <t>クニ</t>
    </rPh>
    <rPh sb="8" eb="10">
      <t>コウジョウ</t>
    </rPh>
    <rPh sb="11" eb="12">
      <t>シ</t>
    </rPh>
    <phoneticPr fontId="5"/>
  </si>
  <si>
    <t>事業地域での経験を有する国際機関の方が効果的である。</t>
    <rPh sb="0" eb="2">
      <t>ジギョウ</t>
    </rPh>
    <rPh sb="2" eb="4">
      <t>チイキ</t>
    </rPh>
    <rPh sb="6" eb="8">
      <t>ケイケン</t>
    </rPh>
    <rPh sb="9" eb="10">
      <t>ユウ</t>
    </rPh>
    <rPh sb="12" eb="14">
      <t>コクサイ</t>
    </rPh>
    <rPh sb="14" eb="16">
      <t>キカン</t>
    </rPh>
    <rPh sb="17" eb="18">
      <t>ホウ</t>
    </rPh>
    <rPh sb="19" eb="22">
      <t>コウカテキ</t>
    </rPh>
    <phoneticPr fontId="5"/>
  </si>
  <si>
    <t>事業を実施する諸国と我が国との関係強化の上で重要。</t>
    <rPh sb="0" eb="2">
      <t>ジギョウ</t>
    </rPh>
    <rPh sb="3" eb="5">
      <t>ジッシ</t>
    </rPh>
    <rPh sb="7" eb="8">
      <t>ショ</t>
    </rPh>
    <rPh sb="8" eb="9">
      <t>コク</t>
    </rPh>
    <rPh sb="10" eb="11">
      <t>ワ</t>
    </rPh>
    <rPh sb="12" eb="13">
      <t>クニ</t>
    </rPh>
    <rPh sb="15" eb="17">
      <t>カンケイ</t>
    </rPh>
    <rPh sb="17" eb="19">
      <t>キョウカ</t>
    </rPh>
    <rPh sb="20" eb="21">
      <t>ウエ</t>
    </rPh>
    <rPh sb="22" eb="24">
      <t>ジュウヨウ</t>
    </rPh>
    <phoneticPr fontId="5"/>
  </si>
  <si>
    <t>ユネスコの財務規則に従う。</t>
    <rPh sb="5" eb="7">
      <t>ザイム</t>
    </rPh>
    <rPh sb="7" eb="9">
      <t>キソク</t>
    </rPh>
    <rPh sb="10" eb="11">
      <t>シタガ</t>
    </rPh>
    <phoneticPr fontId="5"/>
  </si>
  <si>
    <t>ユネスコの財務規則に従う。</t>
  </si>
  <si>
    <t>調査やモニタリングなど必要な経費を計上。</t>
    <rPh sb="0" eb="2">
      <t>チョウサ</t>
    </rPh>
    <rPh sb="11" eb="13">
      <t>ヒツヨウ</t>
    </rPh>
    <rPh sb="14" eb="16">
      <t>ケイヒ</t>
    </rPh>
    <rPh sb="17" eb="19">
      <t>ケイジョウ</t>
    </rPh>
    <phoneticPr fontId="5"/>
  </si>
  <si>
    <t>‐</t>
  </si>
  <si>
    <t>プロジェクト・プロポーザル</t>
    <phoneticPr fontId="5"/>
  </si>
  <si>
    <t>ニジェール川・ヴォルタ川流域における早期警戒システムの導入・設置</t>
    <rPh sb="5" eb="6">
      <t>ガワ</t>
    </rPh>
    <rPh sb="11" eb="12">
      <t>ガワ</t>
    </rPh>
    <rPh sb="12" eb="14">
      <t>リュウイキ</t>
    </rPh>
    <rPh sb="18" eb="20">
      <t>ソウキ</t>
    </rPh>
    <rPh sb="20" eb="22">
      <t>ケイカイ</t>
    </rPh>
    <rPh sb="27" eb="29">
      <t>ドウニュウ</t>
    </rPh>
    <rPh sb="30" eb="32">
      <t>セッチ</t>
    </rPh>
    <phoneticPr fontId="5"/>
  </si>
  <si>
    <t>洪水に対する早期警戒・リスク管理に関する専門家研修及びコミュニティレベルでの研修実施</t>
    <rPh sb="0" eb="2">
      <t>コウズイ</t>
    </rPh>
    <rPh sb="3" eb="4">
      <t>タイ</t>
    </rPh>
    <rPh sb="6" eb="8">
      <t>ソウキ</t>
    </rPh>
    <rPh sb="8" eb="10">
      <t>ケイカイ</t>
    </rPh>
    <rPh sb="14" eb="16">
      <t>カンリ</t>
    </rPh>
    <rPh sb="17" eb="18">
      <t>カン</t>
    </rPh>
    <rPh sb="20" eb="23">
      <t>センモンカ</t>
    </rPh>
    <rPh sb="23" eb="25">
      <t>ケンシュウ</t>
    </rPh>
    <rPh sb="25" eb="26">
      <t>オヨ</t>
    </rPh>
    <rPh sb="38" eb="40">
      <t>ケンシュウ</t>
    </rPh>
    <rPh sb="40" eb="42">
      <t>ジッシ</t>
    </rPh>
    <phoneticPr fontId="5"/>
  </si>
  <si>
    <t>人</t>
    <rPh sb="0" eb="1">
      <t>ヒト</t>
    </rPh>
    <phoneticPr fontId="5"/>
  </si>
  <si>
    <t>機</t>
    <rPh sb="0" eb="1">
      <t>キ</t>
    </rPh>
    <phoneticPr fontId="5"/>
  </si>
  <si>
    <t>ホットスポットにおけるコミュニティ早期警戒システムの導入・設置</t>
    <rPh sb="17" eb="19">
      <t>ソウキ</t>
    </rPh>
    <rPh sb="19" eb="21">
      <t>ケイカイ</t>
    </rPh>
    <rPh sb="26" eb="28">
      <t>ドウニュウ</t>
    </rPh>
    <rPh sb="29" eb="31">
      <t>セッチ</t>
    </rPh>
    <phoneticPr fontId="5"/>
  </si>
  <si>
    <t>河川による洪水被害に脆弱な西アフリカ諸国での早期警戒システム及びキャパシティビルディングの実施。</t>
    <rPh sb="0" eb="2">
      <t>カセン</t>
    </rPh>
    <rPh sb="5" eb="7">
      <t>コウズイ</t>
    </rPh>
    <rPh sb="7" eb="9">
      <t>ヒガイ</t>
    </rPh>
    <rPh sb="10" eb="12">
      <t>ゼイジャク</t>
    </rPh>
    <rPh sb="13" eb="14">
      <t>ニシ</t>
    </rPh>
    <rPh sb="18" eb="20">
      <t>ショコク</t>
    </rPh>
    <rPh sb="22" eb="24">
      <t>ソウキ</t>
    </rPh>
    <rPh sb="24" eb="26">
      <t>ケイカイ</t>
    </rPh>
    <rPh sb="30" eb="31">
      <t>オヨ</t>
    </rPh>
    <rPh sb="45" eb="47">
      <t>ジッシ</t>
    </rPh>
    <phoneticPr fontId="5"/>
  </si>
  <si>
    <t>平成31年</t>
    <rPh sb="0" eb="2">
      <t>ヘイセイ</t>
    </rPh>
    <rPh sb="4" eb="5">
      <t>ネン</t>
    </rPh>
    <phoneticPr fontId="5"/>
  </si>
  <si>
    <t>関係機関によるワークショップ等，準備が進んでいる。</t>
    <rPh sb="0" eb="2">
      <t>カンケイ</t>
    </rPh>
    <rPh sb="2" eb="4">
      <t>キカン</t>
    </rPh>
    <rPh sb="14" eb="15">
      <t>トウ</t>
    </rPh>
    <rPh sb="16" eb="18">
      <t>ジュンビ</t>
    </rPh>
    <rPh sb="19" eb="20">
      <t>スス</t>
    </rPh>
    <phoneticPr fontId="5"/>
  </si>
  <si>
    <t>洪水被害に脆弱な西アフリカ諸国（ベナン，ブルキナファソ，カメルーン，チャド，コートジボワール，ガーナ，ギニア，マリ，ニジェール，ナイジェリア，トーゴ等）への本件支援は，当該諸国が抱える問題への我が国の防災分野での貢献となる。</t>
    <rPh sb="0" eb="2">
      <t>コウズイ</t>
    </rPh>
    <rPh sb="2" eb="4">
      <t>ヒガイ</t>
    </rPh>
    <rPh sb="5" eb="7">
      <t>ゼイジャク</t>
    </rPh>
    <rPh sb="8" eb="9">
      <t>ニシ</t>
    </rPh>
    <rPh sb="13" eb="15">
      <t>ショコク</t>
    </rPh>
    <rPh sb="74" eb="75">
      <t>トウ</t>
    </rPh>
    <rPh sb="78" eb="80">
      <t>ホンケン</t>
    </rPh>
    <rPh sb="80" eb="82">
      <t>シエン</t>
    </rPh>
    <rPh sb="84" eb="86">
      <t>トウガイ</t>
    </rPh>
    <rPh sb="86" eb="88">
      <t>ショコク</t>
    </rPh>
    <rPh sb="89" eb="90">
      <t>カカ</t>
    </rPh>
    <rPh sb="92" eb="94">
      <t>モンダイ</t>
    </rPh>
    <rPh sb="96" eb="97">
      <t>ワ</t>
    </rPh>
    <rPh sb="98" eb="99">
      <t>クニ</t>
    </rPh>
    <rPh sb="100" eb="102">
      <t>ボウサイ</t>
    </rPh>
    <rPh sb="102" eb="104">
      <t>ブンヤ</t>
    </rPh>
    <rPh sb="106" eb="108">
      <t>コウケン</t>
    </rPh>
    <phoneticPr fontId="5"/>
  </si>
  <si>
    <t>ユネスコ拠出金</t>
    <rPh sb="4" eb="7">
      <t>キョシュツキン</t>
    </rPh>
    <phoneticPr fontId="5"/>
  </si>
  <si>
    <t>本件拠出金は，西アフリカ諸国への洪水対策支援を緊急的に行うものであり，ユネスコの各分野（教育，自然科学，人文・社会科学，文化，コミュニケーション・情報）における従来から特定されている途上国への開発支援ニーズに対して支援を行う拠出金とは性格が異なる。</t>
    <rPh sb="0" eb="2">
      <t>ホンケン</t>
    </rPh>
    <rPh sb="2" eb="5">
      <t>キョシュツキン</t>
    </rPh>
    <rPh sb="7" eb="8">
      <t>ニシ</t>
    </rPh>
    <rPh sb="12" eb="14">
      <t>ショコク</t>
    </rPh>
    <rPh sb="16" eb="18">
      <t>コウズイ</t>
    </rPh>
    <rPh sb="18" eb="20">
      <t>タイサク</t>
    </rPh>
    <rPh sb="20" eb="22">
      <t>シエン</t>
    </rPh>
    <rPh sb="23" eb="25">
      <t>キンキュウ</t>
    </rPh>
    <rPh sb="25" eb="26">
      <t>テキ</t>
    </rPh>
    <rPh sb="27" eb="28">
      <t>オコナ</t>
    </rPh>
    <rPh sb="40" eb="43">
      <t>カクブンヤ</t>
    </rPh>
    <rPh sb="80" eb="82">
      <t>ジュウライ</t>
    </rPh>
    <rPh sb="84" eb="86">
      <t>トクテイ</t>
    </rPh>
    <rPh sb="104" eb="105">
      <t>タイ</t>
    </rPh>
    <rPh sb="107" eb="109">
      <t>シエン</t>
    </rPh>
    <rPh sb="110" eb="111">
      <t>オコナ</t>
    </rPh>
    <rPh sb="112" eb="115">
      <t>キョシュツキン</t>
    </rPh>
    <rPh sb="117" eb="119">
      <t>セイカク</t>
    </rPh>
    <rPh sb="120" eb="121">
      <t>コト</t>
    </rPh>
    <phoneticPr fontId="5"/>
  </si>
  <si>
    <t>ニジェール川 ，ヴォルタ川等の流域で深刻な洪水被害にさられる西アフ リカ各国に対して 緊急支援を行うことで，ユネスコの防災分野における取組に貢献する。</t>
    <rPh sb="36" eb="38">
      <t>カッコク</t>
    </rPh>
    <rPh sb="61" eb="63">
      <t>ブンヤ</t>
    </rPh>
    <phoneticPr fontId="5"/>
  </si>
  <si>
    <t>本件事業を通じて，西アフリカ諸国が洪水への対応能力を強化すること。</t>
    <rPh sb="0" eb="2">
      <t>ホンケン</t>
    </rPh>
    <rPh sb="2" eb="4">
      <t>ジギョウ</t>
    </rPh>
    <rPh sb="5" eb="6">
      <t>ツウ</t>
    </rPh>
    <rPh sb="9" eb="10">
      <t>ニシ</t>
    </rPh>
    <rPh sb="14" eb="16">
      <t>ショコク</t>
    </rPh>
    <rPh sb="17" eb="19">
      <t>コウズイ</t>
    </rPh>
    <rPh sb="21" eb="23">
      <t>タイオウ</t>
    </rPh>
    <rPh sb="23" eb="25">
      <t>ノウリョク</t>
    </rPh>
    <rPh sb="26" eb="28">
      <t>キョウカ</t>
    </rPh>
    <phoneticPr fontId="5"/>
  </si>
  <si>
    <t>本件事業を通じて，西アフリカ諸国が洪水への対応能力を強化すること。</t>
    <rPh sb="0" eb="2">
      <t>ホンケン</t>
    </rPh>
    <rPh sb="2" eb="4">
      <t>ジギョウ</t>
    </rPh>
    <rPh sb="5" eb="6">
      <t>ツウ</t>
    </rPh>
    <rPh sb="9" eb="10">
      <t>ニシ</t>
    </rPh>
    <rPh sb="14" eb="16">
      <t>ショコク</t>
    </rPh>
    <rPh sb="17" eb="19">
      <t>コウズイ</t>
    </rPh>
    <rPh sb="21" eb="23">
      <t>タイオウ</t>
    </rPh>
    <rPh sb="23" eb="25">
      <t>ノウリョク</t>
    </rPh>
    <rPh sb="24" eb="25">
      <t>オウノウ</t>
    </rPh>
    <rPh sb="26" eb="28">
      <t>キョウカ</t>
    </rPh>
    <phoneticPr fontId="5"/>
  </si>
  <si>
    <t>去就つきん</t>
    <rPh sb="0" eb="2">
      <t>キョシュウ</t>
    </rPh>
    <phoneticPr fontId="5"/>
  </si>
  <si>
    <t>西アフリカ諸国洪水対策支援拠出金</t>
    <rPh sb="0" eb="1">
      <t>ニシ</t>
    </rPh>
    <rPh sb="5" eb="7">
      <t>ショコク</t>
    </rPh>
    <rPh sb="7" eb="9">
      <t>コウズイ</t>
    </rPh>
    <rPh sb="9" eb="11">
      <t>タイサク</t>
    </rPh>
    <rPh sb="11" eb="13">
      <t>シエン</t>
    </rPh>
    <rPh sb="13" eb="16">
      <t>キョシュツキン</t>
    </rPh>
    <phoneticPr fontId="5"/>
  </si>
  <si>
    <t>西アフリカ諸国洪水対策支援</t>
    <rPh sb="0" eb="1">
      <t>ニシ</t>
    </rPh>
    <rPh sb="5" eb="7">
      <t>ショコク</t>
    </rPh>
    <rPh sb="7" eb="9">
      <t>コウズイ</t>
    </rPh>
    <rPh sb="9" eb="11">
      <t>タイサク</t>
    </rPh>
    <rPh sb="11" eb="13">
      <t>シエン</t>
    </rPh>
    <phoneticPr fontId="5"/>
  </si>
  <si>
    <t>例年対象地域での洪水被害者は増減し，かつ対象国によっては洪水被害者の全体数が不明なことから，算出することは困難。　　　　　　　　　　　　　</t>
    <rPh sb="0" eb="2">
      <t>レイネン</t>
    </rPh>
    <rPh sb="2" eb="4">
      <t>タイショウ</t>
    </rPh>
    <rPh sb="4" eb="6">
      <t>チイキ</t>
    </rPh>
    <rPh sb="8" eb="10">
      <t>コウズイ</t>
    </rPh>
    <rPh sb="10" eb="13">
      <t>ヒガイシャ</t>
    </rPh>
    <rPh sb="14" eb="16">
      <t>ゾウゲン</t>
    </rPh>
    <rPh sb="20" eb="23">
      <t>タイショウコク</t>
    </rPh>
    <rPh sb="28" eb="30">
      <t>コウズイ</t>
    </rPh>
    <rPh sb="30" eb="32">
      <t>ヒガイ</t>
    </rPh>
    <rPh sb="32" eb="33">
      <t>シャ</t>
    </rPh>
    <rPh sb="34" eb="36">
      <t>ゼンタイ</t>
    </rPh>
    <rPh sb="36" eb="37">
      <t>スウ</t>
    </rPh>
    <rPh sb="38" eb="40">
      <t>フメイ</t>
    </rPh>
    <rPh sb="46" eb="48">
      <t>サンシュツ</t>
    </rPh>
    <rPh sb="53" eb="55">
      <t>コンナン</t>
    </rPh>
    <phoneticPr fontId="5"/>
  </si>
  <si>
    <t>研修対象者</t>
    <rPh sb="0" eb="2">
      <t>ケンシュウ</t>
    </rPh>
    <rPh sb="2" eb="5">
      <t>タイショウシャ</t>
    </rPh>
    <phoneticPr fontId="5"/>
  </si>
  <si>
    <t>西アフリカ諸国ける洪水被害に対して最も脆弱なコミュニティの洪水被害への対応能力強化</t>
    <rPh sb="0" eb="1">
      <t>ニシ</t>
    </rPh>
    <rPh sb="5" eb="7">
      <t>ショコク</t>
    </rPh>
    <rPh sb="9" eb="11">
      <t>コウズイ</t>
    </rPh>
    <rPh sb="11" eb="13">
      <t>ヒガイ</t>
    </rPh>
    <rPh sb="14" eb="15">
      <t>タイ</t>
    </rPh>
    <rPh sb="17" eb="18">
      <t>モット</t>
    </rPh>
    <rPh sb="19" eb="21">
      <t>ゼイジャク</t>
    </rPh>
    <rPh sb="29" eb="31">
      <t>コウズイ</t>
    </rPh>
    <rPh sb="31" eb="33">
      <t>ヒガイ</t>
    </rPh>
    <rPh sb="35" eb="37">
      <t>タイオウ</t>
    </rPh>
    <rPh sb="37" eb="39">
      <t>ノウリョク</t>
    </rPh>
    <rPh sb="39" eb="41">
      <t>キョウカ</t>
    </rPh>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</si>
  <si>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</si>
  <si>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</si>
  <si>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</si>
  <si>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</si>
  <si>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</si>
  <si>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</si>
  <si>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</si>
  <si>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</si>
  <si>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</si>
  <si>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</si>
  <si>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西アフリカ諸国洪水対策支援拠出金</t>
    <phoneticPr fontId="5"/>
  </si>
  <si>
    <t>ニジェール川，ヴォルタ川の流域で深刻な洪水被害にあっているベナン，ブルキナファソ，カメルーン，チャド，コートジボワール，ガーナ，ギニア，マリ，ニジェール，ナイジェリア，トーゴ等に対して，必要となる早期警報システム導入やキャパィビルデングを実施する。</t>
  </si>
  <si>
    <t>ニジェール川 ，ヴォルタ川等の流域で深刻な洪水被害にさられる西アフ リカ各国に対して 緊急支援を行うことで，ユネスコの防災分野における取組に貢献する。</t>
    <phoneticPr fontId="5"/>
  </si>
  <si>
    <t>実施中</t>
    <rPh sb="0" eb="3">
      <t>ジッシチュウ</t>
    </rPh>
    <phoneticPr fontId="5"/>
  </si>
  <si>
    <t>１．９億円</t>
    <rPh sb="3" eb="4">
      <t>オク</t>
    </rPh>
    <rPh sb="4" eb="5">
      <t>エン</t>
    </rPh>
    <phoneticPr fontId="5"/>
  </si>
  <si>
    <t>無</t>
  </si>
  <si>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</si>
  <si>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</si>
  <si>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</si>
  <si>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終了予定</t>
  </si>
  <si>
    <t>所見を踏まえ，新たな拠出の依頼があった場合の拠出の適否及び規模の判断要素となり得る関係者からの情報収集，モニタリング，事業の報告書の確認を徹底する。</t>
    <phoneticPr fontId="5"/>
  </si>
  <si>
    <t>A.国連教育科学文化機関</t>
    <rPh sb="2" eb="4">
      <t>コクレン</t>
    </rPh>
    <rPh sb="4" eb="6">
      <t>キョウイク</t>
    </rPh>
    <rPh sb="6" eb="8">
      <t>カガク</t>
    </rPh>
    <rPh sb="8" eb="10">
      <t>ブンカ</t>
    </rPh>
    <rPh sb="10" eb="12">
      <t>キカン</t>
    </rPh>
    <phoneticPr fontId="5"/>
  </si>
  <si>
    <t>国連教育科学文化機関</t>
    <rPh sb="0" eb="2">
      <t>コクレン</t>
    </rPh>
    <rPh sb="2" eb="4">
      <t>キョウイク</t>
    </rPh>
    <rPh sb="4" eb="6">
      <t>カガク</t>
    </rPh>
    <rPh sb="6" eb="8">
      <t>ブンカ</t>
    </rPh>
    <rPh sb="8" eb="10">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</si>
</sst>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128715</xdr:colOff>
      <xdr:row>750</xdr:row>
      <xdr:rowOff>193074</xdr:rowOff>
    </xdr:from>
    <xdr:to>
      <xdr:col>32</xdr:col>
      <xdr:colOff>112090</xdr:colOff>
      <xdr:row>752</xdr:row>
      <xdr:rowOff>13518</xdr:rowOff>
    </xdr:to>
    <xdr:sp macro="" textlink="">
      <xdr:nvSpPr>
        <xdr:cNvPr id="3" name="正方形/長方形 2"/>
        <xdr:cNvSpPr/>
      </xdr:nvSpPr>
      <xdr:spPr>
        <a:xfrm>
          <a:off x="4659526" y="236361588"/>
          <a:ext cx="2042834" cy="515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190</a:t>
          </a:r>
          <a:r>
            <a:rPr kumimoji="1" lang="ja-JP" altLang="en-US" sz="1100" baseline="0"/>
            <a:t>百万円</a:t>
          </a:r>
          <a:endParaRPr kumimoji="1" lang="en-US" altLang="ja-JP" sz="1100"/>
        </a:p>
      </xdr:txBody>
    </xdr:sp>
    <xdr:clientData/>
  </xdr:twoCellAnchor>
  <xdr:twoCellAnchor>
    <xdr:from>
      <xdr:col>27</xdr:col>
      <xdr:colOff>154460</xdr:colOff>
      <xdr:row>753</xdr:row>
      <xdr:rowOff>0</xdr:rowOff>
    </xdr:from>
    <xdr:to>
      <xdr:col>27</xdr:col>
      <xdr:colOff>154460</xdr:colOff>
      <xdr:row>754</xdr:row>
      <xdr:rowOff>313694</xdr:rowOff>
    </xdr:to>
    <xdr:cxnSp macro="">
      <xdr:nvCxnSpPr>
        <xdr:cNvPr id="5" name="直線矢印コネクタ 4"/>
        <xdr:cNvCxnSpPr/>
      </xdr:nvCxnSpPr>
      <xdr:spPr>
        <a:xfrm>
          <a:off x="5715001" y="237211115"/>
          <a:ext cx="0" cy="6612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51486</xdr:colOff>
      <xdr:row>756</xdr:row>
      <xdr:rowOff>12872</xdr:rowOff>
    </xdr:from>
    <xdr:to>
      <xdr:col>33</xdr:col>
      <xdr:colOff>51486</xdr:colOff>
      <xdr:row>757</xdr:row>
      <xdr:rowOff>360405</xdr:rowOff>
    </xdr:to>
    <xdr:sp macro="" textlink="">
      <xdr:nvSpPr>
        <xdr:cNvPr id="6" name="正方形/長方形 5"/>
        <xdr:cNvSpPr/>
      </xdr:nvSpPr>
      <xdr:spPr>
        <a:xfrm>
          <a:off x="4582297" y="38511892"/>
          <a:ext cx="2265405" cy="10168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国連教育科学文化機関</a:t>
          </a:r>
          <a:r>
            <a:rPr kumimoji="1" lang="en-US" altLang="ja-JP" sz="1100"/>
            <a:t/>
          </a:r>
          <a:br>
            <a:rPr kumimoji="1" lang="en-US" altLang="ja-JP" sz="1100"/>
          </a:br>
          <a:r>
            <a:rPr kumimoji="1" lang="en-US" altLang="ja-JP" sz="1100"/>
            <a:t>190</a:t>
          </a:r>
          <a:r>
            <a:rPr kumimoji="1" lang="ja-JP" altLang="en-US" sz="1100"/>
            <a:t>百万円</a:t>
          </a:r>
          <a:endParaRPr kumimoji="1" lang="en-US" altLang="ja-JP" sz="1100"/>
        </a:p>
      </xdr:txBody>
    </xdr:sp>
    <xdr:clientData/>
  </xdr:twoCellAnchor>
  <xdr:oneCellAnchor>
    <xdr:from>
      <xdr:col>23</xdr:col>
      <xdr:colOff>38614</xdr:colOff>
      <xdr:row>753</xdr:row>
      <xdr:rowOff>193074</xdr:rowOff>
    </xdr:from>
    <xdr:ext cx="1265465" cy="275717"/>
    <xdr:sp macro="" textlink="">
      <xdr:nvSpPr>
        <xdr:cNvPr id="8" name="テキスト ボックス 7"/>
        <xdr:cNvSpPr txBox="1"/>
      </xdr:nvSpPr>
      <xdr:spPr>
        <a:xfrm>
          <a:off x="4775371" y="237404189"/>
          <a:ext cx="12654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c r="AP2" s="244"/>
      <c r="AQ2" s="244"/>
      <c r="AR2" s="79" t="str">
        <f>IF(OR(AO2="　", AO2=""), "", "-")</f>
        <v/>
      </c>
      <c r="AS2" s="245">
        <v>374</v>
      </c>
      <c r="AT2" s="245"/>
      <c r="AU2" s="245"/>
      <c r="AV2" s="52" t="str">
        <f>IF(AW2="", "", "-")</f>
        <v/>
      </c>
      <c r="AW2" s="422"/>
      <c r="AX2" s="422"/>
    </row>
    <row r="3" spans="1:50" ht="21" customHeight="1" thickBot="1">
      <c r="A3" s="548" t="s">
        <v>544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573</v>
      </c>
      <c r="AK3" s="550"/>
      <c r="AL3" s="550"/>
      <c r="AM3" s="550"/>
      <c r="AN3" s="550"/>
      <c r="AO3" s="550"/>
      <c r="AP3" s="550"/>
      <c r="AQ3" s="550"/>
      <c r="AR3" s="550"/>
      <c r="AS3" s="550"/>
      <c r="AT3" s="550"/>
      <c r="AU3" s="550"/>
      <c r="AV3" s="550"/>
      <c r="AW3" s="550"/>
      <c r="AX3" s="24" t="s">
        <v>65</v>
      </c>
    </row>
    <row r="4" spans="1:50" ht="24.75" customHeight="1">
      <c r="A4" s="745" t="s">
        <v>25</v>
      </c>
      <c r="B4" s="746"/>
      <c r="C4" s="746"/>
      <c r="D4" s="746"/>
      <c r="E4" s="746"/>
      <c r="F4" s="746"/>
      <c r="G4" s="720" t="s">
        <v>602</v>
      </c>
      <c r="H4" s="721"/>
      <c r="I4" s="721"/>
      <c r="J4" s="721"/>
      <c r="K4" s="721"/>
      <c r="L4" s="721"/>
      <c r="M4" s="721"/>
      <c r="N4" s="721"/>
      <c r="O4" s="721"/>
      <c r="P4" s="721"/>
      <c r="Q4" s="721"/>
      <c r="R4" s="721"/>
      <c r="S4" s="721"/>
      <c r="T4" s="721"/>
      <c r="U4" s="721"/>
      <c r="V4" s="721"/>
      <c r="W4" s="721"/>
      <c r="X4" s="722"/>
      <c r="Y4" s="723" t="s">
        <v>1</v>
      </c>
      <c r="Z4" s="724"/>
      <c r="AA4" s="724"/>
      <c r="AB4" s="724"/>
      <c r="AC4" s="724"/>
      <c r="AD4" s="725"/>
      <c r="AE4" s="726" t="s">
        <v>570</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c r="A5" s="731" t="s">
        <v>67</v>
      </c>
      <c r="B5" s="732"/>
      <c r="C5" s="732"/>
      <c r="D5" s="732"/>
      <c r="E5" s="732"/>
      <c r="F5" s="733"/>
      <c r="G5" s="582" t="s">
        <v>455</v>
      </c>
      <c r="H5" s="583"/>
      <c r="I5" s="583"/>
      <c r="J5" s="583"/>
      <c r="K5" s="583"/>
      <c r="L5" s="583"/>
      <c r="M5" s="584" t="s">
        <v>66</v>
      </c>
      <c r="N5" s="585"/>
      <c r="O5" s="585"/>
      <c r="P5" s="585"/>
      <c r="Q5" s="585"/>
      <c r="R5" s="586"/>
      <c r="S5" s="587" t="s">
        <v>81</v>
      </c>
      <c r="T5" s="583"/>
      <c r="U5" s="583"/>
      <c r="V5" s="583"/>
      <c r="W5" s="583"/>
      <c r="X5" s="588"/>
      <c r="Y5" s="737" t="s">
        <v>3</v>
      </c>
      <c r="Z5" s="738"/>
      <c r="AA5" s="738"/>
      <c r="AB5" s="738"/>
      <c r="AC5" s="738"/>
      <c r="AD5" s="739"/>
      <c r="AE5" s="740" t="s">
        <v>571</v>
      </c>
      <c r="AF5" s="740"/>
      <c r="AG5" s="740"/>
      <c r="AH5" s="740"/>
      <c r="AI5" s="740"/>
      <c r="AJ5" s="740"/>
      <c r="AK5" s="740"/>
      <c r="AL5" s="740"/>
      <c r="AM5" s="740"/>
      <c r="AN5" s="740"/>
      <c r="AO5" s="740"/>
      <c r="AP5" s="741"/>
      <c r="AQ5" s="742" t="s">
        <v>572</v>
      </c>
      <c r="AR5" s="743"/>
      <c r="AS5" s="743"/>
      <c r="AT5" s="743"/>
      <c r="AU5" s="743"/>
      <c r="AV5" s="743"/>
      <c r="AW5" s="743"/>
      <c r="AX5" s="744"/>
    </row>
    <row r="6" spans="1:50" ht="39" customHeight="1">
      <c r="A6" s="747" t="s">
        <v>4</v>
      </c>
      <c r="B6" s="748"/>
      <c r="C6" s="748"/>
      <c r="D6" s="748"/>
      <c r="E6" s="748"/>
      <c r="F6" s="748"/>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46" t="s">
        <v>22</v>
      </c>
      <c r="B7" s="847"/>
      <c r="C7" s="847"/>
      <c r="D7" s="847"/>
      <c r="E7" s="847"/>
      <c r="F7" s="848"/>
      <c r="G7" s="849" t="s">
        <v>575</v>
      </c>
      <c r="H7" s="850"/>
      <c r="I7" s="850"/>
      <c r="J7" s="850"/>
      <c r="K7" s="850"/>
      <c r="L7" s="850"/>
      <c r="M7" s="850"/>
      <c r="N7" s="850"/>
      <c r="O7" s="850"/>
      <c r="P7" s="850"/>
      <c r="Q7" s="850"/>
      <c r="R7" s="850"/>
      <c r="S7" s="850"/>
      <c r="T7" s="850"/>
      <c r="U7" s="850"/>
      <c r="V7" s="850"/>
      <c r="W7" s="850"/>
      <c r="X7" s="851"/>
      <c r="Y7" s="420" t="s">
        <v>516</v>
      </c>
      <c r="Z7" s="321"/>
      <c r="AA7" s="321"/>
      <c r="AB7" s="321"/>
      <c r="AC7" s="321"/>
      <c r="AD7" s="421"/>
      <c r="AE7" s="408" t="s">
        <v>577</v>
      </c>
      <c r="AF7" s="409"/>
      <c r="AG7" s="409"/>
      <c r="AH7" s="409"/>
      <c r="AI7" s="409"/>
      <c r="AJ7" s="409"/>
      <c r="AK7" s="409"/>
      <c r="AL7" s="409"/>
      <c r="AM7" s="409"/>
      <c r="AN7" s="409"/>
      <c r="AO7" s="409"/>
      <c r="AP7" s="409"/>
      <c r="AQ7" s="409"/>
      <c r="AR7" s="409"/>
      <c r="AS7" s="409"/>
      <c r="AT7" s="409"/>
      <c r="AU7" s="409"/>
      <c r="AV7" s="409"/>
      <c r="AW7" s="409"/>
      <c r="AX7" s="410"/>
    </row>
    <row r="8" spans="1:50" ht="53.25" customHeight="1">
      <c r="A8" s="846" t="s">
        <v>378</v>
      </c>
      <c r="B8" s="847"/>
      <c r="C8" s="847"/>
      <c r="D8" s="847"/>
      <c r="E8" s="847"/>
      <c r="F8" s="848"/>
      <c r="G8" s="248" t="str">
        <f>入力規則等!A28</f>
        <v>ＯＤＡ</v>
      </c>
      <c r="H8" s="249"/>
      <c r="I8" s="249"/>
      <c r="J8" s="249"/>
      <c r="K8" s="249"/>
      <c r="L8" s="249"/>
      <c r="M8" s="249"/>
      <c r="N8" s="249"/>
      <c r="O8" s="249"/>
      <c r="P8" s="249"/>
      <c r="Q8" s="249"/>
      <c r="R8" s="249"/>
      <c r="S8" s="249"/>
      <c r="T8" s="249"/>
      <c r="U8" s="249"/>
      <c r="V8" s="249"/>
      <c r="W8" s="249"/>
      <c r="X8" s="250"/>
      <c r="Y8" s="593" t="s">
        <v>379</v>
      </c>
      <c r="Z8" s="594"/>
      <c r="AA8" s="594"/>
      <c r="AB8" s="594"/>
      <c r="AC8" s="594"/>
      <c r="AD8" s="595"/>
      <c r="AE8" s="760" t="str">
        <f>入力規則等!K13</f>
        <v>経済協力</v>
      </c>
      <c r="AF8" s="249"/>
      <c r="AG8" s="249"/>
      <c r="AH8" s="249"/>
      <c r="AI8" s="249"/>
      <c r="AJ8" s="249"/>
      <c r="AK8" s="249"/>
      <c r="AL8" s="249"/>
      <c r="AM8" s="249"/>
      <c r="AN8" s="249"/>
      <c r="AO8" s="249"/>
      <c r="AP8" s="249"/>
      <c r="AQ8" s="249"/>
      <c r="AR8" s="249"/>
      <c r="AS8" s="249"/>
      <c r="AT8" s="249"/>
      <c r="AU8" s="249"/>
      <c r="AV8" s="249"/>
      <c r="AW8" s="249"/>
      <c r="AX8" s="761"/>
    </row>
    <row r="9" spans="1:50" ht="58.5" customHeight="1">
      <c r="A9" s="170" t="s">
        <v>23</v>
      </c>
      <c r="B9" s="171"/>
      <c r="C9" s="171"/>
      <c r="D9" s="171"/>
      <c r="E9" s="171"/>
      <c r="F9" s="171"/>
      <c r="G9" s="596" t="s">
        <v>598</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c r="A10" s="762" t="s">
        <v>30</v>
      </c>
      <c r="B10" s="763"/>
      <c r="C10" s="763"/>
      <c r="D10" s="763"/>
      <c r="E10" s="763"/>
      <c r="F10" s="763"/>
      <c r="G10" s="693" t="s">
        <v>578</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c r="A11" s="762" t="s">
        <v>5</v>
      </c>
      <c r="B11" s="763"/>
      <c r="C11" s="763"/>
      <c r="D11" s="763"/>
      <c r="E11" s="763"/>
      <c r="F11" s="771"/>
      <c r="G11" s="734" t="str">
        <f>入力規則等!P10</f>
        <v>その他</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164" t="s">
        <v>24</v>
      </c>
      <c r="B12" s="165"/>
      <c r="C12" s="165"/>
      <c r="D12" s="165"/>
      <c r="E12" s="165"/>
      <c r="F12" s="166"/>
      <c r="G12" s="699"/>
      <c r="H12" s="700"/>
      <c r="I12" s="700"/>
      <c r="J12" s="700"/>
      <c r="K12" s="700"/>
      <c r="L12" s="700"/>
      <c r="M12" s="700"/>
      <c r="N12" s="700"/>
      <c r="O12" s="700"/>
      <c r="P12" s="328" t="s">
        <v>535</v>
      </c>
      <c r="Q12" s="323"/>
      <c r="R12" s="323"/>
      <c r="S12" s="323"/>
      <c r="T12" s="323"/>
      <c r="U12" s="323"/>
      <c r="V12" s="324"/>
      <c r="W12" s="328" t="s">
        <v>532</v>
      </c>
      <c r="X12" s="323"/>
      <c r="Y12" s="323"/>
      <c r="Z12" s="323"/>
      <c r="AA12" s="323"/>
      <c r="AB12" s="323"/>
      <c r="AC12" s="324"/>
      <c r="AD12" s="328" t="s">
        <v>527</v>
      </c>
      <c r="AE12" s="323"/>
      <c r="AF12" s="323"/>
      <c r="AG12" s="323"/>
      <c r="AH12" s="323"/>
      <c r="AI12" s="323"/>
      <c r="AJ12" s="324"/>
      <c r="AK12" s="328" t="s">
        <v>520</v>
      </c>
      <c r="AL12" s="323"/>
      <c r="AM12" s="323"/>
      <c r="AN12" s="323"/>
      <c r="AO12" s="323"/>
      <c r="AP12" s="323"/>
      <c r="AQ12" s="324"/>
      <c r="AR12" s="328" t="s">
        <v>518</v>
      </c>
      <c r="AS12" s="323"/>
      <c r="AT12" s="323"/>
      <c r="AU12" s="323"/>
      <c r="AV12" s="323"/>
      <c r="AW12" s="323"/>
      <c r="AX12" s="764"/>
    </row>
    <row r="13" spans="1:50" ht="21" customHeight="1">
      <c r="A13" s="167"/>
      <c r="B13" s="168"/>
      <c r="C13" s="168"/>
      <c r="D13" s="168"/>
      <c r="E13" s="168"/>
      <c r="F13" s="169"/>
      <c r="G13" s="765" t="s">
        <v>6</v>
      </c>
      <c r="H13" s="766"/>
      <c r="I13" s="656" t="s">
        <v>7</v>
      </c>
      <c r="J13" s="657"/>
      <c r="K13" s="657"/>
      <c r="L13" s="657"/>
      <c r="M13" s="657"/>
      <c r="N13" s="657"/>
      <c r="O13" s="658"/>
      <c r="P13" s="133"/>
      <c r="Q13" s="134"/>
      <c r="R13" s="134"/>
      <c r="S13" s="134"/>
      <c r="T13" s="134"/>
      <c r="U13" s="134"/>
      <c r="V13" s="135"/>
      <c r="W13" s="133"/>
      <c r="X13" s="134"/>
      <c r="Y13" s="134"/>
      <c r="Z13" s="134"/>
      <c r="AA13" s="134"/>
      <c r="AB13" s="134"/>
      <c r="AC13" s="135"/>
      <c r="AD13" s="133"/>
      <c r="AE13" s="134"/>
      <c r="AF13" s="134"/>
      <c r="AG13" s="134"/>
      <c r="AH13" s="134"/>
      <c r="AI13" s="134"/>
      <c r="AJ13" s="135"/>
      <c r="AK13" s="133"/>
      <c r="AL13" s="134"/>
      <c r="AM13" s="134"/>
      <c r="AN13" s="134"/>
      <c r="AO13" s="134"/>
      <c r="AP13" s="134"/>
      <c r="AQ13" s="135"/>
      <c r="AR13" s="130"/>
      <c r="AS13" s="131"/>
      <c r="AT13" s="131"/>
      <c r="AU13" s="131"/>
      <c r="AV13" s="131"/>
      <c r="AW13" s="131"/>
      <c r="AX13" s="419"/>
    </row>
    <row r="14" spans="1:50" ht="21" customHeight="1">
      <c r="A14" s="167"/>
      <c r="B14" s="168"/>
      <c r="C14" s="168"/>
      <c r="D14" s="168"/>
      <c r="E14" s="168"/>
      <c r="F14" s="169"/>
      <c r="G14" s="767"/>
      <c r="H14" s="768"/>
      <c r="I14" s="599" t="s">
        <v>8</v>
      </c>
      <c r="J14" s="650"/>
      <c r="K14" s="650"/>
      <c r="L14" s="650"/>
      <c r="M14" s="650"/>
      <c r="N14" s="650"/>
      <c r="O14" s="651"/>
      <c r="P14" s="133"/>
      <c r="Q14" s="134"/>
      <c r="R14" s="134"/>
      <c r="S14" s="134"/>
      <c r="T14" s="134"/>
      <c r="U14" s="134"/>
      <c r="V14" s="135"/>
      <c r="W14" s="133"/>
      <c r="X14" s="134"/>
      <c r="Y14" s="134"/>
      <c r="Z14" s="134"/>
      <c r="AA14" s="134"/>
      <c r="AB14" s="134"/>
      <c r="AC14" s="135"/>
      <c r="AD14" s="133">
        <v>190</v>
      </c>
      <c r="AE14" s="134"/>
      <c r="AF14" s="134"/>
      <c r="AG14" s="134"/>
      <c r="AH14" s="134"/>
      <c r="AI14" s="134"/>
      <c r="AJ14" s="135"/>
      <c r="AK14" s="133"/>
      <c r="AL14" s="134"/>
      <c r="AM14" s="134"/>
      <c r="AN14" s="134"/>
      <c r="AO14" s="134"/>
      <c r="AP14" s="134"/>
      <c r="AQ14" s="135"/>
      <c r="AR14" s="683"/>
      <c r="AS14" s="683"/>
      <c r="AT14" s="683"/>
      <c r="AU14" s="683"/>
      <c r="AV14" s="683"/>
      <c r="AW14" s="683"/>
      <c r="AX14" s="684"/>
    </row>
    <row r="15" spans="1:50" ht="21" customHeight="1">
      <c r="A15" s="167"/>
      <c r="B15" s="168"/>
      <c r="C15" s="168"/>
      <c r="D15" s="168"/>
      <c r="E15" s="168"/>
      <c r="F15" s="169"/>
      <c r="G15" s="767"/>
      <c r="H15" s="768"/>
      <c r="I15" s="599" t="s">
        <v>51</v>
      </c>
      <c r="J15" s="600"/>
      <c r="K15" s="600"/>
      <c r="L15" s="600"/>
      <c r="M15" s="600"/>
      <c r="N15" s="600"/>
      <c r="O15" s="601"/>
      <c r="P15" s="133"/>
      <c r="Q15" s="134"/>
      <c r="R15" s="134"/>
      <c r="S15" s="134"/>
      <c r="T15" s="134"/>
      <c r="U15" s="134"/>
      <c r="V15" s="135"/>
      <c r="W15" s="133"/>
      <c r="X15" s="134"/>
      <c r="Y15" s="134"/>
      <c r="Z15" s="134"/>
      <c r="AA15" s="134"/>
      <c r="AB15" s="134"/>
      <c r="AC15" s="135"/>
      <c r="AD15" s="133"/>
      <c r="AE15" s="134"/>
      <c r="AF15" s="134"/>
      <c r="AG15" s="134"/>
      <c r="AH15" s="134"/>
      <c r="AI15" s="134"/>
      <c r="AJ15" s="135"/>
      <c r="AK15" s="133"/>
      <c r="AL15" s="134"/>
      <c r="AM15" s="134"/>
      <c r="AN15" s="134"/>
      <c r="AO15" s="134"/>
      <c r="AP15" s="134"/>
      <c r="AQ15" s="135"/>
      <c r="AR15" s="133"/>
      <c r="AS15" s="134"/>
      <c r="AT15" s="134"/>
      <c r="AU15" s="134"/>
      <c r="AV15" s="134"/>
      <c r="AW15" s="134"/>
      <c r="AX15" s="649"/>
    </row>
    <row r="16" spans="1:50" ht="21" customHeight="1">
      <c r="A16" s="167"/>
      <c r="B16" s="168"/>
      <c r="C16" s="168"/>
      <c r="D16" s="168"/>
      <c r="E16" s="168"/>
      <c r="F16" s="169"/>
      <c r="G16" s="767"/>
      <c r="H16" s="768"/>
      <c r="I16" s="599" t="s">
        <v>52</v>
      </c>
      <c r="J16" s="600"/>
      <c r="K16" s="600"/>
      <c r="L16" s="600"/>
      <c r="M16" s="600"/>
      <c r="N16" s="600"/>
      <c r="O16" s="601"/>
      <c r="P16" s="133"/>
      <c r="Q16" s="134"/>
      <c r="R16" s="134"/>
      <c r="S16" s="134"/>
      <c r="T16" s="134"/>
      <c r="U16" s="134"/>
      <c r="V16" s="135"/>
      <c r="W16" s="133"/>
      <c r="X16" s="134"/>
      <c r="Y16" s="134"/>
      <c r="Z16" s="134"/>
      <c r="AA16" s="134"/>
      <c r="AB16" s="134"/>
      <c r="AC16" s="135"/>
      <c r="AD16" s="133"/>
      <c r="AE16" s="134"/>
      <c r="AF16" s="134"/>
      <c r="AG16" s="134"/>
      <c r="AH16" s="134"/>
      <c r="AI16" s="134"/>
      <c r="AJ16" s="135"/>
      <c r="AK16" s="133"/>
      <c r="AL16" s="134"/>
      <c r="AM16" s="134"/>
      <c r="AN16" s="134"/>
      <c r="AO16" s="134"/>
      <c r="AP16" s="134"/>
      <c r="AQ16" s="135"/>
      <c r="AR16" s="696"/>
      <c r="AS16" s="697"/>
      <c r="AT16" s="697"/>
      <c r="AU16" s="697"/>
      <c r="AV16" s="697"/>
      <c r="AW16" s="697"/>
      <c r="AX16" s="698"/>
    </row>
    <row r="17" spans="1:50" ht="24.75" customHeight="1">
      <c r="A17" s="167"/>
      <c r="B17" s="168"/>
      <c r="C17" s="168"/>
      <c r="D17" s="168"/>
      <c r="E17" s="168"/>
      <c r="F17" s="169"/>
      <c r="G17" s="767"/>
      <c r="H17" s="768"/>
      <c r="I17" s="599" t="s">
        <v>50</v>
      </c>
      <c r="J17" s="650"/>
      <c r="K17" s="650"/>
      <c r="L17" s="650"/>
      <c r="M17" s="650"/>
      <c r="N17" s="650"/>
      <c r="O17" s="651"/>
      <c r="P17" s="133"/>
      <c r="Q17" s="134"/>
      <c r="R17" s="134"/>
      <c r="S17" s="134"/>
      <c r="T17" s="134"/>
      <c r="U17" s="134"/>
      <c r="V17" s="135"/>
      <c r="W17" s="133"/>
      <c r="X17" s="134"/>
      <c r="Y17" s="134"/>
      <c r="Z17" s="134"/>
      <c r="AA17" s="134"/>
      <c r="AB17" s="134"/>
      <c r="AC17" s="135"/>
      <c r="AD17" s="133"/>
      <c r="AE17" s="134"/>
      <c r="AF17" s="134"/>
      <c r="AG17" s="134"/>
      <c r="AH17" s="134"/>
      <c r="AI17" s="134"/>
      <c r="AJ17" s="135"/>
      <c r="AK17" s="133"/>
      <c r="AL17" s="134"/>
      <c r="AM17" s="134"/>
      <c r="AN17" s="134"/>
      <c r="AO17" s="134"/>
      <c r="AP17" s="134"/>
      <c r="AQ17" s="135"/>
      <c r="AR17" s="417"/>
      <c r="AS17" s="417"/>
      <c r="AT17" s="417"/>
      <c r="AU17" s="417"/>
      <c r="AV17" s="417"/>
      <c r="AW17" s="417"/>
      <c r="AX17" s="418"/>
    </row>
    <row r="18" spans="1:50" ht="24.75" customHeight="1">
      <c r="A18" s="167"/>
      <c r="B18" s="168"/>
      <c r="C18" s="168"/>
      <c r="D18" s="168"/>
      <c r="E18" s="168"/>
      <c r="F18" s="169"/>
      <c r="G18" s="769"/>
      <c r="H18" s="770"/>
      <c r="I18" s="757" t="s">
        <v>20</v>
      </c>
      <c r="J18" s="758"/>
      <c r="K18" s="758"/>
      <c r="L18" s="758"/>
      <c r="M18" s="758"/>
      <c r="N18" s="758"/>
      <c r="O18" s="759"/>
      <c r="P18" s="139">
        <f>SUM(P13:V17)</f>
        <v>0</v>
      </c>
      <c r="Q18" s="140"/>
      <c r="R18" s="140"/>
      <c r="S18" s="140"/>
      <c r="T18" s="140"/>
      <c r="U18" s="140"/>
      <c r="V18" s="141"/>
      <c r="W18" s="139">
        <f>SUM(W13:AC17)</f>
        <v>0</v>
      </c>
      <c r="X18" s="140"/>
      <c r="Y18" s="140"/>
      <c r="Z18" s="140"/>
      <c r="AA18" s="140"/>
      <c r="AB18" s="140"/>
      <c r="AC18" s="141"/>
      <c r="AD18" s="139">
        <f>SUM(AD13:AJ17)</f>
        <v>190</v>
      </c>
      <c r="AE18" s="140"/>
      <c r="AF18" s="140"/>
      <c r="AG18" s="140"/>
      <c r="AH18" s="140"/>
      <c r="AI18" s="140"/>
      <c r="AJ18" s="141"/>
      <c r="AK18" s="139">
        <f>SUM(AK13:AQ17)</f>
        <v>0</v>
      </c>
      <c r="AL18" s="140"/>
      <c r="AM18" s="140"/>
      <c r="AN18" s="140"/>
      <c r="AO18" s="140"/>
      <c r="AP18" s="140"/>
      <c r="AQ18" s="141"/>
      <c r="AR18" s="139">
        <f>SUM(AR13:AX17)</f>
        <v>0</v>
      </c>
      <c r="AS18" s="140"/>
      <c r="AT18" s="140"/>
      <c r="AU18" s="140"/>
      <c r="AV18" s="140"/>
      <c r="AW18" s="140"/>
      <c r="AX18" s="562"/>
    </row>
    <row r="19" spans="1:50" ht="24.75" customHeight="1">
      <c r="A19" s="167"/>
      <c r="B19" s="168"/>
      <c r="C19" s="168"/>
      <c r="D19" s="168"/>
      <c r="E19" s="168"/>
      <c r="F19" s="169"/>
      <c r="G19" s="560" t="s">
        <v>9</v>
      </c>
      <c r="H19" s="561"/>
      <c r="I19" s="561"/>
      <c r="J19" s="561"/>
      <c r="K19" s="561"/>
      <c r="L19" s="561"/>
      <c r="M19" s="561"/>
      <c r="N19" s="561"/>
      <c r="O19" s="561"/>
      <c r="P19" s="133"/>
      <c r="Q19" s="134"/>
      <c r="R19" s="134"/>
      <c r="S19" s="134"/>
      <c r="T19" s="134"/>
      <c r="U19" s="134"/>
      <c r="V19" s="135"/>
      <c r="W19" s="133"/>
      <c r="X19" s="134"/>
      <c r="Y19" s="134"/>
      <c r="Z19" s="134"/>
      <c r="AA19" s="134"/>
      <c r="AB19" s="134"/>
      <c r="AC19" s="135"/>
      <c r="AD19" s="133">
        <v>190</v>
      </c>
      <c r="AE19" s="134"/>
      <c r="AF19" s="134"/>
      <c r="AG19" s="134"/>
      <c r="AH19" s="134"/>
      <c r="AI19" s="134"/>
      <c r="AJ19" s="135"/>
      <c r="AK19" s="511"/>
      <c r="AL19" s="511"/>
      <c r="AM19" s="511"/>
      <c r="AN19" s="511"/>
      <c r="AO19" s="511"/>
      <c r="AP19" s="511"/>
      <c r="AQ19" s="511"/>
      <c r="AR19" s="511"/>
      <c r="AS19" s="511"/>
      <c r="AT19" s="511"/>
      <c r="AU19" s="511"/>
      <c r="AV19" s="511"/>
      <c r="AW19" s="511"/>
      <c r="AX19" s="563"/>
    </row>
    <row r="20" spans="1:50" ht="24.75" customHeight="1">
      <c r="A20" s="167"/>
      <c r="B20" s="168"/>
      <c r="C20" s="168"/>
      <c r="D20" s="168"/>
      <c r="E20" s="168"/>
      <c r="F20" s="169"/>
      <c r="G20" s="560" t="s">
        <v>10</v>
      </c>
      <c r="H20" s="561"/>
      <c r="I20" s="561"/>
      <c r="J20" s="561"/>
      <c r="K20" s="561"/>
      <c r="L20" s="561"/>
      <c r="M20" s="561"/>
      <c r="N20" s="561"/>
      <c r="O20" s="561"/>
      <c r="P20" s="564" t="str">
        <f>IF(P18=0, "-", SUM(P19)/P18)</f>
        <v>-</v>
      </c>
      <c r="Q20" s="564"/>
      <c r="R20" s="564"/>
      <c r="S20" s="564"/>
      <c r="T20" s="564"/>
      <c r="U20" s="564"/>
      <c r="V20" s="564"/>
      <c r="W20" s="564" t="str">
        <f t="shared" ref="W20" si="0">IF(W18=0, "-", SUM(W19)/W18)</f>
        <v>-</v>
      </c>
      <c r="X20" s="564"/>
      <c r="Y20" s="564"/>
      <c r="Z20" s="564"/>
      <c r="AA20" s="564"/>
      <c r="AB20" s="564"/>
      <c r="AC20" s="564"/>
      <c r="AD20" s="564">
        <f t="shared" ref="AD20" si="1">IF(AD18=0, "-", SUM(AD19)/AD18)</f>
        <v>1</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c r="A21" s="170"/>
      <c r="B21" s="171"/>
      <c r="C21" s="171"/>
      <c r="D21" s="171"/>
      <c r="E21" s="171"/>
      <c r="F21" s="172"/>
      <c r="G21" s="946" t="s">
        <v>478</v>
      </c>
      <c r="H21" s="947"/>
      <c r="I21" s="947"/>
      <c r="J21" s="947"/>
      <c r="K21" s="947"/>
      <c r="L21" s="947"/>
      <c r="M21" s="947"/>
      <c r="N21" s="947"/>
      <c r="O21" s="947"/>
      <c r="P21" s="564" t="str">
        <f>IF(P19=0, "-", SUM(P19)/SUM(P13,P14))</f>
        <v>-</v>
      </c>
      <c r="Q21" s="564"/>
      <c r="R21" s="564"/>
      <c r="S21" s="564"/>
      <c r="T21" s="564"/>
      <c r="U21" s="564"/>
      <c r="V21" s="564"/>
      <c r="W21" s="564" t="str">
        <f t="shared" ref="W21" si="2">IF(W19=0, "-", SUM(W19)/SUM(W13,W14))</f>
        <v>-</v>
      </c>
      <c r="X21" s="564"/>
      <c r="Y21" s="564"/>
      <c r="Z21" s="564"/>
      <c r="AA21" s="564"/>
      <c r="AB21" s="564"/>
      <c r="AC21" s="564"/>
      <c r="AD21" s="564">
        <f t="shared" ref="AD21" si="3">IF(AD19=0, "-", SUM(AD19)/SUM(AD13,AD14))</f>
        <v>1</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c r="A22" s="223" t="s">
        <v>560</v>
      </c>
      <c r="B22" s="224"/>
      <c r="C22" s="224"/>
      <c r="D22" s="224"/>
      <c r="E22" s="224"/>
      <c r="F22" s="225"/>
      <c r="G22" s="208" t="s">
        <v>457</v>
      </c>
      <c r="H22" s="209"/>
      <c r="I22" s="209"/>
      <c r="J22" s="209"/>
      <c r="K22" s="209"/>
      <c r="L22" s="209"/>
      <c r="M22" s="209"/>
      <c r="N22" s="209"/>
      <c r="O22" s="210"/>
      <c r="P22" s="232" t="s">
        <v>521</v>
      </c>
      <c r="Q22" s="209"/>
      <c r="R22" s="209"/>
      <c r="S22" s="209"/>
      <c r="T22" s="209"/>
      <c r="U22" s="209"/>
      <c r="V22" s="210"/>
      <c r="W22" s="232" t="s">
        <v>517</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c r="A23" s="226"/>
      <c r="B23" s="227"/>
      <c r="C23" s="227"/>
      <c r="D23" s="227"/>
      <c r="E23" s="227"/>
      <c r="F23" s="228"/>
      <c r="G23" s="211"/>
      <c r="H23" s="212"/>
      <c r="I23" s="212"/>
      <c r="J23" s="212"/>
      <c r="K23" s="212"/>
      <c r="L23" s="212"/>
      <c r="M23" s="212"/>
      <c r="N23" s="212"/>
      <c r="O23" s="213"/>
      <c r="P23" s="130"/>
      <c r="Q23" s="131"/>
      <c r="R23" s="131"/>
      <c r="S23" s="131"/>
      <c r="T23" s="131"/>
      <c r="U23" s="131"/>
      <c r="V23" s="132"/>
      <c r="W23" s="130"/>
      <c r="X23" s="131"/>
      <c r="Y23" s="131"/>
      <c r="Z23" s="131"/>
      <c r="AA23" s="131"/>
      <c r="AB23" s="131"/>
      <c r="AC23" s="13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c r="A28" s="226"/>
      <c r="B28" s="227"/>
      <c r="C28" s="227"/>
      <c r="D28" s="227"/>
      <c r="E28" s="227"/>
      <c r="F28" s="228"/>
      <c r="G28" s="217" t="s">
        <v>461</v>
      </c>
      <c r="H28" s="218"/>
      <c r="I28" s="218"/>
      <c r="J28" s="218"/>
      <c r="K28" s="218"/>
      <c r="L28" s="218"/>
      <c r="M28" s="218"/>
      <c r="N28" s="218"/>
      <c r="O28" s="219"/>
      <c r="P28" s="139">
        <f>P29-SUM(P23:P27)</f>
        <v>0</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20" t="s">
        <v>458</v>
      </c>
      <c r="H29" s="221"/>
      <c r="I29" s="221"/>
      <c r="J29" s="221"/>
      <c r="K29" s="221"/>
      <c r="L29" s="221"/>
      <c r="M29" s="221"/>
      <c r="N29" s="221"/>
      <c r="O29" s="222"/>
      <c r="P29" s="133">
        <f>AK13</f>
        <v>0</v>
      </c>
      <c r="Q29" s="134"/>
      <c r="R29" s="134"/>
      <c r="S29" s="134"/>
      <c r="T29" s="134"/>
      <c r="U29" s="134"/>
      <c r="V29" s="135"/>
      <c r="W29" s="252">
        <f>AR13</f>
        <v>0</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534" t="s">
        <v>473</v>
      </c>
      <c r="B30" s="535"/>
      <c r="C30" s="535"/>
      <c r="D30" s="535"/>
      <c r="E30" s="535"/>
      <c r="F30" s="536"/>
      <c r="G30" s="668" t="s">
        <v>265</v>
      </c>
      <c r="H30" s="415"/>
      <c r="I30" s="415"/>
      <c r="J30" s="415"/>
      <c r="K30" s="415"/>
      <c r="L30" s="415"/>
      <c r="M30" s="415"/>
      <c r="N30" s="415"/>
      <c r="O30" s="603"/>
      <c r="P30" s="602" t="s">
        <v>59</v>
      </c>
      <c r="Q30" s="415"/>
      <c r="R30" s="415"/>
      <c r="S30" s="415"/>
      <c r="T30" s="415"/>
      <c r="U30" s="415"/>
      <c r="V30" s="415"/>
      <c r="W30" s="415"/>
      <c r="X30" s="603"/>
      <c r="Y30" s="490"/>
      <c r="Z30" s="491"/>
      <c r="AA30" s="492"/>
      <c r="AB30" s="411" t="s">
        <v>11</v>
      </c>
      <c r="AC30" s="412"/>
      <c r="AD30" s="413"/>
      <c r="AE30" s="411" t="s">
        <v>536</v>
      </c>
      <c r="AF30" s="412"/>
      <c r="AG30" s="412"/>
      <c r="AH30" s="413"/>
      <c r="AI30" s="411" t="s">
        <v>533</v>
      </c>
      <c r="AJ30" s="412"/>
      <c r="AK30" s="412"/>
      <c r="AL30" s="413"/>
      <c r="AM30" s="414" t="s">
        <v>528</v>
      </c>
      <c r="AN30" s="414"/>
      <c r="AO30" s="414"/>
      <c r="AP30" s="411"/>
      <c r="AQ30" s="659" t="s">
        <v>354</v>
      </c>
      <c r="AR30" s="660"/>
      <c r="AS30" s="660"/>
      <c r="AT30" s="661"/>
      <c r="AU30" s="415" t="s">
        <v>253</v>
      </c>
      <c r="AV30" s="415"/>
      <c r="AW30" s="415"/>
      <c r="AX30" s="416"/>
    </row>
    <row r="31" spans="1:50" ht="18.75" customHeight="1">
      <c r="A31" s="537"/>
      <c r="B31" s="538"/>
      <c r="C31" s="538"/>
      <c r="D31" s="538"/>
      <c r="E31" s="538"/>
      <c r="F31" s="539"/>
      <c r="G31" s="591"/>
      <c r="H31" s="404"/>
      <c r="I31" s="404"/>
      <c r="J31" s="404"/>
      <c r="K31" s="404"/>
      <c r="L31" s="404"/>
      <c r="M31" s="404"/>
      <c r="N31" s="404"/>
      <c r="O31" s="592"/>
      <c r="P31" s="604"/>
      <c r="Q31" s="404"/>
      <c r="R31" s="404"/>
      <c r="S31" s="404"/>
      <c r="T31" s="404"/>
      <c r="U31" s="404"/>
      <c r="V31" s="404"/>
      <c r="W31" s="404"/>
      <c r="X31" s="592"/>
      <c r="Y31" s="493"/>
      <c r="Z31" s="494"/>
      <c r="AA31" s="495"/>
      <c r="AB31" s="357"/>
      <c r="AC31" s="358"/>
      <c r="AD31" s="359"/>
      <c r="AE31" s="357"/>
      <c r="AF31" s="358"/>
      <c r="AG31" s="358"/>
      <c r="AH31" s="359"/>
      <c r="AI31" s="357"/>
      <c r="AJ31" s="358"/>
      <c r="AK31" s="358"/>
      <c r="AL31" s="359"/>
      <c r="AM31" s="401"/>
      <c r="AN31" s="401"/>
      <c r="AO31" s="401"/>
      <c r="AP31" s="357"/>
      <c r="AQ31" s="242"/>
      <c r="AR31" s="161"/>
      <c r="AS31" s="162" t="s">
        <v>355</v>
      </c>
      <c r="AT31" s="197"/>
      <c r="AU31" s="296">
        <v>31</v>
      </c>
      <c r="AV31" s="296"/>
      <c r="AW31" s="404" t="s">
        <v>300</v>
      </c>
      <c r="AX31" s="405"/>
    </row>
    <row r="32" spans="1:50" ht="23.25" customHeight="1">
      <c r="A32" s="540"/>
      <c r="B32" s="538"/>
      <c r="C32" s="538"/>
      <c r="D32" s="538"/>
      <c r="E32" s="538"/>
      <c r="F32" s="539"/>
      <c r="G32" s="565" t="s">
        <v>606</v>
      </c>
      <c r="H32" s="566"/>
      <c r="I32" s="566"/>
      <c r="J32" s="566"/>
      <c r="K32" s="566"/>
      <c r="L32" s="566"/>
      <c r="M32" s="566"/>
      <c r="N32" s="566"/>
      <c r="O32" s="567"/>
      <c r="P32" s="186" t="s">
        <v>605</v>
      </c>
      <c r="Q32" s="186"/>
      <c r="R32" s="186"/>
      <c r="S32" s="186"/>
      <c r="T32" s="186"/>
      <c r="U32" s="186"/>
      <c r="V32" s="186"/>
      <c r="W32" s="186"/>
      <c r="X32" s="256"/>
      <c r="Y32" s="363" t="s">
        <v>12</v>
      </c>
      <c r="Z32" s="574"/>
      <c r="AA32" s="575"/>
      <c r="AB32" s="547" t="s">
        <v>576</v>
      </c>
      <c r="AC32" s="547"/>
      <c r="AD32" s="547"/>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3.25" customHeight="1">
      <c r="A33" s="541"/>
      <c r="B33" s="542"/>
      <c r="C33" s="542"/>
      <c r="D33" s="542"/>
      <c r="E33" s="542"/>
      <c r="F33" s="543"/>
      <c r="G33" s="568"/>
      <c r="H33" s="569"/>
      <c r="I33" s="569"/>
      <c r="J33" s="569"/>
      <c r="K33" s="569"/>
      <c r="L33" s="569"/>
      <c r="M33" s="569"/>
      <c r="N33" s="569"/>
      <c r="O33" s="570"/>
      <c r="P33" s="258"/>
      <c r="Q33" s="258"/>
      <c r="R33" s="258"/>
      <c r="S33" s="258"/>
      <c r="T33" s="258"/>
      <c r="U33" s="258"/>
      <c r="V33" s="258"/>
      <c r="W33" s="258"/>
      <c r="X33" s="259"/>
      <c r="Y33" s="328" t="s">
        <v>54</v>
      </c>
      <c r="Z33" s="323"/>
      <c r="AA33" s="324"/>
      <c r="AB33" s="547" t="s">
        <v>576</v>
      </c>
      <c r="AC33" s="547"/>
      <c r="AD33" s="547"/>
      <c r="AE33" s="389"/>
      <c r="AF33" s="390"/>
      <c r="AG33" s="390"/>
      <c r="AH33" s="390"/>
      <c r="AI33" s="389"/>
      <c r="AJ33" s="390"/>
      <c r="AK33" s="390"/>
      <c r="AL33" s="390"/>
      <c r="AM33" s="389"/>
      <c r="AN33" s="390"/>
      <c r="AO33" s="390"/>
      <c r="AP33" s="390"/>
      <c r="AQ33" s="136"/>
      <c r="AR33" s="137"/>
      <c r="AS33" s="137"/>
      <c r="AT33" s="138"/>
      <c r="AU33" s="390">
        <v>50</v>
      </c>
      <c r="AV33" s="390"/>
      <c r="AW33" s="390"/>
      <c r="AX33" s="392"/>
    </row>
    <row r="34" spans="1:50" ht="23.25" customHeight="1">
      <c r="A34" s="540"/>
      <c r="B34" s="538"/>
      <c r="C34" s="538"/>
      <c r="D34" s="538"/>
      <c r="E34" s="538"/>
      <c r="F34" s="539"/>
      <c r="G34" s="571"/>
      <c r="H34" s="572"/>
      <c r="I34" s="572"/>
      <c r="J34" s="572"/>
      <c r="K34" s="572"/>
      <c r="L34" s="572"/>
      <c r="M34" s="572"/>
      <c r="N34" s="572"/>
      <c r="O34" s="573"/>
      <c r="P34" s="189"/>
      <c r="Q34" s="189"/>
      <c r="R34" s="189"/>
      <c r="S34" s="189"/>
      <c r="T34" s="189"/>
      <c r="U34" s="189"/>
      <c r="V34" s="189"/>
      <c r="W34" s="189"/>
      <c r="X34" s="261"/>
      <c r="Y34" s="328" t="s">
        <v>13</v>
      </c>
      <c r="Z34" s="323"/>
      <c r="AA34" s="324"/>
      <c r="AB34" s="522" t="s">
        <v>301</v>
      </c>
      <c r="AC34" s="522"/>
      <c r="AD34" s="522"/>
      <c r="AE34" s="389"/>
      <c r="AF34" s="390"/>
      <c r="AG34" s="390"/>
      <c r="AH34" s="390"/>
      <c r="AI34" s="389"/>
      <c r="AJ34" s="390"/>
      <c r="AK34" s="390"/>
      <c r="AL34" s="390"/>
      <c r="AM34" s="389"/>
      <c r="AN34" s="390"/>
      <c r="AO34" s="390"/>
      <c r="AP34" s="390"/>
      <c r="AQ34" s="136"/>
      <c r="AR34" s="137"/>
      <c r="AS34" s="137"/>
      <c r="AT34" s="138"/>
      <c r="AU34" s="390"/>
      <c r="AV34" s="390"/>
      <c r="AW34" s="390"/>
      <c r="AX34" s="392"/>
    </row>
    <row r="35" spans="1:50" ht="23.25" customHeight="1">
      <c r="A35" s="917" t="s">
        <v>506</v>
      </c>
      <c r="B35" s="918"/>
      <c r="C35" s="918"/>
      <c r="D35" s="918"/>
      <c r="E35" s="918"/>
      <c r="F35" s="919"/>
      <c r="G35" s="923" t="s">
        <v>586</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c r="A37" s="662" t="s">
        <v>473</v>
      </c>
      <c r="B37" s="663"/>
      <c r="C37" s="663"/>
      <c r="D37" s="663"/>
      <c r="E37" s="663"/>
      <c r="F37" s="664"/>
      <c r="G37" s="589" t="s">
        <v>265</v>
      </c>
      <c r="H37" s="406"/>
      <c r="I37" s="406"/>
      <c r="J37" s="406"/>
      <c r="K37" s="406"/>
      <c r="L37" s="406"/>
      <c r="M37" s="406"/>
      <c r="N37" s="406"/>
      <c r="O37" s="590"/>
      <c r="P37" s="652" t="s">
        <v>59</v>
      </c>
      <c r="Q37" s="406"/>
      <c r="R37" s="406"/>
      <c r="S37" s="406"/>
      <c r="T37" s="406"/>
      <c r="U37" s="406"/>
      <c r="V37" s="406"/>
      <c r="W37" s="406"/>
      <c r="X37" s="590"/>
      <c r="Y37" s="653"/>
      <c r="Z37" s="654"/>
      <c r="AA37" s="655"/>
      <c r="AB37" s="393" t="s">
        <v>11</v>
      </c>
      <c r="AC37" s="394"/>
      <c r="AD37" s="395"/>
      <c r="AE37" s="393" t="s">
        <v>536</v>
      </c>
      <c r="AF37" s="394"/>
      <c r="AG37" s="394"/>
      <c r="AH37" s="395"/>
      <c r="AI37" s="393" t="s">
        <v>533</v>
      </c>
      <c r="AJ37" s="394"/>
      <c r="AK37" s="394"/>
      <c r="AL37" s="395"/>
      <c r="AM37" s="400" t="s">
        <v>528</v>
      </c>
      <c r="AN37" s="400"/>
      <c r="AO37" s="400"/>
      <c r="AP37" s="393"/>
      <c r="AQ37" s="292" t="s">
        <v>354</v>
      </c>
      <c r="AR37" s="293"/>
      <c r="AS37" s="293"/>
      <c r="AT37" s="294"/>
      <c r="AU37" s="406" t="s">
        <v>253</v>
      </c>
      <c r="AV37" s="406"/>
      <c r="AW37" s="406"/>
      <c r="AX37" s="407"/>
    </row>
    <row r="38" spans="1:50" ht="18.75" hidden="1" customHeight="1">
      <c r="A38" s="537"/>
      <c r="B38" s="538"/>
      <c r="C38" s="538"/>
      <c r="D38" s="538"/>
      <c r="E38" s="538"/>
      <c r="F38" s="539"/>
      <c r="G38" s="591"/>
      <c r="H38" s="404"/>
      <c r="I38" s="404"/>
      <c r="J38" s="404"/>
      <c r="K38" s="404"/>
      <c r="L38" s="404"/>
      <c r="M38" s="404"/>
      <c r="N38" s="404"/>
      <c r="O38" s="592"/>
      <c r="P38" s="604"/>
      <c r="Q38" s="404"/>
      <c r="R38" s="404"/>
      <c r="S38" s="404"/>
      <c r="T38" s="404"/>
      <c r="U38" s="404"/>
      <c r="V38" s="404"/>
      <c r="W38" s="404"/>
      <c r="X38" s="592"/>
      <c r="Y38" s="493"/>
      <c r="Z38" s="494"/>
      <c r="AA38" s="495"/>
      <c r="AB38" s="357"/>
      <c r="AC38" s="358"/>
      <c r="AD38" s="359"/>
      <c r="AE38" s="357"/>
      <c r="AF38" s="358"/>
      <c r="AG38" s="358"/>
      <c r="AH38" s="359"/>
      <c r="AI38" s="357"/>
      <c r="AJ38" s="358"/>
      <c r="AK38" s="358"/>
      <c r="AL38" s="359"/>
      <c r="AM38" s="401"/>
      <c r="AN38" s="401"/>
      <c r="AO38" s="401"/>
      <c r="AP38" s="357"/>
      <c r="AQ38" s="242"/>
      <c r="AR38" s="161"/>
      <c r="AS38" s="162" t="s">
        <v>355</v>
      </c>
      <c r="AT38" s="197"/>
      <c r="AU38" s="296"/>
      <c r="AV38" s="296"/>
      <c r="AW38" s="404" t="s">
        <v>300</v>
      </c>
      <c r="AX38" s="405"/>
    </row>
    <row r="39" spans="1:50" ht="23.25" hidden="1" customHeight="1">
      <c r="A39" s="540"/>
      <c r="B39" s="538"/>
      <c r="C39" s="538"/>
      <c r="D39" s="538"/>
      <c r="E39" s="538"/>
      <c r="F39" s="539"/>
      <c r="G39" s="565"/>
      <c r="H39" s="566"/>
      <c r="I39" s="566"/>
      <c r="J39" s="566"/>
      <c r="K39" s="566"/>
      <c r="L39" s="566"/>
      <c r="M39" s="566"/>
      <c r="N39" s="566"/>
      <c r="O39" s="567"/>
      <c r="P39" s="186"/>
      <c r="Q39" s="186"/>
      <c r="R39" s="186"/>
      <c r="S39" s="186"/>
      <c r="T39" s="186"/>
      <c r="U39" s="186"/>
      <c r="V39" s="186"/>
      <c r="W39" s="186"/>
      <c r="X39" s="256"/>
      <c r="Y39" s="363" t="s">
        <v>12</v>
      </c>
      <c r="Z39" s="574"/>
      <c r="AA39" s="575"/>
      <c r="AB39" s="547" t="s">
        <v>576</v>
      </c>
      <c r="AC39" s="547"/>
      <c r="AD39" s="547"/>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3.25" hidden="1" customHeight="1">
      <c r="A40" s="541"/>
      <c r="B40" s="542"/>
      <c r="C40" s="542"/>
      <c r="D40" s="542"/>
      <c r="E40" s="542"/>
      <c r="F40" s="543"/>
      <c r="G40" s="568"/>
      <c r="H40" s="569"/>
      <c r="I40" s="569"/>
      <c r="J40" s="569"/>
      <c r="K40" s="569"/>
      <c r="L40" s="569"/>
      <c r="M40" s="569"/>
      <c r="N40" s="569"/>
      <c r="O40" s="570"/>
      <c r="P40" s="258"/>
      <c r="Q40" s="258"/>
      <c r="R40" s="258"/>
      <c r="S40" s="258"/>
      <c r="T40" s="258"/>
      <c r="U40" s="258"/>
      <c r="V40" s="258"/>
      <c r="W40" s="258"/>
      <c r="X40" s="259"/>
      <c r="Y40" s="328" t="s">
        <v>54</v>
      </c>
      <c r="Z40" s="323"/>
      <c r="AA40" s="324"/>
      <c r="AB40" s="701" t="s">
        <v>576</v>
      </c>
      <c r="AC40" s="701"/>
      <c r="AD40" s="701"/>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3.25" hidden="1" customHeight="1">
      <c r="A41" s="665"/>
      <c r="B41" s="666"/>
      <c r="C41" s="666"/>
      <c r="D41" s="666"/>
      <c r="E41" s="666"/>
      <c r="F41" s="667"/>
      <c r="G41" s="571"/>
      <c r="H41" s="572"/>
      <c r="I41" s="572"/>
      <c r="J41" s="572"/>
      <c r="K41" s="572"/>
      <c r="L41" s="572"/>
      <c r="M41" s="572"/>
      <c r="N41" s="572"/>
      <c r="O41" s="573"/>
      <c r="P41" s="189"/>
      <c r="Q41" s="189"/>
      <c r="R41" s="189"/>
      <c r="S41" s="189"/>
      <c r="T41" s="189"/>
      <c r="U41" s="189"/>
      <c r="V41" s="189"/>
      <c r="W41" s="189"/>
      <c r="X41" s="261"/>
      <c r="Y41" s="328" t="s">
        <v>13</v>
      </c>
      <c r="Z41" s="323"/>
      <c r="AA41" s="324"/>
      <c r="AB41" s="522" t="s">
        <v>301</v>
      </c>
      <c r="AC41" s="522"/>
      <c r="AD41" s="522"/>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ht="23.25" hidden="1" customHeight="1">
      <c r="A42" s="917" t="s">
        <v>506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c r="A44" s="662" t="s">
        <v>473</v>
      </c>
      <c r="B44" s="663"/>
      <c r="C44" s="663"/>
      <c r="D44" s="663"/>
      <c r="E44" s="663"/>
      <c r="F44" s="664"/>
      <c r="G44" s="589" t="s">
        <v>265</v>
      </c>
      <c r="H44" s="406"/>
      <c r="I44" s="406"/>
      <c r="J44" s="406"/>
      <c r="K44" s="406"/>
      <c r="L44" s="406"/>
      <c r="M44" s="406"/>
      <c r="N44" s="406"/>
      <c r="O44" s="590"/>
      <c r="P44" s="652" t="s">
        <v>59</v>
      </c>
      <c r="Q44" s="406"/>
      <c r="R44" s="406"/>
      <c r="S44" s="406"/>
      <c r="T44" s="406"/>
      <c r="U44" s="406"/>
      <c r="V44" s="406"/>
      <c r="W44" s="406"/>
      <c r="X44" s="590"/>
      <c r="Y44" s="653"/>
      <c r="Z44" s="654"/>
      <c r="AA44" s="655"/>
      <c r="AB44" s="393" t="s">
        <v>11</v>
      </c>
      <c r="AC44" s="394"/>
      <c r="AD44" s="395"/>
      <c r="AE44" s="393" t="s">
        <v>536</v>
      </c>
      <c r="AF44" s="394"/>
      <c r="AG44" s="394"/>
      <c r="AH44" s="395"/>
      <c r="AI44" s="393" t="s">
        <v>533</v>
      </c>
      <c r="AJ44" s="394"/>
      <c r="AK44" s="394"/>
      <c r="AL44" s="395"/>
      <c r="AM44" s="400" t="s">
        <v>528</v>
      </c>
      <c r="AN44" s="400"/>
      <c r="AO44" s="400"/>
      <c r="AP44" s="393"/>
      <c r="AQ44" s="292" t="s">
        <v>354</v>
      </c>
      <c r="AR44" s="293"/>
      <c r="AS44" s="293"/>
      <c r="AT44" s="294"/>
      <c r="AU44" s="406" t="s">
        <v>253</v>
      </c>
      <c r="AV44" s="406"/>
      <c r="AW44" s="406"/>
      <c r="AX44" s="407"/>
    </row>
    <row r="45" spans="1:50" ht="18.75" hidden="1" customHeight="1">
      <c r="A45" s="537"/>
      <c r="B45" s="538"/>
      <c r="C45" s="538"/>
      <c r="D45" s="538"/>
      <c r="E45" s="538"/>
      <c r="F45" s="539"/>
      <c r="G45" s="591"/>
      <c r="H45" s="404"/>
      <c r="I45" s="404"/>
      <c r="J45" s="404"/>
      <c r="K45" s="404"/>
      <c r="L45" s="404"/>
      <c r="M45" s="404"/>
      <c r="N45" s="404"/>
      <c r="O45" s="592"/>
      <c r="P45" s="604"/>
      <c r="Q45" s="404"/>
      <c r="R45" s="404"/>
      <c r="S45" s="404"/>
      <c r="T45" s="404"/>
      <c r="U45" s="404"/>
      <c r="V45" s="404"/>
      <c r="W45" s="404"/>
      <c r="X45" s="592"/>
      <c r="Y45" s="493"/>
      <c r="Z45" s="494"/>
      <c r="AA45" s="495"/>
      <c r="AB45" s="357"/>
      <c r="AC45" s="358"/>
      <c r="AD45" s="359"/>
      <c r="AE45" s="357"/>
      <c r="AF45" s="358"/>
      <c r="AG45" s="358"/>
      <c r="AH45" s="359"/>
      <c r="AI45" s="357"/>
      <c r="AJ45" s="358"/>
      <c r="AK45" s="358"/>
      <c r="AL45" s="359"/>
      <c r="AM45" s="401"/>
      <c r="AN45" s="401"/>
      <c r="AO45" s="401"/>
      <c r="AP45" s="357"/>
      <c r="AQ45" s="242"/>
      <c r="AR45" s="161"/>
      <c r="AS45" s="162" t="s">
        <v>355</v>
      </c>
      <c r="AT45" s="197"/>
      <c r="AU45" s="296"/>
      <c r="AV45" s="296"/>
      <c r="AW45" s="404" t="s">
        <v>300</v>
      </c>
      <c r="AX45" s="405"/>
    </row>
    <row r="46" spans="1:50" ht="23.25" hidden="1" customHeight="1">
      <c r="A46" s="540"/>
      <c r="B46" s="538"/>
      <c r="C46" s="538"/>
      <c r="D46" s="538"/>
      <c r="E46" s="538"/>
      <c r="F46" s="539"/>
      <c r="G46" s="565"/>
      <c r="H46" s="566"/>
      <c r="I46" s="566"/>
      <c r="J46" s="566"/>
      <c r="K46" s="566"/>
      <c r="L46" s="566"/>
      <c r="M46" s="566"/>
      <c r="N46" s="566"/>
      <c r="O46" s="567"/>
      <c r="P46" s="186"/>
      <c r="Q46" s="186"/>
      <c r="R46" s="186"/>
      <c r="S46" s="186"/>
      <c r="T46" s="186"/>
      <c r="U46" s="186"/>
      <c r="V46" s="186"/>
      <c r="W46" s="186"/>
      <c r="X46" s="256"/>
      <c r="Y46" s="363" t="s">
        <v>12</v>
      </c>
      <c r="Z46" s="574"/>
      <c r="AA46" s="575"/>
      <c r="AB46" s="547"/>
      <c r="AC46" s="547"/>
      <c r="AD46" s="547"/>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3.25" hidden="1" customHeight="1">
      <c r="A47" s="541"/>
      <c r="B47" s="542"/>
      <c r="C47" s="542"/>
      <c r="D47" s="542"/>
      <c r="E47" s="542"/>
      <c r="F47" s="543"/>
      <c r="G47" s="568"/>
      <c r="H47" s="569"/>
      <c r="I47" s="569"/>
      <c r="J47" s="569"/>
      <c r="K47" s="569"/>
      <c r="L47" s="569"/>
      <c r="M47" s="569"/>
      <c r="N47" s="569"/>
      <c r="O47" s="570"/>
      <c r="P47" s="258"/>
      <c r="Q47" s="258"/>
      <c r="R47" s="258"/>
      <c r="S47" s="258"/>
      <c r="T47" s="258"/>
      <c r="U47" s="258"/>
      <c r="V47" s="258"/>
      <c r="W47" s="258"/>
      <c r="X47" s="259"/>
      <c r="Y47" s="328" t="s">
        <v>54</v>
      </c>
      <c r="Z47" s="323"/>
      <c r="AA47" s="324"/>
      <c r="AB47" s="701"/>
      <c r="AC47" s="701"/>
      <c r="AD47" s="701"/>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3.25" hidden="1" customHeight="1">
      <c r="A48" s="665"/>
      <c r="B48" s="666"/>
      <c r="C48" s="666"/>
      <c r="D48" s="666"/>
      <c r="E48" s="666"/>
      <c r="F48" s="667"/>
      <c r="G48" s="571"/>
      <c r="H48" s="572"/>
      <c r="I48" s="572"/>
      <c r="J48" s="572"/>
      <c r="K48" s="572"/>
      <c r="L48" s="572"/>
      <c r="M48" s="572"/>
      <c r="N48" s="572"/>
      <c r="O48" s="573"/>
      <c r="P48" s="189"/>
      <c r="Q48" s="189"/>
      <c r="R48" s="189"/>
      <c r="S48" s="189"/>
      <c r="T48" s="189"/>
      <c r="U48" s="189"/>
      <c r="V48" s="189"/>
      <c r="W48" s="189"/>
      <c r="X48" s="261"/>
      <c r="Y48" s="328" t="s">
        <v>13</v>
      </c>
      <c r="Z48" s="323"/>
      <c r="AA48" s="324"/>
      <c r="AB48" s="522" t="s">
        <v>301</v>
      </c>
      <c r="AC48" s="522"/>
      <c r="AD48" s="522"/>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ht="23.25" hidden="1" customHeight="1">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37" t="s">
        <v>473</v>
      </c>
      <c r="B51" s="538"/>
      <c r="C51" s="538"/>
      <c r="D51" s="538"/>
      <c r="E51" s="538"/>
      <c r="F51" s="539"/>
      <c r="G51" s="589" t="s">
        <v>265</v>
      </c>
      <c r="H51" s="406"/>
      <c r="I51" s="406"/>
      <c r="J51" s="406"/>
      <c r="K51" s="406"/>
      <c r="L51" s="406"/>
      <c r="M51" s="406"/>
      <c r="N51" s="406"/>
      <c r="O51" s="590"/>
      <c r="P51" s="652" t="s">
        <v>59</v>
      </c>
      <c r="Q51" s="406"/>
      <c r="R51" s="406"/>
      <c r="S51" s="406"/>
      <c r="T51" s="406"/>
      <c r="U51" s="406"/>
      <c r="V51" s="406"/>
      <c r="W51" s="406"/>
      <c r="X51" s="590"/>
      <c r="Y51" s="653"/>
      <c r="Z51" s="654"/>
      <c r="AA51" s="655"/>
      <c r="AB51" s="393" t="s">
        <v>11</v>
      </c>
      <c r="AC51" s="394"/>
      <c r="AD51" s="395"/>
      <c r="AE51" s="393" t="s">
        <v>536</v>
      </c>
      <c r="AF51" s="394"/>
      <c r="AG51" s="394"/>
      <c r="AH51" s="395"/>
      <c r="AI51" s="393" t="s">
        <v>533</v>
      </c>
      <c r="AJ51" s="394"/>
      <c r="AK51" s="394"/>
      <c r="AL51" s="395"/>
      <c r="AM51" s="400" t="s">
        <v>529</v>
      </c>
      <c r="AN51" s="400"/>
      <c r="AO51" s="400"/>
      <c r="AP51" s="393"/>
      <c r="AQ51" s="292" t="s">
        <v>354</v>
      </c>
      <c r="AR51" s="293"/>
      <c r="AS51" s="293"/>
      <c r="AT51" s="294"/>
      <c r="AU51" s="402" t="s">
        <v>253</v>
      </c>
      <c r="AV51" s="402"/>
      <c r="AW51" s="402"/>
      <c r="AX51" s="403"/>
    </row>
    <row r="52" spans="1:50" ht="18.75" hidden="1" customHeight="1">
      <c r="A52" s="537"/>
      <c r="B52" s="538"/>
      <c r="C52" s="538"/>
      <c r="D52" s="538"/>
      <c r="E52" s="538"/>
      <c r="F52" s="539"/>
      <c r="G52" s="591"/>
      <c r="H52" s="404"/>
      <c r="I52" s="404"/>
      <c r="J52" s="404"/>
      <c r="K52" s="404"/>
      <c r="L52" s="404"/>
      <c r="M52" s="404"/>
      <c r="N52" s="404"/>
      <c r="O52" s="592"/>
      <c r="P52" s="604"/>
      <c r="Q52" s="404"/>
      <c r="R52" s="404"/>
      <c r="S52" s="404"/>
      <c r="T52" s="404"/>
      <c r="U52" s="404"/>
      <c r="V52" s="404"/>
      <c r="W52" s="404"/>
      <c r="X52" s="592"/>
      <c r="Y52" s="493"/>
      <c r="Z52" s="494"/>
      <c r="AA52" s="495"/>
      <c r="AB52" s="357"/>
      <c r="AC52" s="358"/>
      <c r="AD52" s="359"/>
      <c r="AE52" s="357"/>
      <c r="AF52" s="358"/>
      <c r="AG52" s="358"/>
      <c r="AH52" s="359"/>
      <c r="AI52" s="357"/>
      <c r="AJ52" s="358"/>
      <c r="AK52" s="358"/>
      <c r="AL52" s="359"/>
      <c r="AM52" s="401"/>
      <c r="AN52" s="401"/>
      <c r="AO52" s="401"/>
      <c r="AP52" s="357"/>
      <c r="AQ52" s="242"/>
      <c r="AR52" s="161"/>
      <c r="AS52" s="162" t="s">
        <v>355</v>
      </c>
      <c r="AT52" s="197"/>
      <c r="AU52" s="296"/>
      <c r="AV52" s="296"/>
      <c r="AW52" s="404" t="s">
        <v>300</v>
      </c>
      <c r="AX52" s="405"/>
    </row>
    <row r="53" spans="1:50" ht="23.25" hidden="1" customHeight="1">
      <c r="A53" s="540"/>
      <c r="B53" s="538"/>
      <c r="C53" s="538"/>
      <c r="D53" s="538"/>
      <c r="E53" s="538"/>
      <c r="F53" s="539"/>
      <c r="G53" s="565"/>
      <c r="H53" s="566"/>
      <c r="I53" s="566"/>
      <c r="J53" s="566"/>
      <c r="K53" s="566"/>
      <c r="L53" s="566"/>
      <c r="M53" s="566"/>
      <c r="N53" s="566"/>
      <c r="O53" s="567"/>
      <c r="P53" s="186"/>
      <c r="Q53" s="186"/>
      <c r="R53" s="186"/>
      <c r="S53" s="186"/>
      <c r="T53" s="186"/>
      <c r="U53" s="186"/>
      <c r="V53" s="186"/>
      <c r="W53" s="186"/>
      <c r="X53" s="256"/>
      <c r="Y53" s="363" t="s">
        <v>12</v>
      </c>
      <c r="Z53" s="574"/>
      <c r="AA53" s="575"/>
      <c r="AB53" s="547"/>
      <c r="AC53" s="547"/>
      <c r="AD53" s="547"/>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3.25" hidden="1" customHeight="1">
      <c r="A54" s="541"/>
      <c r="B54" s="542"/>
      <c r="C54" s="542"/>
      <c r="D54" s="542"/>
      <c r="E54" s="542"/>
      <c r="F54" s="543"/>
      <c r="G54" s="568"/>
      <c r="H54" s="569"/>
      <c r="I54" s="569"/>
      <c r="J54" s="569"/>
      <c r="K54" s="569"/>
      <c r="L54" s="569"/>
      <c r="M54" s="569"/>
      <c r="N54" s="569"/>
      <c r="O54" s="570"/>
      <c r="P54" s="258"/>
      <c r="Q54" s="258"/>
      <c r="R54" s="258"/>
      <c r="S54" s="258"/>
      <c r="T54" s="258"/>
      <c r="U54" s="258"/>
      <c r="V54" s="258"/>
      <c r="W54" s="258"/>
      <c r="X54" s="259"/>
      <c r="Y54" s="328" t="s">
        <v>54</v>
      </c>
      <c r="Z54" s="323"/>
      <c r="AA54" s="324"/>
      <c r="AB54" s="701"/>
      <c r="AC54" s="701"/>
      <c r="AD54" s="701"/>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3.25" hidden="1" customHeight="1">
      <c r="A55" s="665"/>
      <c r="B55" s="666"/>
      <c r="C55" s="666"/>
      <c r="D55" s="666"/>
      <c r="E55" s="666"/>
      <c r="F55" s="667"/>
      <c r="G55" s="571"/>
      <c r="H55" s="572"/>
      <c r="I55" s="572"/>
      <c r="J55" s="572"/>
      <c r="K55" s="572"/>
      <c r="L55" s="572"/>
      <c r="M55" s="572"/>
      <c r="N55" s="572"/>
      <c r="O55" s="573"/>
      <c r="P55" s="189"/>
      <c r="Q55" s="189"/>
      <c r="R55" s="189"/>
      <c r="S55" s="189"/>
      <c r="T55" s="189"/>
      <c r="U55" s="189"/>
      <c r="V55" s="189"/>
      <c r="W55" s="189"/>
      <c r="X55" s="261"/>
      <c r="Y55" s="328" t="s">
        <v>13</v>
      </c>
      <c r="Z55" s="323"/>
      <c r="AA55" s="324"/>
      <c r="AB55" s="486" t="s">
        <v>14</v>
      </c>
      <c r="AC55" s="486"/>
      <c r="AD55" s="486"/>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ht="23.25" hidden="1" customHeight="1">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37" t="s">
        <v>473</v>
      </c>
      <c r="B58" s="538"/>
      <c r="C58" s="538"/>
      <c r="D58" s="538"/>
      <c r="E58" s="538"/>
      <c r="F58" s="539"/>
      <c r="G58" s="589" t="s">
        <v>265</v>
      </c>
      <c r="H58" s="406"/>
      <c r="I58" s="406"/>
      <c r="J58" s="406"/>
      <c r="K58" s="406"/>
      <c r="L58" s="406"/>
      <c r="M58" s="406"/>
      <c r="N58" s="406"/>
      <c r="O58" s="590"/>
      <c r="P58" s="652" t="s">
        <v>59</v>
      </c>
      <c r="Q58" s="406"/>
      <c r="R58" s="406"/>
      <c r="S58" s="406"/>
      <c r="T58" s="406"/>
      <c r="U58" s="406"/>
      <c r="V58" s="406"/>
      <c r="W58" s="406"/>
      <c r="X58" s="590"/>
      <c r="Y58" s="653"/>
      <c r="Z58" s="654"/>
      <c r="AA58" s="655"/>
      <c r="AB58" s="393" t="s">
        <v>11</v>
      </c>
      <c r="AC58" s="394"/>
      <c r="AD58" s="395"/>
      <c r="AE58" s="393" t="s">
        <v>537</v>
      </c>
      <c r="AF58" s="394"/>
      <c r="AG58" s="394"/>
      <c r="AH58" s="395"/>
      <c r="AI58" s="393" t="s">
        <v>533</v>
      </c>
      <c r="AJ58" s="394"/>
      <c r="AK58" s="394"/>
      <c r="AL58" s="395"/>
      <c r="AM58" s="400" t="s">
        <v>528</v>
      </c>
      <c r="AN58" s="400"/>
      <c r="AO58" s="400"/>
      <c r="AP58" s="393"/>
      <c r="AQ58" s="292" t="s">
        <v>354</v>
      </c>
      <c r="AR58" s="293"/>
      <c r="AS58" s="293"/>
      <c r="AT58" s="294"/>
      <c r="AU58" s="402" t="s">
        <v>253</v>
      </c>
      <c r="AV58" s="402"/>
      <c r="AW58" s="402"/>
      <c r="AX58" s="403"/>
    </row>
    <row r="59" spans="1:50" ht="18.75" hidden="1" customHeight="1">
      <c r="A59" s="537"/>
      <c r="B59" s="538"/>
      <c r="C59" s="538"/>
      <c r="D59" s="538"/>
      <c r="E59" s="538"/>
      <c r="F59" s="539"/>
      <c r="G59" s="591"/>
      <c r="H59" s="404"/>
      <c r="I59" s="404"/>
      <c r="J59" s="404"/>
      <c r="K59" s="404"/>
      <c r="L59" s="404"/>
      <c r="M59" s="404"/>
      <c r="N59" s="404"/>
      <c r="O59" s="592"/>
      <c r="P59" s="604"/>
      <c r="Q59" s="404"/>
      <c r="R59" s="404"/>
      <c r="S59" s="404"/>
      <c r="T59" s="404"/>
      <c r="U59" s="404"/>
      <c r="V59" s="404"/>
      <c r="W59" s="404"/>
      <c r="X59" s="592"/>
      <c r="Y59" s="493"/>
      <c r="Z59" s="494"/>
      <c r="AA59" s="495"/>
      <c r="AB59" s="357"/>
      <c r="AC59" s="358"/>
      <c r="AD59" s="359"/>
      <c r="AE59" s="357"/>
      <c r="AF59" s="358"/>
      <c r="AG59" s="358"/>
      <c r="AH59" s="359"/>
      <c r="AI59" s="357"/>
      <c r="AJ59" s="358"/>
      <c r="AK59" s="358"/>
      <c r="AL59" s="359"/>
      <c r="AM59" s="401"/>
      <c r="AN59" s="401"/>
      <c r="AO59" s="401"/>
      <c r="AP59" s="357"/>
      <c r="AQ59" s="242"/>
      <c r="AR59" s="161"/>
      <c r="AS59" s="162" t="s">
        <v>355</v>
      </c>
      <c r="AT59" s="197"/>
      <c r="AU59" s="296"/>
      <c r="AV59" s="296"/>
      <c r="AW59" s="404" t="s">
        <v>300</v>
      </c>
      <c r="AX59" s="405"/>
    </row>
    <row r="60" spans="1:50" ht="23.25" hidden="1" customHeight="1">
      <c r="A60" s="540"/>
      <c r="B60" s="538"/>
      <c r="C60" s="538"/>
      <c r="D60" s="538"/>
      <c r="E60" s="538"/>
      <c r="F60" s="539"/>
      <c r="G60" s="565"/>
      <c r="H60" s="566"/>
      <c r="I60" s="566"/>
      <c r="J60" s="566"/>
      <c r="K60" s="566"/>
      <c r="L60" s="566"/>
      <c r="M60" s="566"/>
      <c r="N60" s="566"/>
      <c r="O60" s="567"/>
      <c r="P60" s="186"/>
      <c r="Q60" s="186"/>
      <c r="R60" s="186"/>
      <c r="S60" s="186"/>
      <c r="T60" s="186"/>
      <c r="U60" s="186"/>
      <c r="V60" s="186"/>
      <c r="W60" s="186"/>
      <c r="X60" s="256"/>
      <c r="Y60" s="363" t="s">
        <v>12</v>
      </c>
      <c r="Z60" s="574"/>
      <c r="AA60" s="575"/>
      <c r="AB60" s="547"/>
      <c r="AC60" s="547"/>
      <c r="AD60" s="547"/>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3.25" hidden="1" customHeight="1">
      <c r="A61" s="541"/>
      <c r="B61" s="542"/>
      <c r="C61" s="542"/>
      <c r="D61" s="542"/>
      <c r="E61" s="542"/>
      <c r="F61" s="543"/>
      <c r="G61" s="568"/>
      <c r="H61" s="569"/>
      <c r="I61" s="569"/>
      <c r="J61" s="569"/>
      <c r="K61" s="569"/>
      <c r="L61" s="569"/>
      <c r="M61" s="569"/>
      <c r="N61" s="569"/>
      <c r="O61" s="570"/>
      <c r="P61" s="258"/>
      <c r="Q61" s="258"/>
      <c r="R61" s="258"/>
      <c r="S61" s="258"/>
      <c r="T61" s="258"/>
      <c r="U61" s="258"/>
      <c r="V61" s="258"/>
      <c r="W61" s="258"/>
      <c r="X61" s="259"/>
      <c r="Y61" s="328" t="s">
        <v>54</v>
      </c>
      <c r="Z61" s="323"/>
      <c r="AA61" s="324"/>
      <c r="AB61" s="701"/>
      <c r="AC61" s="701"/>
      <c r="AD61" s="701"/>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3.25" hidden="1" customHeight="1">
      <c r="A62" s="541"/>
      <c r="B62" s="542"/>
      <c r="C62" s="542"/>
      <c r="D62" s="542"/>
      <c r="E62" s="542"/>
      <c r="F62" s="543"/>
      <c r="G62" s="571"/>
      <c r="H62" s="572"/>
      <c r="I62" s="572"/>
      <c r="J62" s="572"/>
      <c r="K62" s="572"/>
      <c r="L62" s="572"/>
      <c r="M62" s="572"/>
      <c r="N62" s="572"/>
      <c r="O62" s="573"/>
      <c r="P62" s="189"/>
      <c r="Q62" s="189"/>
      <c r="R62" s="189"/>
      <c r="S62" s="189"/>
      <c r="T62" s="189"/>
      <c r="U62" s="189"/>
      <c r="V62" s="189"/>
      <c r="W62" s="189"/>
      <c r="X62" s="261"/>
      <c r="Y62" s="328" t="s">
        <v>13</v>
      </c>
      <c r="Z62" s="323"/>
      <c r="AA62" s="324"/>
      <c r="AB62" s="522" t="s">
        <v>14</v>
      </c>
      <c r="AC62" s="522"/>
      <c r="AD62" s="522"/>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ht="23.25" hidden="1" customHeight="1">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78" t="s">
        <v>474</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469</v>
      </c>
      <c r="X65" s="890"/>
      <c r="Y65" s="893"/>
      <c r="Z65" s="893"/>
      <c r="AA65" s="894"/>
      <c r="AB65" s="887" t="s">
        <v>11</v>
      </c>
      <c r="AC65" s="883"/>
      <c r="AD65" s="884"/>
      <c r="AE65" s="393" t="s">
        <v>536</v>
      </c>
      <c r="AF65" s="394"/>
      <c r="AG65" s="394"/>
      <c r="AH65" s="395"/>
      <c r="AI65" s="393" t="s">
        <v>533</v>
      </c>
      <c r="AJ65" s="394"/>
      <c r="AK65" s="394"/>
      <c r="AL65" s="395"/>
      <c r="AM65" s="400" t="s">
        <v>528</v>
      </c>
      <c r="AN65" s="400"/>
      <c r="AO65" s="400"/>
      <c r="AP65" s="393"/>
      <c r="AQ65" s="887" t="s">
        <v>354</v>
      </c>
      <c r="AR65" s="883"/>
      <c r="AS65" s="883"/>
      <c r="AT65" s="884"/>
      <c r="AU65" s="996" t="s">
        <v>253</v>
      </c>
      <c r="AV65" s="996"/>
      <c r="AW65" s="996"/>
      <c r="AX65" s="997"/>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57"/>
      <c r="AF66" s="358"/>
      <c r="AG66" s="358"/>
      <c r="AH66" s="359"/>
      <c r="AI66" s="357"/>
      <c r="AJ66" s="358"/>
      <c r="AK66" s="358"/>
      <c r="AL66" s="359"/>
      <c r="AM66" s="401"/>
      <c r="AN66" s="401"/>
      <c r="AO66" s="401"/>
      <c r="AP66" s="357"/>
      <c r="AQ66" s="295"/>
      <c r="AR66" s="296"/>
      <c r="AS66" s="885" t="s">
        <v>355</v>
      </c>
      <c r="AT66" s="886"/>
      <c r="AU66" s="296"/>
      <c r="AV66" s="296"/>
      <c r="AW66" s="885" t="s">
        <v>472</v>
      </c>
      <c r="AX66" s="998"/>
    </row>
    <row r="67" spans="1:50" ht="23.25" hidden="1" customHeight="1">
      <c r="A67" s="871"/>
      <c r="B67" s="872"/>
      <c r="C67" s="872"/>
      <c r="D67" s="872"/>
      <c r="E67" s="872"/>
      <c r="F67" s="873"/>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496</v>
      </c>
      <c r="AC67" s="971"/>
      <c r="AD67" s="971"/>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209" t="s">
        <v>54</v>
      </c>
      <c r="Z68" s="209"/>
      <c r="AA68" s="210"/>
      <c r="AB68" s="994" t="s">
        <v>496</v>
      </c>
      <c r="AC68" s="994"/>
      <c r="AD68" s="994"/>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209" t="s">
        <v>13</v>
      </c>
      <c r="Z69" s="209"/>
      <c r="AA69" s="210"/>
      <c r="AB69" s="995" t="s">
        <v>497</v>
      </c>
      <c r="AC69" s="995"/>
      <c r="AD69" s="995"/>
      <c r="AE69" s="834"/>
      <c r="AF69" s="835"/>
      <c r="AG69" s="835"/>
      <c r="AH69" s="835"/>
      <c r="AI69" s="834"/>
      <c r="AJ69" s="835"/>
      <c r="AK69" s="835"/>
      <c r="AL69" s="835"/>
      <c r="AM69" s="834"/>
      <c r="AN69" s="835"/>
      <c r="AO69" s="835"/>
      <c r="AP69" s="835"/>
      <c r="AQ69" s="389"/>
      <c r="AR69" s="390"/>
      <c r="AS69" s="390"/>
      <c r="AT69" s="391"/>
      <c r="AU69" s="390"/>
      <c r="AV69" s="390"/>
      <c r="AW69" s="390"/>
      <c r="AX69" s="392"/>
    </row>
    <row r="70" spans="1:50" ht="23.25" hidden="1" customHeight="1">
      <c r="A70" s="871" t="s">
        <v>479</v>
      </c>
      <c r="B70" s="872"/>
      <c r="C70" s="872"/>
      <c r="D70" s="872"/>
      <c r="E70" s="872"/>
      <c r="F70" s="873"/>
      <c r="G70" s="959" t="s">
        <v>357</v>
      </c>
      <c r="H70" s="960"/>
      <c r="I70" s="960"/>
      <c r="J70" s="960"/>
      <c r="K70" s="960"/>
      <c r="L70" s="960"/>
      <c r="M70" s="960"/>
      <c r="N70" s="960"/>
      <c r="O70" s="960"/>
      <c r="P70" s="960"/>
      <c r="Q70" s="960"/>
      <c r="R70" s="960"/>
      <c r="S70" s="960"/>
      <c r="T70" s="960"/>
      <c r="U70" s="960"/>
      <c r="V70" s="960"/>
      <c r="W70" s="963" t="s">
        <v>495</v>
      </c>
      <c r="X70" s="964"/>
      <c r="Y70" s="969" t="s">
        <v>12</v>
      </c>
      <c r="Z70" s="969"/>
      <c r="AA70" s="970"/>
      <c r="AB70" s="971" t="s">
        <v>496</v>
      </c>
      <c r="AC70" s="971"/>
      <c r="AD70" s="971"/>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209" t="s">
        <v>54</v>
      </c>
      <c r="Z71" s="209"/>
      <c r="AA71" s="210"/>
      <c r="AB71" s="994" t="s">
        <v>496</v>
      </c>
      <c r="AC71" s="994"/>
      <c r="AD71" s="994"/>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209" t="s">
        <v>13</v>
      </c>
      <c r="Z72" s="209"/>
      <c r="AA72" s="210"/>
      <c r="AB72" s="995" t="s">
        <v>497</v>
      </c>
      <c r="AC72" s="995"/>
      <c r="AD72" s="995"/>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c r="A73" s="857" t="s">
        <v>474</v>
      </c>
      <c r="B73" s="858"/>
      <c r="C73" s="858"/>
      <c r="D73" s="858"/>
      <c r="E73" s="858"/>
      <c r="F73" s="859"/>
      <c r="G73" s="826"/>
      <c r="H73" s="194" t="s">
        <v>265</v>
      </c>
      <c r="I73" s="194"/>
      <c r="J73" s="194"/>
      <c r="K73" s="194"/>
      <c r="L73" s="194"/>
      <c r="M73" s="194"/>
      <c r="N73" s="194"/>
      <c r="O73" s="195"/>
      <c r="P73" s="201" t="s">
        <v>59</v>
      </c>
      <c r="Q73" s="194"/>
      <c r="R73" s="194"/>
      <c r="S73" s="194"/>
      <c r="T73" s="194"/>
      <c r="U73" s="194"/>
      <c r="V73" s="194"/>
      <c r="W73" s="194"/>
      <c r="X73" s="195"/>
      <c r="Y73" s="828"/>
      <c r="Z73" s="829"/>
      <c r="AA73" s="830"/>
      <c r="AB73" s="201" t="s">
        <v>11</v>
      </c>
      <c r="AC73" s="194"/>
      <c r="AD73" s="195"/>
      <c r="AE73" s="393" t="s">
        <v>536</v>
      </c>
      <c r="AF73" s="394"/>
      <c r="AG73" s="394"/>
      <c r="AH73" s="395"/>
      <c r="AI73" s="393" t="s">
        <v>533</v>
      </c>
      <c r="AJ73" s="394"/>
      <c r="AK73" s="394"/>
      <c r="AL73" s="395"/>
      <c r="AM73" s="400" t="s">
        <v>528</v>
      </c>
      <c r="AN73" s="400"/>
      <c r="AO73" s="400"/>
      <c r="AP73" s="393"/>
      <c r="AQ73" s="201" t="s">
        <v>354</v>
      </c>
      <c r="AR73" s="194"/>
      <c r="AS73" s="194"/>
      <c r="AT73" s="195"/>
      <c r="AU73" s="298" t="s">
        <v>253</v>
      </c>
      <c r="AV73" s="159"/>
      <c r="AW73" s="159"/>
      <c r="AX73" s="160"/>
    </row>
    <row r="74" spans="1:50" ht="18.75" hidden="1" customHeight="1">
      <c r="A74" s="860"/>
      <c r="B74" s="861"/>
      <c r="C74" s="861"/>
      <c r="D74" s="861"/>
      <c r="E74" s="861"/>
      <c r="F74" s="862"/>
      <c r="G74" s="827"/>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357"/>
      <c r="AQ74" s="242"/>
      <c r="AR74" s="161"/>
      <c r="AS74" s="162" t="s">
        <v>355</v>
      </c>
      <c r="AT74" s="197"/>
      <c r="AU74" s="242"/>
      <c r="AV74" s="161"/>
      <c r="AW74" s="162" t="s">
        <v>300</v>
      </c>
      <c r="AX74" s="163"/>
    </row>
    <row r="75" spans="1:50" ht="23.25" hidden="1" customHeight="1">
      <c r="A75" s="860"/>
      <c r="B75" s="861"/>
      <c r="C75" s="861"/>
      <c r="D75" s="861"/>
      <c r="E75" s="861"/>
      <c r="F75" s="862"/>
      <c r="G75" s="801" t="s">
        <v>356</v>
      </c>
      <c r="H75" s="186"/>
      <c r="I75" s="186"/>
      <c r="J75" s="186"/>
      <c r="K75" s="186"/>
      <c r="L75" s="186"/>
      <c r="M75" s="186"/>
      <c r="N75" s="186"/>
      <c r="O75" s="256"/>
      <c r="P75" s="186"/>
      <c r="Q75" s="186"/>
      <c r="R75" s="186"/>
      <c r="S75" s="186"/>
      <c r="T75" s="186"/>
      <c r="U75" s="186"/>
      <c r="V75" s="186"/>
      <c r="W75" s="186"/>
      <c r="X75" s="256"/>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90"/>
      <c r="AV75" s="390"/>
      <c r="AW75" s="390"/>
      <c r="AX75" s="392"/>
    </row>
    <row r="76" spans="1:50" ht="23.25" hidden="1" customHeight="1">
      <c r="A76" s="860"/>
      <c r="B76" s="861"/>
      <c r="C76" s="861"/>
      <c r="D76" s="861"/>
      <c r="E76" s="861"/>
      <c r="F76" s="862"/>
      <c r="G76" s="802"/>
      <c r="H76" s="258"/>
      <c r="I76" s="258"/>
      <c r="J76" s="258"/>
      <c r="K76" s="258"/>
      <c r="L76" s="258"/>
      <c r="M76" s="258"/>
      <c r="N76" s="258"/>
      <c r="O76" s="259"/>
      <c r="P76" s="258"/>
      <c r="Q76" s="258"/>
      <c r="R76" s="258"/>
      <c r="S76" s="258"/>
      <c r="T76" s="258"/>
      <c r="U76" s="258"/>
      <c r="V76" s="258"/>
      <c r="W76" s="258"/>
      <c r="X76" s="259"/>
      <c r="Y76" s="251" t="s">
        <v>54</v>
      </c>
      <c r="Z76" s="149"/>
      <c r="AA76" s="150"/>
      <c r="AB76" s="246"/>
      <c r="AC76" s="246"/>
      <c r="AD76" s="246"/>
      <c r="AE76" s="136"/>
      <c r="AF76" s="137"/>
      <c r="AG76" s="137"/>
      <c r="AH76" s="137"/>
      <c r="AI76" s="136"/>
      <c r="AJ76" s="137"/>
      <c r="AK76" s="137"/>
      <c r="AL76" s="137"/>
      <c r="AM76" s="136"/>
      <c r="AN76" s="137"/>
      <c r="AO76" s="137"/>
      <c r="AP76" s="137"/>
      <c r="AQ76" s="136"/>
      <c r="AR76" s="137"/>
      <c r="AS76" s="137"/>
      <c r="AT76" s="138"/>
      <c r="AU76" s="390"/>
      <c r="AV76" s="390"/>
      <c r="AW76" s="390"/>
      <c r="AX76" s="392"/>
    </row>
    <row r="77" spans="1:50" ht="23.25" hidden="1" customHeight="1">
      <c r="A77" s="860"/>
      <c r="B77" s="861"/>
      <c r="C77" s="861"/>
      <c r="D77" s="861"/>
      <c r="E77" s="861"/>
      <c r="F77" s="862"/>
      <c r="G77" s="803"/>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6"/>
      <c r="AF77" s="397"/>
      <c r="AG77" s="397"/>
      <c r="AH77" s="397"/>
      <c r="AI77" s="396"/>
      <c r="AJ77" s="397"/>
      <c r="AK77" s="397"/>
      <c r="AL77" s="397"/>
      <c r="AM77" s="396"/>
      <c r="AN77" s="397"/>
      <c r="AO77" s="397"/>
      <c r="AP77" s="397"/>
      <c r="AQ77" s="136"/>
      <c r="AR77" s="137"/>
      <c r="AS77" s="137"/>
      <c r="AT77" s="138"/>
      <c r="AU77" s="390"/>
      <c r="AV77" s="390"/>
      <c r="AW77" s="390"/>
      <c r="AX77" s="392"/>
    </row>
    <row r="78" spans="1:50" ht="69.75" hidden="1" customHeight="1">
      <c r="A78" s="931" t="s">
        <v>509</v>
      </c>
      <c r="B78" s="932"/>
      <c r="C78" s="932"/>
      <c r="D78" s="932"/>
      <c r="E78" s="929" t="s">
        <v>451</v>
      </c>
      <c r="F78" s="930"/>
      <c r="G78" s="57" t="s">
        <v>357</v>
      </c>
      <c r="H78" s="812"/>
      <c r="I78" s="269"/>
      <c r="J78" s="269"/>
      <c r="K78" s="269"/>
      <c r="L78" s="269"/>
      <c r="M78" s="269"/>
      <c r="N78" s="269"/>
      <c r="O78" s="813"/>
      <c r="P78" s="286"/>
      <c r="Q78" s="286"/>
      <c r="R78" s="286"/>
      <c r="S78" s="286"/>
      <c r="T78" s="286"/>
      <c r="U78" s="286"/>
      <c r="V78" s="286"/>
      <c r="W78" s="286"/>
      <c r="X78" s="28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thickBot="1">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73" t="s">
        <v>468</v>
      </c>
      <c r="AP79" s="174"/>
      <c r="AQ79" s="174"/>
      <c r="AR79" s="81" t="s">
        <v>466</v>
      </c>
      <c r="AS79" s="173"/>
      <c r="AT79" s="174"/>
      <c r="AU79" s="174"/>
      <c r="AV79" s="174"/>
      <c r="AW79" s="174"/>
      <c r="AX79" s="175"/>
    </row>
    <row r="80" spans="1:50" ht="18.75" hidden="1" customHeight="1">
      <c r="A80" s="544" t="s">
        <v>266</v>
      </c>
      <c r="B80" s="866" t="s">
        <v>465</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561</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c r="A81" s="545"/>
      <c r="B81" s="869"/>
      <c r="C81" s="576"/>
      <c r="D81" s="576"/>
      <c r="E81" s="576"/>
      <c r="F81" s="577"/>
      <c r="G81" s="404"/>
      <c r="H81" s="404"/>
      <c r="I81" s="404"/>
      <c r="J81" s="404"/>
      <c r="K81" s="404"/>
      <c r="L81" s="404"/>
      <c r="M81" s="404"/>
      <c r="N81" s="404"/>
      <c r="O81" s="404"/>
      <c r="P81" s="404"/>
      <c r="Q81" s="404"/>
      <c r="R81" s="404"/>
      <c r="S81" s="404"/>
      <c r="T81" s="404"/>
      <c r="U81" s="404"/>
      <c r="V81" s="404"/>
      <c r="W81" s="404"/>
      <c r="X81" s="404"/>
      <c r="Y81" s="404"/>
      <c r="Z81" s="404"/>
      <c r="AA81" s="592"/>
      <c r="AB81" s="60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545"/>
      <c r="B82" s="869"/>
      <c r="C82" s="576"/>
      <c r="D82" s="576"/>
      <c r="E82" s="576"/>
      <c r="F82" s="577"/>
      <c r="G82" s="526"/>
      <c r="H82" s="526"/>
      <c r="I82" s="526"/>
      <c r="J82" s="526"/>
      <c r="K82" s="526"/>
      <c r="L82" s="526"/>
      <c r="M82" s="526"/>
      <c r="N82" s="526"/>
      <c r="O82" s="526"/>
      <c r="P82" s="526"/>
      <c r="Q82" s="526"/>
      <c r="R82" s="526"/>
      <c r="S82" s="526"/>
      <c r="T82" s="526"/>
      <c r="U82" s="526"/>
      <c r="V82" s="526"/>
      <c r="W82" s="526"/>
      <c r="X82" s="526"/>
      <c r="Y82" s="526"/>
      <c r="Z82" s="526"/>
      <c r="AA82" s="775"/>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c r="A83" s="545"/>
      <c r="B83" s="869"/>
      <c r="C83" s="576"/>
      <c r="D83" s="576"/>
      <c r="E83" s="576"/>
      <c r="F83" s="577"/>
      <c r="G83" s="529"/>
      <c r="H83" s="529"/>
      <c r="I83" s="529"/>
      <c r="J83" s="529"/>
      <c r="K83" s="529"/>
      <c r="L83" s="529"/>
      <c r="M83" s="529"/>
      <c r="N83" s="529"/>
      <c r="O83" s="529"/>
      <c r="P83" s="529"/>
      <c r="Q83" s="529"/>
      <c r="R83" s="529"/>
      <c r="S83" s="529"/>
      <c r="T83" s="529"/>
      <c r="U83" s="529"/>
      <c r="V83" s="529"/>
      <c r="W83" s="529"/>
      <c r="X83" s="529"/>
      <c r="Y83" s="529"/>
      <c r="Z83" s="529"/>
      <c r="AA83" s="776"/>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c r="A84" s="545"/>
      <c r="B84" s="870"/>
      <c r="C84" s="578"/>
      <c r="D84" s="578"/>
      <c r="E84" s="578"/>
      <c r="F84" s="579"/>
      <c r="G84" s="532"/>
      <c r="H84" s="532"/>
      <c r="I84" s="532"/>
      <c r="J84" s="532"/>
      <c r="K84" s="532"/>
      <c r="L84" s="532"/>
      <c r="M84" s="532"/>
      <c r="N84" s="532"/>
      <c r="O84" s="532"/>
      <c r="P84" s="532"/>
      <c r="Q84" s="532"/>
      <c r="R84" s="532"/>
      <c r="S84" s="532"/>
      <c r="T84" s="532"/>
      <c r="U84" s="532"/>
      <c r="V84" s="532"/>
      <c r="W84" s="532"/>
      <c r="X84" s="532"/>
      <c r="Y84" s="532"/>
      <c r="Z84" s="532"/>
      <c r="AA84" s="777"/>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c r="A85" s="545"/>
      <c r="B85" s="576" t="s">
        <v>264</v>
      </c>
      <c r="C85" s="576"/>
      <c r="D85" s="576"/>
      <c r="E85" s="576"/>
      <c r="F85" s="577"/>
      <c r="G85" s="814" t="s">
        <v>61</v>
      </c>
      <c r="H85" s="799"/>
      <c r="I85" s="799"/>
      <c r="J85" s="799"/>
      <c r="K85" s="799"/>
      <c r="L85" s="799"/>
      <c r="M85" s="799"/>
      <c r="N85" s="799"/>
      <c r="O85" s="800"/>
      <c r="P85" s="798" t="s">
        <v>63</v>
      </c>
      <c r="Q85" s="799"/>
      <c r="R85" s="799"/>
      <c r="S85" s="799"/>
      <c r="T85" s="799"/>
      <c r="U85" s="799"/>
      <c r="V85" s="799"/>
      <c r="W85" s="799"/>
      <c r="X85" s="800"/>
      <c r="Y85" s="198"/>
      <c r="Z85" s="199"/>
      <c r="AA85" s="200"/>
      <c r="AB85" s="483" t="s">
        <v>11</v>
      </c>
      <c r="AC85" s="484"/>
      <c r="AD85" s="485"/>
      <c r="AE85" s="393" t="s">
        <v>536</v>
      </c>
      <c r="AF85" s="394"/>
      <c r="AG85" s="394"/>
      <c r="AH85" s="395"/>
      <c r="AI85" s="393" t="s">
        <v>533</v>
      </c>
      <c r="AJ85" s="394"/>
      <c r="AK85" s="394"/>
      <c r="AL85" s="395"/>
      <c r="AM85" s="400" t="s">
        <v>528</v>
      </c>
      <c r="AN85" s="400"/>
      <c r="AO85" s="400"/>
      <c r="AP85" s="393"/>
      <c r="AQ85" s="201" t="s">
        <v>354</v>
      </c>
      <c r="AR85" s="194"/>
      <c r="AS85" s="194"/>
      <c r="AT85" s="195"/>
      <c r="AU85" s="398" t="s">
        <v>253</v>
      </c>
      <c r="AV85" s="398"/>
      <c r="AW85" s="398"/>
      <c r="AX85" s="399"/>
      <c r="AY85" s="10"/>
      <c r="AZ85" s="10"/>
      <c r="BA85" s="10"/>
      <c r="BB85" s="10"/>
      <c r="BC85" s="10"/>
    </row>
    <row r="86" spans="1:60" ht="18.75" hidden="1" customHeight="1">
      <c r="A86" s="545"/>
      <c r="B86" s="576"/>
      <c r="C86" s="576"/>
      <c r="D86" s="576"/>
      <c r="E86" s="576"/>
      <c r="F86" s="577"/>
      <c r="G86" s="591"/>
      <c r="H86" s="404"/>
      <c r="I86" s="404"/>
      <c r="J86" s="404"/>
      <c r="K86" s="404"/>
      <c r="L86" s="404"/>
      <c r="M86" s="404"/>
      <c r="N86" s="404"/>
      <c r="O86" s="592"/>
      <c r="P86" s="604"/>
      <c r="Q86" s="404"/>
      <c r="R86" s="404"/>
      <c r="S86" s="404"/>
      <c r="T86" s="404"/>
      <c r="U86" s="404"/>
      <c r="V86" s="404"/>
      <c r="W86" s="404"/>
      <c r="X86" s="592"/>
      <c r="Y86" s="198"/>
      <c r="Z86" s="199"/>
      <c r="AA86" s="200"/>
      <c r="AB86" s="357"/>
      <c r="AC86" s="358"/>
      <c r="AD86" s="359"/>
      <c r="AE86" s="357"/>
      <c r="AF86" s="358"/>
      <c r="AG86" s="358"/>
      <c r="AH86" s="359"/>
      <c r="AI86" s="357"/>
      <c r="AJ86" s="358"/>
      <c r="AK86" s="358"/>
      <c r="AL86" s="359"/>
      <c r="AM86" s="401"/>
      <c r="AN86" s="401"/>
      <c r="AO86" s="401"/>
      <c r="AP86" s="357"/>
      <c r="AQ86" s="295"/>
      <c r="AR86" s="296"/>
      <c r="AS86" s="162" t="s">
        <v>355</v>
      </c>
      <c r="AT86" s="197"/>
      <c r="AU86" s="296"/>
      <c r="AV86" s="296"/>
      <c r="AW86" s="404" t="s">
        <v>300</v>
      </c>
      <c r="AX86" s="405"/>
      <c r="AY86" s="10"/>
      <c r="AZ86" s="10"/>
      <c r="BA86" s="10"/>
      <c r="BB86" s="10"/>
      <c r="BC86" s="10"/>
      <c r="BD86" s="10"/>
      <c r="BE86" s="10"/>
      <c r="BF86" s="10"/>
      <c r="BG86" s="10"/>
      <c r="BH86" s="10"/>
    </row>
    <row r="87" spans="1:60" ht="23.25" hidden="1" customHeight="1">
      <c r="A87" s="545"/>
      <c r="B87" s="576"/>
      <c r="C87" s="576"/>
      <c r="D87" s="576"/>
      <c r="E87" s="576"/>
      <c r="F87" s="577"/>
      <c r="G87" s="255"/>
      <c r="H87" s="186"/>
      <c r="I87" s="186"/>
      <c r="J87" s="186"/>
      <c r="K87" s="186"/>
      <c r="L87" s="186"/>
      <c r="M87" s="186"/>
      <c r="N87" s="186"/>
      <c r="O87" s="256"/>
      <c r="P87" s="186"/>
      <c r="Q87" s="819"/>
      <c r="R87" s="819"/>
      <c r="S87" s="819"/>
      <c r="T87" s="819"/>
      <c r="U87" s="819"/>
      <c r="V87" s="819"/>
      <c r="W87" s="819"/>
      <c r="X87" s="820"/>
      <c r="Y87" s="778" t="s">
        <v>62</v>
      </c>
      <c r="Z87" s="779"/>
      <c r="AA87" s="780"/>
      <c r="AB87" s="547"/>
      <c r="AC87" s="547"/>
      <c r="AD87" s="547"/>
      <c r="AE87" s="389"/>
      <c r="AF87" s="390"/>
      <c r="AG87" s="390"/>
      <c r="AH87" s="390"/>
      <c r="AI87" s="389"/>
      <c r="AJ87" s="390"/>
      <c r="AK87" s="390"/>
      <c r="AL87" s="390"/>
      <c r="AM87" s="389"/>
      <c r="AN87" s="390"/>
      <c r="AO87" s="390"/>
      <c r="AP87" s="390"/>
      <c r="AQ87" s="136"/>
      <c r="AR87" s="137"/>
      <c r="AS87" s="137"/>
      <c r="AT87" s="138"/>
      <c r="AU87" s="390"/>
      <c r="AV87" s="390"/>
      <c r="AW87" s="390"/>
      <c r="AX87" s="392"/>
    </row>
    <row r="88" spans="1:60" ht="23.25" hidden="1" customHeight="1">
      <c r="A88" s="545"/>
      <c r="B88" s="576"/>
      <c r="C88" s="576"/>
      <c r="D88" s="576"/>
      <c r="E88" s="576"/>
      <c r="F88" s="577"/>
      <c r="G88" s="257"/>
      <c r="H88" s="258"/>
      <c r="I88" s="258"/>
      <c r="J88" s="258"/>
      <c r="K88" s="258"/>
      <c r="L88" s="258"/>
      <c r="M88" s="258"/>
      <c r="N88" s="258"/>
      <c r="O88" s="259"/>
      <c r="P88" s="821"/>
      <c r="Q88" s="821"/>
      <c r="R88" s="821"/>
      <c r="S88" s="821"/>
      <c r="T88" s="821"/>
      <c r="U88" s="821"/>
      <c r="V88" s="821"/>
      <c r="W88" s="821"/>
      <c r="X88" s="822"/>
      <c r="Y88" s="752" t="s">
        <v>54</v>
      </c>
      <c r="Z88" s="753"/>
      <c r="AA88" s="754"/>
      <c r="AB88" s="701"/>
      <c r="AC88" s="701"/>
      <c r="AD88" s="701"/>
      <c r="AE88" s="389"/>
      <c r="AF88" s="390"/>
      <c r="AG88" s="390"/>
      <c r="AH88" s="390"/>
      <c r="AI88" s="389"/>
      <c r="AJ88" s="390"/>
      <c r="AK88" s="390"/>
      <c r="AL88" s="390"/>
      <c r="AM88" s="389"/>
      <c r="AN88" s="390"/>
      <c r="AO88" s="390"/>
      <c r="AP88" s="390"/>
      <c r="AQ88" s="136"/>
      <c r="AR88" s="137"/>
      <c r="AS88" s="137"/>
      <c r="AT88" s="138"/>
      <c r="AU88" s="390"/>
      <c r="AV88" s="390"/>
      <c r="AW88" s="390"/>
      <c r="AX88" s="392"/>
      <c r="AY88" s="10"/>
      <c r="AZ88" s="10"/>
      <c r="BA88" s="10"/>
      <c r="BB88" s="10"/>
      <c r="BC88" s="10"/>
    </row>
    <row r="89" spans="1:60" ht="23.25" hidden="1" customHeight="1">
      <c r="A89" s="545"/>
      <c r="B89" s="578"/>
      <c r="C89" s="578"/>
      <c r="D89" s="578"/>
      <c r="E89" s="578"/>
      <c r="F89" s="579"/>
      <c r="G89" s="260"/>
      <c r="H89" s="189"/>
      <c r="I89" s="189"/>
      <c r="J89" s="189"/>
      <c r="K89" s="189"/>
      <c r="L89" s="189"/>
      <c r="M89" s="189"/>
      <c r="N89" s="189"/>
      <c r="O89" s="261"/>
      <c r="P89" s="329"/>
      <c r="Q89" s="329"/>
      <c r="R89" s="329"/>
      <c r="S89" s="329"/>
      <c r="T89" s="329"/>
      <c r="U89" s="329"/>
      <c r="V89" s="329"/>
      <c r="W89" s="329"/>
      <c r="X89" s="823"/>
      <c r="Y89" s="752" t="s">
        <v>13</v>
      </c>
      <c r="Z89" s="753"/>
      <c r="AA89" s="754"/>
      <c r="AB89" s="486" t="s">
        <v>14</v>
      </c>
      <c r="AC89" s="486"/>
      <c r="AD89" s="486"/>
      <c r="AE89" s="389"/>
      <c r="AF89" s="390"/>
      <c r="AG89" s="390"/>
      <c r="AH89" s="390"/>
      <c r="AI89" s="389"/>
      <c r="AJ89" s="390"/>
      <c r="AK89" s="390"/>
      <c r="AL89" s="390"/>
      <c r="AM89" s="389"/>
      <c r="AN89" s="390"/>
      <c r="AO89" s="390"/>
      <c r="AP89" s="390"/>
      <c r="AQ89" s="136"/>
      <c r="AR89" s="137"/>
      <c r="AS89" s="137"/>
      <c r="AT89" s="138"/>
      <c r="AU89" s="390"/>
      <c r="AV89" s="390"/>
      <c r="AW89" s="390"/>
      <c r="AX89" s="392"/>
      <c r="AY89" s="10"/>
      <c r="AZ89" s="10"/>
      <c r="BA89" s="10"/>
      <c r="BB89" s="10"/>
      <c r="BC89" s="10"/>
      <c r="BD89" s="10"/>
      <c r="BE89" s="10"/>
      <c r="BF89" s="10"/>
      <c r="BG89" s="10"/>
      <c r="BH89" s="10"/>
    </row>
    <row r="90" spans="1:60" ht="18.75" hidden="1" customHeight="1">
      <c r="A90" s="545"/>
      <c r="B90" s="576" t="s">
        <v>264</v>
      </c>
      <c r="C90" s="576"/>
      <c r="D90" s="576"/>
      <c r="E90" s="576"/>
      <c r="F90" s="577"/>
      <c r="G90" s="814" t="s">
        <v>61</v>
      </c>
      <c r="H90" s="799"/>
      <c r="I90" s="799"/>
      <c r="J90" s="799"/>
      <c r="K90" s="799"/>
      <c r="L90" s="799"/>
      <c r="M90" s="799"/>
      <c r="N90" s="799"/>
      <c r="O90" s="800"/>
      <c r="P90" s="798" t="s">
        <v>63</v>
      </c>
      <c r="Q90" s="799"/>
      <c r="R90" s="799"/>
      <c r="S90" s="799"/>
      <c r="T90" s="799"/>
      <c r="U90" s="799"/>
      <c r="V90" s="799"/>
      <c r="W90" s="799"/>
      <c r="X90" s="800"/>
      <c r="Y90" s="198"/>
      <c r="Z90" s="199"/>
      <c r="AA90" s="200"/>
      <c r="AB90" s="483" t="s">
        <v>11</v>
      </c>
      <c r="AC90" s="484"/>
      <c r="AD90" s="485"/>
      <c r="AE90" s="393" t="s">
        <v>536</v>
      </c>
      <c r="AF90" s="394"/>
      <c r="AG90" s="394"/>
      <c r="AH90" s="395"/>
      <c r="AI90" s="393" t="s">
        <v>533</v>
      </c>
      <c r="AJ90" s="394"/>
      <c r="AK90" s="394"/>
      <c r="AL90" s="395"/>
      <c r="AM90" s="400" t="s">
        <v>528</v>
      </c>
      <c r="AN90" s="400"/>
      <c r="AO90" s="400"/>
      <c r="AP90" s="393"/>
      <c r="AQ90" s="201" t="s">
        <v>354</v>
      </c>
      <c r="AR90" s="194"/>
      <c r="AS90" s="194"/>
      <c r="AT90" s="195"/>
      <c r="AU90" s="398" t="s">
        <v>253</v>
      </c>
      <c r="AV90" s="398"/>
      <c r="AW90" s="398"/>
      <c r="AX90" s="399"/>
    </row>
    <row r="91" spans="1:60" ht="18.75" hidden="1" customHeight="1">
      <c r="A91" s="545"/>
      <c r="B91" s="576"/>
      <c r="C91" s="576"/>
      <c r="D91" s="576"/>
      <c r="E91" s="576"/>
      <c r="F91" s="577"/>
      <c r="G91" s="591"/>
      <c r="H91" s="404"/>
      <c r="I91" s="404"/>
      <c r="J91" s="404"/>
      <c r="K91" s="404"/>
      <c r="L91" s="404"/>
      <c r="M91" s="404"/>
      <c r="N91" s="404"/>
      <c r="O91" s="592"/>
      <c r="P91" s="604"/>
      <c r="Q91" s="404"/>
      <c r="R91" s="404"/>
      <c r="S91" s="404"/>
      <c r="T91" s="404"/>
      <c r="U91" s="404"/>
      <c r="V91" s="404"/>
      <c r="W91" s="404"/>
      <c r="X91" s="592"/>
      <c r="Y91" s="198"/>
      <c r="Z91" s="199"/>
      <c r="AA91" s="200"/>
      <c r="AB91" s="357"/>
      <c r="AC91" s="358"/>
      <c r="AD91" s="359"/>
      <c r="AE91" s="357"/>
      <c r="AF91" s="358"/>
      <c r="AG91" s="358"/>
      <c r="AH91" s="359"/>
      <c r="AI91" s="357"/>
      <c r="AJ91" s="358"/>
      <c r="AK91" s="358"/>
      <c r="AL91" s="359"/>
      <c r="AM91" s="401"/>
      <c r="AN91" s="401"/>
      <c r="AO91" s="401"/>
      <c r="AP91" s="357"/>
      <c r="AQ91" s="295"/>
      <c r="AR91" s="296"/>
      <c r="AS91" s="162" t="s">
        <v>355</v>
      </c>
      <c r="AT91" s="197"/>
      <c r="AU91" s="296"/>
      <c r="AV91" s="296"/>
      <c r="AW91" s="404" t="s">
        <v>300</v>
      </c>
      <c r="AX91" s="405"/>
      <c r="AY91" s="10"/>
      <c r="AZ91" s="10"/>
      <c r="BA91" s="10"/>
      <c r="BB91" s="10"/>
      <c r="BC91" s="10"/>
    </row>
    <row r="92" spans="1:60" ht="23.25" hidden="1" customHeight="1">
      <c r="A92" s="545"/>
      <c r="B92" s="576"/>
      <c r="C92" s="576"/>
      <c r="D92" s="576"/>
      <c r="E92" s="576"/>
      <c r="F92" s="577"/>
      <c r="G92" s="255"/>
      <c r="H92" s="186"/>
      <c r="I92" s="186"/>
      <c r="J92" s="186"/>
      <c r="K92" s="186"/>
      <c r="L92" s="186"/>
      <c r="M92" s="186"/>
      <c r="N92" s="186"/>
      <c r="O92" s="256"/>
      <c r="P92" s="186"/>
      <c r="Q92" s="819"/>
      <c r="R92" s="819"/>
      <c r="S92" s="819"/>
      <c r="T92" s="819"/>
      <c r="U92" s="819"/>
      <c r="V92" s="819"/>
      <c r="W92" s="819"/>
      <c r="X92" s="820"/>
      <c r="Y92" s="778" t="s">
        <v>62</v>
      </c>
      <c r="Z92" s="779"/>
      <c r="AA92" s="780"/>
      <c r="AB92" s="547"/>
      <c r="AC92" s="547"/>
      <c r="AD92" s="547"/>
      <c r="AE92" s="389"/>
      <c r="AF92" s="390"/>
      <c r="AG92" s="390"/>
      <c r="AH92" s="390"/>
      <c r="AI92" s="389"/>
      <c r="AJ92" s="390"/>
      <c r="AK92" s="390"/>
      <c r="AL92" s="390"/>
      <c r="AM92" s="389"/>
      <c r="AN92" s="390"/>
      <c r="AO92" s="390"/>
      <c r="AP92" s="390"/>
      <c r="AQ92" s="136"/>
      <c r="AR92" s="137"/>
      <c r="AS92" s="137"/>
      <c r="AT92" s="138"/>
      <c r="AU92" s="390"/>
      <c r="AV92" s="390"/>
      <c r="AW92" s="390"/>
      <c r="AX92" s="392"/>
      <c r="AY92" s="10"/>
      <c r="AZ92" s="10"/>
      <c r="BA92" s="10"/>
      <c r="BB92" s="10"/>
      <c r="BC92" s="10"/>
      <c r="BD92" s="10"/>
      <c r="BE92" s="10"/>
      <c r="BF92" s="10"/>
      <c r="BG92" s="10"/>
      <c r="BH92" s="10"/>
    </row>
    <row r="93" spans="1:60" ht="23.25" hidden="1" customHeight="1">
      <c r="A93" s="545"/>
      <c r="B93" s="576"/>
      <c r="C93" s="576"/>
      <c r="D93" s="576"/>
      <c r="E93" s="576"/>
      <c r="F93" s="577"/>
      <c r="G93" s="257"/>
      <c r="H93" s="258"/>
      <c r="I93" s="258"/>
      <c r="J93" s="258"/>
      <c r="K93" s="258"/>
      <c r="L93" s="258"/>
      <c r="M93" s="258"/>
      <c r="N93" s="258"/>
      <c r="O93" s="259"/>
      <c r="P93" s="821"/>
      <c r="Q93" s="821"/>
      <c r="R93" s="821"/>
      <c r="S93" s="821"/>
      <c r="T93" s="821"/>
      <c r="U93" s="821"/>
      <c r="V93" s="821"/>
      <c r="W93" s="821"/>
      <c r="X93" s="822"/>
      <c r="Y93" s="752" t="s">
        <v>54</v>
      </c>
      <c r="Z93" s="753"/>
      <c r="AA93" s="754"/>
      <c r="AB93" s="701"/>
      <c r="AC93" s="701"/>
      <c r="AD93" s="701"/>
      <c r="AE93" s="389"/>
      <c r="AF93" s="390"/>
      <c r="AG93" s="390"/>
      <c r="AH93" s="390"/>
      <c r="AI93" s="389"/>
      <c r="AJ93" s="390"/>
      <c r="AK93" s="390"/>
      <c r="AL93" s="390"/>
      <c r="AM93" s="389"/>
      <c r="AN93" s="390"/>
      <c r="AO93" s="390"/>
      <c r="AP93" s="390"/>
      <c r="AQ93" s="136"/>
      <c r="AR93" s="137"/>
      <c r="AS93" s="137"/>
      <c r="AT93" s="138"/>
      <c r="AU93" s="390"/>
      <c r="AV93" s="390"/>
      <c r="AW93" s="390"/>
      <c r="AX93" s="392"/>
    </row>
    <row r="94" spans="1:60" ht="23.25" hidden="1" customHeight="1">
      <c r="A94" s="545"/>
      <c r="B94" s="578"/>
      <c r="C94" s="578"/>
      <c r="D94" s="578"/>
      <c r="E94" s="578"/>
      <c r="F94" s="579"/>
      <c r="G94" s="260"/>
      <c r="H94" s="189"/>
      <c r="I94" s="189"/>
      <c r="J94" s="189"/>
      <c r="K94" s="189"/>
      <c r="L94" s="189"/>
      <c r="M94" s="189"/>
      <c r="N94" s="189"/>
      <c r="O94" s="261"/>
      <c r="P94" s="329"/>
      <c r="Q94" s="329"/>
      <c r="R94" s="329"/>
      <c r="S94" s="329"/>
      <c r="T94" s="329"/>
      <c r="U94" s="329"/>
      <c r="V94" s="329"/>
      <c r="W94" s="329"/>
      <c r="X94" s="823"/>
      <c r="Y94" s="752" t="s">
        <v>13</v>
      </c>
      <c r="Z94" s="753"/>
      <c r="AA94" s="754"/>
      <c r="AB94" s="486" t="s">
        <v>14</v>
      </c>
      <c r="AC94" s="486"/>
      <c r="AD94" s="486"/>
      <c r="AE94" s="389"/>
      <c r="AF94" s="390"/>
      <c r="AG94" s="390"/>
      <c r="AH94" s="390"/>
      <c r="AI94" s="389"/>
      <c r="AJ94" s="390"/>
      <c r="AK94" s="390"/>
      <c r="AL94" s="390"/>
      <c r="AM94" s="389"/>
      <c r="AN94" s="390"/>
      <c r="AO94" s="390"/>
      <c r="AP94" s="390"/>
      <c r="AQ94" s="136"/>
      <c r="AR94" s="137"/>
      <c r="AS94" s="137"/>
      <c r="AT94" s="138"/>
      <c r="AU94" s="390"/>
      <c r="AV94" s="390"/>
      <c r="AW94" s="390"/>
      <c r="AX94" s="392"/>
      <c r="AY94" s="10"/>
      <c r="AZ94" s="10"/>
      <c r="BA94" s="10"/>
      <c r="BB94" s="10"/>
      <c r="BC94" s="10"/>
    </row>
    <row r="95" spans="1:60" ht="18.75" hidden="1" customHeight="1">
      <c r="A95" s="545"/>
      <c r="B95" s="576" t="s">
        <v>264</v>
      </c>
      <c r="C95" s="576"/>
      <c r="D95" s="576"/>
      <c r="E95" s="576"/>
      <c r="F95" s="577"/>
      <c r="G95" s="814" t="s">
        <v>61</v>
      </c>
      <c r="H95" s="799"/>
      <c r="I95" s="799"/>
      <c r="J95" s="799"/>
      <c r="K95" s="799"/>
      <c r="L95" s="799"/>
      <c r="M95" s="799"/>
      <c r="N95" s="799"/>
      <c r="O95" s="800"/>
      <c r="P95" s="798" t="s">
        <v>63</v>
      </c>
      <c r="Q95" s="799"/>
      <c r="R95" s="799"/>
      <c r="S95" s="799"/>
      <c r="T95" s="799"/>
      <c r="U95" s="799"/>
      <c r="V95" s="799"/>
      <c r="W95" s="799"/>
      <c r="X95" s="800"/>
      <c r="Y95" s="198"/>
      <c r="Z95" s="199"/>
      <c r="AA95" s="200"/>
      <c r="AB95" s="483" t="s">
        <v>11</v>
      </c>
      <c r="AC95" s="484"/>
      <c r="AD95" s="485"/>
      <c r="AE95" s="393" t="s">
        <v>536</v>
      </c>
      <c r="AF95" s="394"/>
      <c r="AG95" s="394"/>
      <c r="AH95" s="395"/>
      <c r="AI95" s="393" t="s">
        <v>533</v>
      </c>
      <c r="AJ95" s="394"/>
      <c r="AK95" s="394"/>
      <c r="AL95" s="395"/>
      <c r="AM95" s="400" t="s">
        <v>528</v>
      </c>
      <c r="AN95" s="400"/>
      <c r="AO95" s="400"/>
      <c r="AP95" s="393"/>
      <c r="AQ95" s="201" t="s">
        <v>354</v>
      </c>
      <c r="AR95" s="194"/>
      <c r="AS95" s="194"/>
      <c r="AT95" s="195"/>
      <c r="AU95" s="398" t="s">
        <v>253</v>
      </c>
      <c r="AV95" s="398"/>
      <c r="AW95" s="398"/>
      <c r="AX95" s="399"/>
      <c r="AY95" s="10"/>
      <c r="AZ95" s="10"/>
      <c r="BA95" s="10"/>
      <c r="BB95" s="10"/>
      <c r="BC95" s="10"/>
      <c r="BD95" s="10"/>
      <c r="BE95" s="10"/>
      <c r="BF95" s="10"/>
      <c r="BG95" s="10"/>
      <c r="BH95" s="10"/>
    </row>
    <row r="96" spans="1:60" ht="18.75" hidden="1" customHeight="1">
      <c r="A96" s="545"/>
      <c r="B96" s="576"/>
      <c r="C96" s="576"/>
      <c r="D96" s="576"/>
      <c r="E96" s="576"/>
      <c r="F96" s="577"/>
      <c r="G96" s="591"/>
      <c r="H96" s="404"/>
      <c r="I96" s="404"/>
      <c r="J96" s="404"/>
      <c r="K96" s="404"/>
      <c r="L96" s="404"/>
      <c r="M96" s="404"/>
      <c r="N96" s="404"/>
      <c r="O96" s="592"/>
      <c r="P96" s="604"/>
      <c r="Q96" s="404"/>
      <c r="R96" s="404"/>
      <c r="S96" s="404"/>
      <c r="T96" s="404"/>
      <c r="U96" s="404"/>
      <c r="V96" s="404"/>
      <c r="W96" s="404"/>
      <c r="X96" s="592"/>
      <c r="Y96" s="198"/>
      <c r="Z96" s="199"/>
      <c r="AA96" s="200"/>
      <c r="AB96" s="357"/>
      <c r="AC96" s="358"/>
      <c r="AD96" s="359"/>
      <c r="AE96" s="357"/>
      <c r="AF96" s="358"/>
      <c r="AG96" s="358"/>
      <c r="AH96" s="359"/>
      <c r="AI96" s="357"/>
      <c r="AJ96" s="358"/>
      <c r="AK96" s="358"/>
      <c r="AL96" s="359"/>
      <c r="AM96" s="401"/>
      <c r="AN96" s="401"/>
      <c r="AO96" s="401"/>
      <c r="AP96" s="357"/>
      <c r="AQ96" s="295"/>
      <c r="AR96" s="296"/>
      <c r="AS96" s="162" t="s">
        <v>355</v>
      </c>
      <c r="AT96" s="197"/>
      <c r="AU96" s="296"/>
      <c r="AV96" s="296"/>
      <c r="AW96" s="404" t="s">
        <v>300</v>
      </c>
      <c r="AX96" s="405"/>
    </row>
    <row r="97" spans="1:60" ht="23.25" hidden="1" customHeight="1">
      <c r="A97" s="545"/>
      <c r="B97" s="576"/>
      <c r="C97" s="576"/>
      <c r="D97" s="576"/>
      <c r="E97" s="576"/>
      <c r="F97" s="577"/>
      <c r="G97" s="255"/>
      <c r="H97" s="186"/>
      <c r="I97" s="186"/>
      <c r="J97" s="186"/>
      <c r="K97" s="186"/>
      <c r="L97" s="186"/>
      <c r="M97" s="186"/>
      <c r="N97" s="186"/>
      <c r="O97" s="256"/>
      <c r="P97" s="186"/>
      <c r="Q97" s="819"/>
      <c r="R97" s="819"/>
      <c r="S97" s="819"/>
      <c r="T97" s="819"/>
      <c r="U97" s="819"/>
      <c r="V97" s="819"/>
      <c r="W97" s="819"/>
      <c r="X97" s="820"/>
      <c r="Y97" s="778" t="s">
        <v>62</v>
      </c>
      <c r="Z97" s="779"/>
      <c r="AA97" s="780"/>
      <c r="AB97" s="431"/>
      <c r="AC97" s="432"/>
      <c r="AD97" s="433"/>
      <c r="AE97" s="389"/>
      <c r="AF97" s="390"/>
      <c r="AG97" s="390"/>
      <c r="AH97" s="391"/>
      <c r="AI97" s="389"/>
      <c r="AJ97" s="390"/>
      <c r="AK97" s="390"/>
      <c r="AL97" s="391"/>
      <c r="AM97" s="389"/>
      <c r="AN97" s="390"/>
      <c r="AO97" s="390"/>
      <c r="AP97" s="390"/>
      <c r="AQ97" s="136"/>
      <c r="AR97" s="137"/>
      <c r="AS97" s="137"/>
      <c r="AT97" s="138"/>
      <c r="AU97" s="390"/>
      <c r="AV97" s="390"/>
      <c r="AW97" s="390"/>
      <c r="AX97" s="392"/>
      <c r="AY97" s="10"/>
      <c r="AZ97" s="10"/>
      <c r="BA97" s="10"/>
      <c r="BB97" s="10"/>
      <c r="BC97" s="10"/>
    </row>
    <row r="98" spans="1:60" ht="23.25" hidden="1" customHeight="1">
      <c r="A98" s="545"/>
      <c r="B98" s="576"/>
      <c r="C98" s="576"/>
      <c r="D98" s="576"/>
      <c r="E98" s="576"/>
      <c r="F98" s="577"/>
      <c r="G98" s="257"/>
      <c r="H98" s="258"/>
      <c r="I98" s="258"/>
      <c r="J98" s="258"/>
      <c r="K98" s="258"/>
      <c r="L98" s="258"/>
      <c r="M98" s="258"/>
      <c r="N98" s="258"/>
      <c r="O98" s="259"/>
      <c r="P98" s="821"/>
      <c r="Q98" s="821"/>
      <c r="R98" s="821"/>
      <c r="S98" s="821"/>
      <c r="T98" s="821"/>
      <c r="U98" s="821"/>
      <c r="V98" s="821"/>
      <c r="W98" s="821"/>
      <c r="X98" s="822"/>
      <c r="Y98" s="752" t="s">
        <v>54</v>
      </c>
      <c r="Z98" s="753"/>
      <c r="AA98" s="754"/>
      <c r="AB98" s="325"/>
      <c r="AC98" s="326"/>
      <c r="AD98" s="327"/>
      <c r="AE98" s="389"/>
      <c r="AF98" s="390"/>
      <c r="AG98" s="390"/>
      <c r="AH98" s="391"/>
      <c r="AI98" s="389"/>
      <c r="AJ98" s="390"/>
      <c r="AK98" s="390"/>
      <c r="AL98" s="391"/>
      <c r="AM98" s="389"/>
      <c r="AN98" s="390"/>
      <c r="AO98" s="390"/>
      <c r="AP98" s="390"/>
      <c r="AQ98" s="136"/>
      <c r="AR98" s="137"/>
      <c r="AS98" s="137"/>
      <c r="AT98" s="138"/>
      <c r="AU98" s="390"/>
      <c r="AV98" s="390"/>
      <c r="AW98" s="390"/>
      <c r="AX98" s="392"/>
      <c r="AY98" s="10"/>
      <c r="AZ98" s="10"/>
      <c r="BA98" s="10"/>
      <c r="BB98" s="10"/>
      <c r="BC98" s="10"/>
      <c r="BD98" s="10"/>
      <c r="BE98" s="10"/>
      <c r="BF98" s="10"/>
      <c r="BG98" s="10"/>
      <c r="BH98" s="10"/>
    </row>
    <row r="99" spans="1:60" ht="23.25" hidden="1" customHeight="1" thickBot="1">
      <c r="A99" s="546"/>
      <c r="B99" s="900"/>
      <c r="C99" s="900"/>
      <c r="D99" s="900"/>
      <c r="E99" s="900"/>
      <c r="F99" s="901"/>
      <c r="G99" s="824"/>
      <c r="H99" s="272"/>
      <c r="I99" s="272"/>
      <c r="J99" s="272"/>
      <c r="K99" s="272"/>
      <c r="L99" s="272"/>
      <c r="M99" s="272"/>
      <c r="N99" s="272"/>
      <c r="O99" s="825"/>
      <c r="P99" s="863"/>
      <c r="Q99" s="863"/>
      <c r="R99" s="863"/>
      <c r="S99" s="863"/>
      <c r="T99" s="863"/>
      <c r="U99" s="863"/>
      <c r="V99" s="863"/>
      <c r="W99" s="863"/>
      <c r="X99" s="864"/>
      <c r="Y99" s="505" t="s">
        <v>13</v>
      </c>
      <c r="Z99" s="506"/>
      <c r="AA99" s="507"/>
      <c r="AB99" s="487" t="s">
        <v>14</v>
      </c>
      <c r="AC99" s="488"/>
      <c r="AD99" s="489"/>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c r="A100" s="852" t="s">
        <v>475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90"/>
      <c r="Z100" s="491"/>
      <c r="AA100" s="492"/>
      <c r="AB100" s="877" t="s">
        <v>11</v>
      </c>
      <c r="AC100" s="877"/>
      <c r="AD100" s="877"/>
      <c r="AE100" s="843" t="s">
        <v>536</v>
      </c>
      <c r="AF100" s="844"/>
      <c r="AG100" s="844"/>
      <c r="AH100" s="845"/>
      <c r="AI100" s="843" t="s">
        <v>533</v>
      </c>
      <c r="AJ100" s="844"/>
      <c r="AK100" s="844"/>
      <c r="AL100" s="845"/>
      <c r="AM100" s="843" t="s">
        <v>529</v>
      </c>
      <c r="AN100" s="844"/>
      <c r="AO100" s="844"/>
      <c r="AP100" s="845"/>
      <c r="AQ100" s="948" t="s">
        <v>522</v>
      </c>
      <c r="AR100" s="949"/>
      <c r="AS100" s="949"/>
      <c r="AT100" s="950"/>
      <c r="AU100" s="948" t="s">
        <v>519</v>
      </c>
      <c r="AV100" s="949"/>
      <c r="AW100" s="949"/>
      <c r="AX100" s="951"/>
    </row>
    <row r="101" spans="1:60" ht="23.25" customHeight="1">
      <c r="A101" s="516"/>
      <c r="B101" s="517"/>
      <c r="C101" s="517"/>
      <c r="D101" s="517"/>
      <c r="E101" s="517"/>
      <c r="F101" s="518"/>
      <c r="G101" s="186" t="s">
        <v>587</v>
      </c>
      <c r="H101" s="186"/>
      <c r="I101" s="186"/>
      <c r="J101" s="186"/>
      <c r="K101" s="186"/>
      <c r="L101" s="186"/>
      <c r="M101" s="186"/>
      <c r="N101" s="186"/>
      <c r="O101" s="186"/>
      <c r="P101" s="186"/>
      <c r="Q101" s="186"/>
      <c r="R101" s="186"/>
      <c r="S101" s="186"/>
      <c r="T101" s="186"/>
      <c r="U101" s="186"/>
      <c r="V101" s="186"/>
      <c r="W101" s="186"/>
      <c r="X101" s="256"/>
      <c r="Y101" s="833" t="s">
        <v>55</v>
      </c>
      <c r="Z101" s="738"/>
      <c r="AA101" s="739"/>
      <c r="AB101" s="547" t="s">
        <v>590</v>
      </c>
      <c r="AC101" s="547"/>
      <c r="AD101" s="547"/>
      <c r="AE101" s="389"/>
      <c r="AF101" s="390"/>
      <c r="AG101" s="390"/>
      <c r="AH101" s="391"/>
      <c r="AI101" s="389"/>
      <c r="AJ101" s="390"/>
      <c r="AK101" s="390"/>
      <c r="AL101" s="391"/>
      <c r="AM101" s="389"/>
      <c r="AN101" s="390"/>
      <c r="AO101" s="390"/>
      <c r="AP101" s="391"/>
      <c r="AQ101" s="389"/>
      <c r="AR101" s="390"/>
      <c r="AS101" s="390"/>
      <c r="AT101" s="391"/>
      <c r="AU101" s="389"/>
      <c r="AV101" s="390"/>
      <c r="AW101" s="390"/>
      <c r="AX101" s="391"/>
    </row>
    <row r="102" spans="1:60" ht="23.25" customHeight="1">
      <c r="A102" s="519"/>
      <c r="B102" s="520"/>
      <c r="C102" s="520"/>
      <c r="D102" s="520"/>
      <c r="E102" s="520"/>
      <c r="F102" s="521"/>
      <c r="G102" s="189"/>
      <c r="H102" s="189"/>
      <c r="I102" s="189"/>
      <c r="J102" s="189"/>
      <c r="K102" s="189"/>
      <c r="L102" s="189"/>
      <c r="M102" s="189"/>
      <c r="N102" s="189"/>
      <c r="O102" s="189"/>
      <c r="P102" s="189"/>
      <c r="Q102" s="189"/>
      <c r="R102" s="189"/>
      <c r="S102" s="189"/>
      <c r="T102" s="189"/>
      <c r="U102" s="189"/>
      <c r="V102" s="189"/>
      <c r="W102" s="189"/>
      <c r="X102" s="261"/>
      <c r="Y102" s="499" t="s">
        <v>56</v>
      </c>
      <c r="Z102" s="364"/>
      <c r="AA102" s="365"/>
      <c r="AB102" s="547" t="s">
        <v>590</v>
      </c>
      <c r="AC102" s="547"/>
      <c r="AD102" s="547"/>
      <c r="AE102" s="383"/>
      <c r="AF102" s="383"/>
      <c r="AG102" s="383"/>
      <c r="AH102" s="383"/>
      <c r="AI102" s="383"/>
      <c r="AJ102" s="383"/>
      <c r="AK102" s="383"/>
      <c r="AL102" s="383"/>
      <c r="AM102" s="383"/>
      <c r="AN102" s="383"/>
      <c r="AO102" s="383"/>
      <c r="AP102" s="383"/>
      <c r="AQ102" s="834">
        <v>2</v>
      </c>
      <c r="AR102" s="835"/>
      <c r="AS102" s="835"/>
      <c r="AT102" s="836"/>
      <c r="AU102" s="834"/>
      <c r="AV102" s="835"/>
      <c r="AW102" s="835"/>
      <c r="AX102" s="836"/>
    </row>
    <row r="103" spans="1:60" ht="31.5" customHeight="1">
      <c r="A103" s="513" t="s">
        <v>475</v>
      </c>
      <c r="B103" s="514"/>
      <c r="C103" s="514"/>
      <c r="D103" s="514"/>
      <c r="E103" s="514"/>
      <c r="F103" s="515"/>
      <c r="G103" s="753" t="s">
        <v>60</v>
      </c>
      <c r="H103" s="753"/>
      <c r="I103" s="753"/>
      <c r="J103" s="753"/>
      <c r="K103" s="753"/>
      <c r="L103" s="753"/>
      <c r="M103" s="753"/>
      <c r="N103" s="753"/>
      <c r="O103" s="753"/>
      <c r="P103" s="753"/>
      <c r="Q103" s="753"/>
      <c r="R103" s="753"/>
      <c r="S103" s="753"/>
      <c r="T103" s="753"/>
      <c r="U103" s="753"/>
      <c r="V103" s="753"/>
      <c r="W103" s="753"/>
      <c r="X103" s="754"/>
      <c r="Y103" s="493"/>
      <c r="Z103" s="494"/>
      <c r="AA103" s="495"/>
      <c r="AB103" s="328" t="s">
        <v>11</v>
      </c>
      <c r="AC103" s="323"/>
      <c r="AD103" s="324"/>
      <c r="AE103" s="328" t="s">
        <v>536</v>
      </c>
      <c r="AF103" s="323"/>
      <c r="AG103" s="323"/>
      <c r="AH103" s="324"/>
      <c r="AI103" s="328" t="s">
        <v>533</v>
      </c>
      <c r="AJ103" s="323"/>
      <c r="AK103" s="323"/>
      <c r="AL103" s="324"/>
      <c r="AM103" s="328" t="s">
        <v>529</v>
      </c>
      <c r="AN103" s="323"/>
      <c r="AO103" s="323"/>
      <c r="AP103" s="324"/>
      <c r="AQ103" s="385" t="s">
        <v>522</v>
      </c>
      <c r="AR103" s="386"/>
      <c r="AS103" s="386"/>
      <c r="AT103" s="387"/>
      <c r="AU103" s="385" t="s">
        <v>519</v>
      </c>
      <c r="AV103" s="386"/>
      <c r="AW103" s="386"/>
      <c r="AX103" s="388"/>
    </row>
    <row r="104" spans="1:60" ht="23.25" customHeight="1">
      <c r="A104" s="516"/>
      <c r="B104" s="517"/>
      <c r="C104" s="517"/>
      <c r="D104" s="517"/>
      <c r="E104" s="517"/>
      <c r="F104" s="518"/>
      <c r="G104" s="186" t="s">
        <v>588</v>
      </c>
      <c r="H104" s="186"/>
      <c r="I104" s="186"/>
      <c r="J104" s="186"/>
      <c r="K104" s="186"/>
      <c r="L104" s="186"/>
      <c r="M104" s="186"/>
      <c r="N104" s="186"/>
      <c r="O104" s="186"/>
      <c r="P104" s="186"/>
      <c r="Q104" s="186"/>
      <c r="R104" s="186"/>
      <c r="S104" s="186"/>
      <c r="T104" s="186"/>
      <c r="U104" s="186"/>
      <c r="V104" s="186"/>
      <c r="W104" s="186"/>
      <c r="X104" s="256"/>
      <c r="Y104" s="502" t="s">
        <v>55</v>
      </c>
      <c r="Z104" s="503"/>
      <c r="AA104" s="504"/>
      <c r="AB104" s="496" t="s">
        <v>589</v>
      </c>
      <c r="AC104" s="497"/>
      <c r="AD104" s="498"/>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customHeight="1">
      <c r="A105" s="519"/>
      <c r="B105" s="520"/>
      <c r="C105" s="520"/>
      <c r="D105" s="520"/>
      <c r="E105" s="520"/>
      <c r="F105" s="521"/>
      <c r="G105" s="189"/>
      <c r="H105" s="189"/>
      <c r="I105" s="189"/>
      <c r="J105" s="189"/>
      <c r="K105" s="189"/>
      <c r="L105" s="189"/>
      <c r="M105" s="189"/>
      <c r="N105" s="189"/>
      <c r="O105" s="189"/>
      <c r="P105" s="189"/>
      <c r="Q105" s="189"/>
      <c r="R105" s="189"/>
      <c r="S105" s="189"/>
      <c r="T105" s="189"/>
      <c r="U105" s="189"/>
      <c r="V105" s="189"/>
      <c r="W105" s="189"/>
      <c r="X105" s="261"/>
      <c r="Y105" s="499" t="s">
        <v>56</v>
      </c>
      <c r="Z105" s="500"/>
      <c r="AA105" s="501"/>
      <c r="AB105" s="431" t="s">
        <v>589</v>
      </c>
      <c r="AC105" s="432"/>
      <c r="AD105" s="433"/>
      <c r="AE105" s="383"/>
      <c r="AF105" s="383"/>
      <c r="AG105" s="383"/>
      <c r="AH105" s="383"/>
      <c r="AI105" s="383"/>
      <c r="AJ105" s="383"/>
      <c r="AK105" s="383"/>
      <c r="AL105" s="383"/>
      <c r="AM105" s="383"/>
      <c r="AN105" s="383"/>
      <c r="AO105" s="383"/>
      <c r="AP105" s="383"/>
      <c r="AQ105" s="389">
        <v>50</v>
      </c>
      <c r="AR105" s="390"/>
      <c r="AS105" s="390"/>
      <c r="AT105" s="391"/>
      <c r="AU105" s="834"/>
      <c r="AV105" s="835"/>
      <c r="AW105" s="835"/>
      <c r="AX105" s="836"/>
    </row>
    <row r="106" spans="1:60" ht="31.5" customHeight="1">
      <c r="A106" s="513" t="s">
        <v>475</v>
      </c>
      <c r="B106" s="514"/>
      <c r="C106" s="514"/>
      <c r="D106" s="514"/>
      <c r="E106" s="514"/>
      <c r="F106" s="515"/>
      <c r="G106" s="753" t="s">
        <v>60</v>
      </c>
      <c r="H106" s="753"/>
      <c r="I106" s="753"/>
      <c r="J106" s="753"/>
      <c r="K106" s="753"/>
      <c r="L106" s="753"/>
      <c r="M106" s="753"/>
      <c r="N106" s="753"/>
      <c r="O106" s="753"/>
      <c r="P106" s="753"/>
      <c r="Q106" s="753"/>
      <c r="R106" s="753"/>
      <c r="S106" s="753"/>
      <c r="T106" s="753"/>
      <c r="U106" s="753"/>
      <c r="V106" s="753"/>
      <c r="W106" s="753"/>
      <c r="X106" s="754"/>
      <c r="Y106" s="493"/>
      <c r="Z106" s="494"/>
      <c r="AA106" s="495"/>
      <c r="AB106" s="328" t="s">
        <v>11</v>
      </c>
      <c r="AC106" s="323"/>
      <c r="AD106" s="324"/>
      <c r="AE106" s="328" t="s">
        <v>536</v>
      </c>
      <c r="AF106" s="323"/>
      <c r="AG106" s="323"/>
      <c r="AH106" s="324"/>
      <c r="AI106" s="328" t="s">
        <v>533</v>
      </c>
      <c r="AJ106" s="323"/>
      <c r="AK106" s="323"/>
      <c r="AL106" s="324"/>
      <c r="AM106" s="328" t="s">
        <v>528</v>
      </c>
      <c r="AN106" s="323"/>
      <c r="AO106" s="323"/>
      <c r="AP106" s="324"/>
      <c r="AQ106" s="385" t="s">
        <v>522</v>
      </c>
      <c r="AR106" s="386"/>
      <c r="AS106" s="386"/>
      <c r="AT106" s="387"/>
      <c r="AU106" s="385" t="s">
        <v>519</v>
      </c>
      <c r="AV106" s="386"/>
      <c r="AW106" s="386"/>
      <c r="AX106" s="388"/>
    </row>
    <row r="107" spans="1:60" ht="23.25" customHeight="1">
      <c r="A107" s="516"/>
      <c r="B107" s="517"/>
      <c r="C107" s="517"/>
      <c r="D107" s="517"/>
      <c r="E107" s="517"/>
      <c r="F107" s="518"/>
      <c r="G107" s="186" t="s">
        <v>591</v>
      </c>
      <c r="H107" s="186"/>
      <c r="I107" s="186"/>
      <c r="J107" s="186"/>
      <c r="K107" s="186"/>
      <c r="L107" s="186"/>
      <c r="M107" s="186"/>
      <c r="N107" s="186"/>
      <c r="O107" s="186"/>
      <c r="P107" s="186"/>
      <c r="Q107" s="186"/>
      <c r="R107" s="186"/>
      <c r="S107" s="186"/>
      <c r="T107" s="186"/>
      <c r="U107" s="186"/>
      <c r="V107" s="186"/>
      <c r="W107" s="186"/>
      <c r="X107" s="256"/>
      <c r="Y107" s="502" t="s">
        <v>55</v>
      </c>
      <c r="Z107" s="503"/>
      <c r="AA107" s="504"/>
      <c r="AB107" s="496" t="s">
        <v>590</v>
      </c>
      <c r="AC107" s="497"/>
      <c r="AD107" s="498"/>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customHeight="1">
      <c r="A108" s="519"/>
      <c r="B108" s="520"/>
      <c r="C108" s="520"/>
      <c r="D108" s="520"/>
      <c r="E108" s="520"/>
      <c r="F108" s="521"/>
      <c r="G108" s="189"/>
      <c r="H108" s="189"/>
      <c r="I108" s="189"/>
      <c r="J108" s="189"/>
      <c r="K108" s="189"/>
      <c r="L108" s="189"/>
      <c r="M108" s="189"/>
      <c r="N108" s="189"/>
      <c r="O108" s="189"/>
      <c r="P108" s="189"/>
      <c r="Q108" s="189"/>
      <c r="R108" s="189"/>
      <c r="S108" s="189"/>
      <c r="T108" s="189"/>
      <c r="U108" s="189"/>
      <c r="V108" s="189"/>
      <c r="W108" s="189"/>
      <c r="X108" s="261"/>
      <c r="Y108" s="499" t="s">
        <v>56</v>
      </c>
      <c r="Z108" s="500"/>
      <c r="AA108" s="501"/>
      <c r="AB108" s="431" t="s">
        <v>590</v>
      </c>
      <c r="AC108" s="432"/>
      <c r="AD108" s="433"/>
      <c r="AE108" s="383"/>
      <c r="AF108" s="383"/>
      <c r="AG108" s="383"/>
      <c r="AH108" s="383"/>
      <c r="AI108" s="383"/>
      <c r="AJ108" s="383"/>
      <c r="AK108" s="383"/>
      <c r="AL108" s="383"/>
      <c r="AM108" s="383"/>
      <c r="AN108" s="383"/>
      <c r="AO108" s="383"/>
      <c r="AP108" s="383"/>
      <c r="AQ108" s="389">
        <v>2</v>
      </c>
      <c r="AR108" s="390"/>
      <c r="AS108" s="390"/>
      <c r="AT108" s="391"/>
      <c r="AU108" s="834"/>
      <c r="AV108" s="835"/>
      <c r="AW108" s="835"/>
      <c r="AX108" s="836"/>
    </row>
    <row r="109" spans="1:60" ht="31.5" hidden="1" customHeight="1">
      <c r="A109" s="513" t="s">
        <v>475</v>
      </c>
      <c r="B109" s="514"/>
      <c r="C109" s="514"/>
      <c r="D109" s="514"/>
      <c r="E109" s="514"/>
      <c r="F109" s="515"/>
      <c r="G109" s="753" t="s">
        <v>60</v>
      </c>
      <c r="H109" s="753"/>
      <c r="I109" s="753"/>
      <c r="J109" s="753"/>
      <c r="K109" s="753"/>
      <c r="L109" s="753"/>
      <c r="M109" s="753"/>
      <c r="N109" s="753"/>
      <c r="O109" s="753"/>
      <c r="P109" s="753"/>
      <c r="Q109" s="753"/>
      <c r="R109" s="753"/>
      <c r="S109" s="753"/>
      <c r="T109" s="753"/>
      <c r="U109" s="753"/>
      <c r="V109" s="753"/>
      <c r="W109" s="753"/>
      <c r="X109" s="754"/>
      <c r="Y109" s="493"/>
      <c r="Z109" s="494"/>
      <c r="AA109" s="495"/>
      <c r="AB109" s="328" t="s">
        <v>11</v>
      </c>
      <c r="AC109" s="323"/>
      <c r="AD109" s="324"/>
      <c r="AE109" s="328" t="s">
        <v>536</v>
      </c>
      <c r="AF109" s="323"/>
      <c r="AG109" s="323"/>
      <c r="AH109" s="324"/>
      <c r="AI109" s="328" t="s">
        <v>533</v>
      </c>
      <c r="AJ109" s="323"/>
      <c r="AK109" s="323"/>
      <c r="AL109" s="324"/>
      <c r="AM109" s="328" t="s">
        <v>529</v>
      </c>
      <c r="AN109" s="323"/>
      <c r="AO109" s="323"/>
      <c r="AP109" s="324"/>
      <c r="AQ109" s="385" t="s">
        <v>522</v>
      </c>
      <c r="AR109" s="386"/>
      <c r="AS109" s="386"/>
      <c r="AT109" s="387"/>
      <c r="AU109" s="385" t="s">
        <v>519</v>
      </c>
      <c r="AV109" s="386"/>
      <c r="AW109" s="386"/>
      <c r="AX109" s="388"/>
    </row>
    <row r="110" spans="1:60" ht="23.25" hidden="1" customHeight="1">
      <c r="A110" s="516"/>
      <c r="B110" s="517"/>
      <c r="C110" s="517"/>
      <c r="D110" s="517"/>
      <c r="E110" s="517"/>
      <c r="F110" s="518"/>
      <c r="G110" s="186"/>
      <c r="H110" s="186"/>
      <c r="I110" s="186"/>
      <c r="J110" s="186"/>
      <c r="K110" s="186"/>
      <c r="L110" s="186"/>
      <c r="M110" s="186"/>
      <c r="N110" s="186"/>
      <c r="O110" s="186"/>
      <c r="P110" s="186"/>
      <c r="Q110" s="186"/>
      <c r="R110" s="186"/>
      <c r="S110" s="186"/>
      <c r="T110" s="186"/>
      <c r="U110" s="186"/>
      <c r="V110" s="186"/>
      <c r="W110" s="186"/>
      <c r="X110" s="256"/>
      <c r="Y110" s="502" t="s">
        <v>55</v>
      </c>
      <c r="Z110" s="503"/>
      <c r="AA110" s="504"/>
      <c r="AB110" s="496"/>
      <c r="AC110" s="497"/>
      <c r="AD110" s="498"/>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c r="A111" s="519"/>
      <c r="B111" s="520"/>
      <c r="C111" s="520"/>
      <c r="D111" s="520"/>
      <c r="E111" s="520"/>
      <c r="F111" s="521"/>
      <c r="G111" s="189"/>
      <c r="H111" s="189"/>
      <c r="I111" s="189"/>
      <c r="J111" s="189"/>
      <c r="K111" s="189"/>
      <c r="L111" s="189"/>
      <c r="M111" s="189"/>
      <c r="N111" s="189"/>
      <c r="O111" s="189"/>
      <c r="P111" s="189"/>
      <c r="Q111" s="189"/>
      <c r="R111" s="189"/>
      <c r="S111" s="189"/>
      <c r="T111" s="189"/>
      <c r="U111" s="189"/>
      <c r="V111" s="189"/>
      <c r="W111" s="189"/>
      <c r="X111" s="261"/>
      <c r="Y111" s="499" t="s">
        <v>56</v>
      </c>
      <c r="Z111" s="500"/>
      <c r="AA111" s="501"/>
      <c r="AB111" s="431"/>
      <c r="AC111" s="432"/>
      <c r="AD111" s="433"/>
      <c r="AE111" s="383"/>
      <c r="AF111" s="383"/>
      <c r="AG111" s="383"/>
      <c r="AH111" s="383"/>
      <c r="AI111" s="383"/>
      <c r="AJ111" s="383"/>
      <c r="AK111" s="383"/>
      <c r="AL111" s="383"/>
      <c r="AM111" s="383"/>
      <c r="AN111" s="383"/>
      <c r="AO111" s="383"/>
      <c r="AP111" s="383"/>
      <c r="AQ111" s="389"/>
      <c r="AR111" s="390"/>
      <c r="AS111" s="390"/>
      <c r="AT111" s="391"/>
      <c r="AU111" s="834"/>
      <c r="AV111" s="835"/>
      <c r="AW111" s="835"/>
      <c r="AX111" s="836"/>
    </row>
    <row r="112" spans="1:60" ht="31.5" hidden="1" customHeight="1">
      <c r="A112" s="513" t="s">
        <v>475</v>
      </c>
      <c r="B112" s="514"/>
      <c r="C112" s="514"/>
      <c r="D112" s="514"/>
      <c r="E112" s="514"/>
      <c r="F112" s="515"/>
      <c r="G112" s="753" t="s">
        <v>60</v>
      </c>
      <c r="H112" s="753"/>
      <c r="I112" s="753"/>
      <c r="J112" s="753"/>
      <c r="K112" s="753"/>
      <c r="L112" s="753"/>
      <c r="M112" s="753"/>
      <c r="N112" s="753"/>
      <c r="O112" s="753"/>
      <c r="P112" s="753"/>
      <c r="Q112" s="753"/>
      <c r="R112" s="753"/>
      <c r="S112" s="753"/>
      <c r="T112" s="753"/>
      <c r="U112" s="753"/>
      <c r="V112" s="753"/>
      <c r="W112" s="753"/>
      <c r="X112" s="754"/>
      <c r="Y112" s="493"/>
      <c r="Z112" s="494"/>
      <c r="AA112" s="495"/>
      <c r="AB112" s="328" t="s">
        <v>11</v>
      </c>
      <c r="AC112" s="323"/>
      <c r="AD112" s="324"/>
      <c r="AE112" s="328" t="s">
        <v>536</v>
      </c>
      <c r="AF112" s="323"/>
      <c r="AG112" s="323"/>
      <c r="AH112" s="324"/>
      <c r="AI112" s="328" t="s">
        <v>533</v>
      </c>
      <c r="AJ112" s="323"/>
      <c r="AK112" s="323"/>
      <c r="AL112" s="324"/>
      <c r="AM112" s="328" t="s">
        <v>528</v>
      </c>
      <c r="AN112" s="323"/>
      <c r="AO112" s="323"/>
      <c r="AP112" s="324"/>
      <c r="AQ112" s="385" t="s">
        <v>522</v>
      </c>
      <c r="AR112" s="386"/>
      <c r="AS112" s="386"/>
      <c r="AT112" s="387"/>
      <c r="AU112" s="385" t="s">
        <v>519</v>
      </c>
      <c r="AV112" s="386"/>
      <c r="AW112" s="386"/>
      <c r="AX112" s="388"/>
    </row>
    <row r="113" spans="1:50" ht="23.25" hidden="1" customHeight="1">
      <c r="A113" s="516"/>
      <c r="B113" s="517"/>
      <c r="C113" s="517"/>
      <c r="D113" s="517"/>
      <c r="E113" s="517"/>
      <c r="F113" s="518"/>
      <c r="G113" s="186"/>
      <c r="H113" s="186"/>
      <c r="I113" s="186"/>
      <c r="J113" s="186"/>
      <c r="K113" s="186"/>
      <c r="L113" s="186"/>
      <c r="M113" s="186"/>
      <c r="N113" s="186"/>
      <c r="O113" s="186"/>
      <c r="P113" s="186"/>
      <c r="Q113" s="186"/>
      <c r="R113" s="186"/>
      <c r="S113" s="186"/>
      <c r="T113" s="186"/>
      <c r="U113" s="186"/>
      <c r="V113" s="186"/>
      <c r="W113" s="186"/>
      <c r="X113" s="256"/>
      <c r="Y113" s="502" t="s">
        <v>55</v>
      </c>
      <c r="Z113" s="503"/>
      <c r="AA113" s="504"/>
      <c r="AB113" s="496"/>
      <c r="AC113" s="497"/>
      <c r="AD113" s="498"/>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c r="A114" s="519"/>
      <c r="B114" s="520"/>
      <c r="C114" s="520"/>
      <c r="D114" s="520"/>
      <c r="E114" s="520"/>
      <c r="F114" s="521"/>
      <c r="G114" s="189"/>
      <c r="H114" s="189"/>
      <c r="I114" s="189"/>
      <c r="J114" s="189"/>
      <c r="K114" s="189"/>
      <c r="L114" s="189"/>
      <c r="M114" s="189"/>
      <c r="N114" s="189"/>
      <c r="O114" s="189"/>
      <c r="P114" s="189"/>
      <c r="Q114" s="189"/>
      <c r="R114" s="189"/>
      <c r="S114" s="189"/>
      <c r="T114" s="189"/>
      <c r="U114" s="189"/>
      <c r="V114" s="189"/>
      <c r="W114" s="189"/>
      <c r="X114" s="261"/>
      <c r="Y114" s="499" t="s">
        <v>56</v>
      </c>
      <c r="Z114" s="500"/>
      <c r="AA114" s="501"/>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11</v>
      </c>
      <c r="AC115" s="323"/>
      <c r="AD115" s="324"/>
      <c r="AE115" s="328" t="s">
        <v>536</v>
      </c>
      <c r="AF115" s="323"/>
      <c r="AG115" s="323"/>
      <c r="AH115" s="324"/>
      <c r="AI115" s="328" t="s">
        <v>533</v>
      </c>
      <c r="AJ115" s="323"/>
      <c r="AK115" s="323"/>
      <c r="AL115" s="324"/>
      <c r="AM115" s="328" t="s">
        <v>528</v>
      </c>
      <c r="AN115" s="323"/>
      <c r="AO115" s="323"/>
      <c r="AP115" s="324"/>
      <c r="AQ115" s="360" t="s">
        <v>523</v>
      </c>
      <c r="AR115" s="361"/>
      <c r="AS115" s="361"/>
      <c r="AT115" s="361"/>
      <c r="AU115" s="361"/>
      <c r="AV115" s="361"/>
      <c r="AW115" s="361"/>
      <c r="AX115" s="362"/>
    </row>
    <row r="116" spans="1:50" ht="23.25" customHeight="1">
      <c r="A116" s="317"/>
      <c r="B116" s="318"/>
      <c r="C116" s="318"/>
      <c r="D116" s="318"/>
      <c r="E116" s="318"/>
      <c r="F116" s="319"/>
      <c r="G116" s="376" t="s">
        <v>604</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c r="AC116" s="326"/>
      <c r="AD116" s="327"/>
      <c r="AE116" s="383"/>
      <c r="AF116" s="383"/>
      <c r="AG116" s="383"/>
      <c r="AH116" s="383"/>
      <c r="AI116" s="383"/>
      <c r="AJ116" s="383"/>
      <c r="AK116" s="383"/>
      <c r="AL116" s="383"/>
      <c r="AM116" s="383"/>
      <c r="AN116" s="383"/>
      <c r="AO116" s="383"/>
      <c r="AP116" s="383"/>
      <c r="AQ116" s="389"/>
      <c r="AR116" s="390"/>
      <c r="AS116" s="390"/>
      <c r="AT116" s="390"/>
      <c r="AU116" s="390"/>
      <c r="AV116" s="390"/>
      <c r="AW116" s="390"/>
      <c r="AX116" s="392"/>
    </row>
    <row r="117" spans="1:50" ht="46.5" customHeigh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482</v>
      </c>
      <c r="AC117" s="367"/>
      <c r="AD117" s="368"/>
      <c r="AE117" s="331"/>
      <c r="AF117" s="331"/>
      <c r="AG117" s="331"/>
      <c r="AH117" s="331"/>
      <c r="AI117" s="331"/>
      <c r="AJ117" s="331"/>
      <c r="AK117" s="331"/>
      <c r="AL117" s="331"/>
      <c r="AM117" s="331"/>
      <c r="AN117" s="331"/>
      <c r="AO117" s="331"/>
      <c r="AP117" s="331"/>
      <c r="AQ117" s="331"/>
      <c r="AR117" s="331"/>
      <c r="AS117" s="331"/>
      <c r="AT117" s="331"/>
      <c r="AU117" s="331"/>
      <c r="AV117" s="331"/>
      <c r="AW117" s="331"/>
      <c r="AX117" s="332"/>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11</v>
      </c>
      <c r="AC118" s="323"/>
      <c r="AD118" s="324"/>
      <c r="AE118" s="328" t="s">
        <v>536</v>
      </c>
      <c r="AF118" s="323"/>
      <c r="AG118" s="323"/>
      <c r="AH118" s="324"/>
      <c r="AI118" s="328" t="s">
        <v>533</v>
      </c>
      <c r="AJ118" s="323"/>
      <c r="AK118" s="323"/>
      <c r="AL118" s="324"/>
      <c r="AM118" s="328" t="s">
        <v>528</v>
      </c>
      <c r="AN118" s="323"/>
      <c r="AO118" s="323"/>
      <c r="AP118" s="324"/>
      <c r="AQ118" s="360" t="s">
        <v>523</v>
      </c>
      <c r="AR118" s="361"/>
      <c r="AS118" s="361"/>
      <c r="AT118" s="361"/>
      <c r="AU118" s="361"/>
      <c r="AV118" s="361"/>
      <c r="AW118" s="361"/>
      <c r="AX118" s="362"/>
    </row>
    <row r="119" spans="1:50" ht="23.25" hidden="1" customHeight="1">
      <c r="A119" s="317"/>
      <c r="B119" s="318"/>
      <c r="C119" s="318"/>
      <c r="D119" s="318"/>
      <c r="E119" s="318"/>
      <c r="F119" s="319"/>
      <c r="G119" s="376" t="s">
        <v>483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482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11</v>
      </c>
      <c r="AC121" s="323"/>
      <c r="AD121" s="324"/>
      <c r="AE121" s="328" t="s">
        <v>536</v>
      </c>
      <c r="AF121" s="323"/>
      <c r="AG121" s="323"/>
      <c r="AH121" s="324"/>
      <c r="AI121" s="328" t="s">
        <v>533</v>
      </c>
      <c r="AJ121" s="323"/>
      <c r="AK121" s="323"/>
      <c r="AL121" s="324"/>
      <c r="AM121" s="328" t="s">
        <v>528</v>
      </c>
      <c r="AN121" s="323"/>
      <c r="AO121" s="323"/>
      <c r="AP121" s="324"/>
      <c r="AQ121" s="360" t="s">
        <v>523</v>
      </c>
      <c r="AR121" s="361"/>
      <c r="AS121" s="361"/>
      <c r="AT121" s="361"/>
      <c r="AU121" s="361"/>
      <c r="AV121" s="361"/>
      <c r="AW121" s="361"/>
      <c r="AX121" s="362"/>
    </row>
    <row r="122" spans="1:50" ht="23.25" hidden="1" customHeight="1">
      <c r="A122" s="317"/>
      <c r="B122" s="318"/>
      <c r="C122" s="318"/>
      <c r="D122" s="318"/>
      <c r="E122" s="318"/>
      <c r="F122" s="319"/>
      <c r="G122" s="376" t="s">
        <v>484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485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11</v>
      </c>
      <c r="AC124" s="323"/>
      <c r="AD124" s="324"/>
      <c r="AE124" s="328" t="s">
        <v>537</v>
      </c>
      <c r="AF124" s="323"/>
      <c r="AG124" s="323"/>
      <c r="AH124" s="324"/>
      <c r="AI124" s="328" t="s">
        <v>533</v>
      </c>
      <c r="AJ124" s="323"/>
      <c r="AK124" s="323"/>
      <c r="AL124" s="324"/>
      <c r="AM124" s="328" t="s">
        <v>528</v>
      </c>
      <c r="AN124" s="323"/>
      <c r="AO124" s="323"/>
      <c r="AP124" s="324"/>
      <c r="AQ124" s="360" t="s">
        <v>523</v>
      </c>
      <c r="AR124" s="361"/>
      <c r="AS124" s="361"/>
      <c r="AT124" s="361"/>
      <c r="AU124" s="361"/>
      <c r="AV124" s="361"/>
      <c r="AW124" s="361"/>
      <c r="AX124" s="362"/>
    </row>
    <row r="125" spans="1:50" ht="23.25" hidden="1" customHeight="1">
      <c r="A125" s="317"/>
      <c r="B125" s="318"/>
      <c r="C125" s="318"/>
      <c r="D125" s="318"/>
      <c r="E125" s="318"/>
      <c r="F125" s="319"/>
      <c r="G125" s="376" t="s">
        <v>484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482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580"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536</v>
      </c>
      <c r="AF127" s="323"/>
      <c r="AG127" s="323"/>
      <c r="AH127" s="324"/>
      <c r="AI127" s="328" t="s">
        <v>533</v>
      </c>
      <c r="AJ127" s="323"/>
      <c r="AK127" s="323"/>
      <c r="AL127" s="324"/>
      <c r="AM127" s="328" t="s">
        <v>528</v>
      </c>
      <c r="AN127" s="323"/>
      <c r="AO127" s="323"/>
      <c r="AP127" s="324"/>
      <c r="AQ127" s="360" t="s">
        <v>523</v>
      </c>
      <c r="AR127" s="361"/>
      <c r="AS127" s="361"/>
      <c r="AT127" s="361"/>
      <c r="AU127" s="361"/>
      <c r="AV127" s="361"/>
      <c r="AW127" s="361"/>
      <c r="AX127" s="362"/>
    </row>
    <row r="128" spans="1:50" ht="23.25" hidden="1" customHeight="1">
      <c r="A128" s="317"/>
      <c r="B128" s="318"/>
      <c r="C128" s="318"/>
      <c r="D128" s="318"/>
      <c r="E128" s="318"/>
      <c r="F128" s="319"/>
      <c r="G128" s="376" t="s">
        <v>484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482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hidden="1" customHeight="1">
      <c r="A130" s="1013" t="s">
        <v>566</v>
      </c>
      <c r="B130" s="1011"/>
      <c r="C130" s="1010" t="s">
        <v>358</v>
      </c>
      <c r="D130" s="1011"/>
      <c r="E130" s="333" t="s">
        <v>387</v>
      </c>
      <c r="F130" s="334"/>
      <c r="G130" s="335"/>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hidden="1" customHeight="1">
      <c r="A131" s="1014"/>
      <c r="B131" s="277"/>
      <c r="C131" s="276"/>
      <c r="D131" s="277"/>
      <c r="E131" s="263" t="s">
        <v>386</v>
      </c>
      <c r="F131" s="264"/>
      <c r="G131" s="260"/>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hidden="1" customHeight="1">
      <c r="A132" s="1014"/>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536</v>
      </c>
      <c r="AF132" s="290"/>
      <c r="AG132" s="290"/>
      <c r="AH132" s="290"/>
      <c r="AI132" s="290" t="s">
        <v>533</v>
      </c>
      <c r="AJ132" s="290"/>
      <c r="AK132" s="290"/>
      <c r="AL132" s="290"/>
      <c r="AM132" s="290" t="s">
        <v>528</v>
      </c>
      <c r="AN132" s="290"/>
      <c r="AO132" s="290"/>
      <c r="AP132" s="292"/>
      <c r="AQ132" s="292" t="s">
        <v>354</v>
      </c>
      <c r="AR132" s="293"/>
      <c r="AS132" s="293"/>
      <c r="AT132" s="294"/>
      <c r="AU132" s="304" t="s">
        <v>370</v>
      </c>
      <c r="AV132" s="304"/>
      <c r="AW132" s="304"/>
      <c r="AX132" s="305"/>
    </row>
    <row r="133" spans="1:50" ht="18.75" hidden="1" customHeight="1">
      <c r="A133" s="1014"/>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c r="AR133" s="296"/>
      <c r="AS133" s="162" t="s">
        <v>355</v>
      </c>
      <c r="AT133" s="197"/>
      <c r="AU133" s="161"/>
      <c r="AV133" s="161"/>
      <c r="AW133" s="162" t="s">
        <v>300</v>
      </c>
      <c r="AX133" s="163"/>
    </row>
    <row r="134" spans="1:50" ht="39.75" hidden="1" customHeight="1">
      <c r="A134" s="1014"/>
      <c r="B134" s="277"/>
      <c r="C134" s="276"/>
      <c r="D134" s="277"/>
      <c r="E134" s="276"/>
      <c r="F134" s="339"/>
      <c r="G134" s="255"/>
      <c r="H134" s="186"/>
      <c r="I134" s="186"/>
      <c r="J134" s="186"/>
      <c r="K134" s="186"/>
      <c r="L134" s="186"/>
      <c r="M134" s="186"/>
      <c r="N134" s="186"/>
      <c r="O134" s="186"/>
      <c r="P134" s="186"/>
      <c r="Q134" s="186"/>
      <c r="R134" s="186"/>
      <c r="S134" s="186"/>
      <c r="T134" s="186"/>
      <c r="U134" s="186"/>
      <c r="V134" s="186"/>
      <c r="W134" s="186"/>
      <c r="X134" s="256"/>
      <c r="Y134" s="155" t="s">
        <v>369</v>
      </c>
      <c r="Z134" s="156"/>
      <c r="AA134" s="157"/>
      <c r="AB134" s="306"/>
      <c r="AC134" s="246"/>
      <c r="AD134" s="246"/>
      <c r="AE134" s="291"/>
      <c r="AF134" s="137"/>
      <c r="AG134" s="137"/>
      <c r="AH134" s="137"/>
      <c r="AI134" s="291"/>
      <c r="AJ134" s="137"/>
      <c r="AK134" s="137"/>
      <c r="AL134" s="137"/>
      <c r="AM134" s="291"/>
      <c r="AN134" s="137"/>
      <c r="AO134" s="137"/>
      <c r="AP134" s="137"/>
      <c r="AQ134" s="291"/>
      <c r="AR134" s="137"/>
      <c r="AS134" s="137"/>
      <c r="AT134" s="137"/>
      <c r="AU134" s="291"/>
      <c r="AV134" s="137"/>
      <c r="AW134" s="137"/>
      <c r="AX134" s="247"/>
    </row>
    <row r="135" spans="1:50" ht="39.75" hidden="1" customHeight="1">
      <c r="A135" s="1014"/>
      <c r="B135" s="277"/>
      <c r="C135" s="276"/>
      <c r="D135" s="277"/>
      <c r="E135" s="276"/>
      <c r="F135" s="339"/>
      <c r="G135" s="260"/>
      <c r="H135" s="189"/>
      <c r="I135" s="189"/>
      <c r="J135" s="189"/>
      <c r="K135" s="189"/>
      <c r="L135" s="189"/>
      <c r="M135" s="189"/>
      <c r="N135" s="189"/>
      <c r="O135" s="189"/>
      <c r="P135" s="189"/>
      <c r="Q135" s="189"/>
      <c r="R135" s="189"/>
      <c r="S135" s="189"/>
      <c r="T135" s="189"/>
      <c r="U135" s="189"/>
      <c r="V135" s="189"/>
      <c r="W135" s="189"/>
      <c r="X135" s="261"/>
      <c r="Y135" s="251" t="s">
        <v>54</v>
      </c>
      <c r="Z135" s="149"/>
      <c r="AA135" s="150"/>
      <c r="AB135" s="311"/>
      <c r="AC135" s="158"/>
      <c r="AD135" s="158"/>
      <c r="AE135" s="291"/>
      <c r="AF135" s="137"/>
      <c r="AG135" s="137"/>
      <c r="AH135" s="137"/>
      <c r="AI135" s="291"/>
      <c r="AJ135" s="137"/>
      <c r="AK135" s="137"/>
      <c r="AL135" s="137"/>
      <c r="AM135" s="291"/>
      <c r="AN135" s="137"/>
      <c r="AO135" s="137"/>
      <c r="AP135" s="137"/>
      <c r="AQ135" s="291"/>
      <c r="AR135" s="137"/>
      <c r="AS135" s="137"/>
      <c r="AT135" s="137"/>
      <c r="AU135" s="291"/>
      <c r="AV135" s="137"/>
      <c r="AW135" s="137"/>
      <c r="AX135" s="247"/>
    </row>
    <row r="136" spans="1:50" ht="18.75" hidden="1" customHeight="1">
      <c r="A136" s="1014"/>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536</v>
      </c>
      <c r="AF136" s="290"/>
      <c r="AG136" s="290"/>
      <c r="AH136" s="290"/>
      <c r="AI136" s="290" t="s">
        <v>533</v>
      </c>
      <c r="AJ136" s="290"/>
      <c r="AK136" s="290"/>
      <c r="AL136" s="290"/>
      <c r="AM136" s="290" t="s">
        <v>528</v>
      </c>
      <c r="AN136" s="290"/>
      <c r="AO136" s="290"/>
      <c r="AP136" s="292"/>
      <c r="AQ136" s="292" t="s">
        <v>354</v>
      </c>
      <c r="AR136" s="293"/>
      <c r="AS136" s="293"/>
      <c r="AT136" s="294"/>
      <c r="AU136" s="304" t="s">
        <v>370</v>
      </c>
      <c r="AV136" s="304"/>
      <c r="AW136" s="304"/>
      <c r="AX136" s="305"/>
    </row>
    <row r="137" spans="1:50" ht="18.75" hidden="1" customHeight="1">
      <c r="A137" s="1014"/>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c r="A138" s="1014"/>
      <c r="B138" s="277"/>
      <c r="C138" s="276"/>
      <c r="D138" s="277"/>
      <c r="E138" s="276"/>
      <c r="F138" s="339"/>
      <c r="G138" s="255"/>
      <c r="H138" s="186"/>
      <c r="I138" s="186"/>
      <c r="J138" s="186"/>
      <c r="K138" s="186"/>
      <c r="L138" s="186"/>
      <c r="M138" s="186"/>
      <c r="N138" s="186"/>
      <c r="O138" s="186"/>
      <c r="P138" s="186"/>
      <c r="Q138" s="186"/>
      <c r="R138" s="186"/>
      <c r="S138" s="186"/>
      <c r="T138" s="186"/>
      <c r="U138" s="186"/>
      <c r="V138" s="186"/>
      <c r="W138" s="186"/>
      <c r="X138" s="256"/>
      <c r="Y138" s="155" t="s">
        <v>369</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c r="A139" s="1014"/>
      <c r="B139" s="277"/>
      <c r="C139" s="276"/>
      <c r="D139" s="277"/>
      <c r="E139" s="276"/>
      <c r="F139" s="339"/>
      <c r="G139" s="260"/>
      <c r="H139" s="189"/>
      <c r="I139" s="189"/>
      <c r="J139" s="189"/>
      <c r="K139" s="189"/>
      <c r="L139" s="189"/>
      <c r="M139" s="189"/>
      <c r="N139" s="189"/>
      <c r="O139" s="189"/>
      <c r="P139" s="189"/>
      <c r="Q139" s="189"/>
      <c r="R139" s="189"/>
      <c r="S139" s="189"/>
      <c r="T139" s="189"/>
      <c r="U139" s="189"/>
      <c r="V139" s="189"/>
      <c r="W139" s="189"/>
      <c r="X139" s="261"/>
      <c r="Y139" s="251"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c r="A140" s="1014"/>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536</v>
      </c>
      <c r="AF140" s="290"/>
      <c r="AG140" s="290"/>
      <c r="AH140" s="290"/>
      <c r="AI140" s="290" t="s">
        <v>533</v>
      </c>
      <c r="AJ140" s="290"/>
      <c r="AK140" s="290"/>
      <c r="AL140" s="290"/>
      <c r="AM140" s="290" t="s">
        <v>528</v>
      </c>
      <c r="AN140" s="290"/>
      <c r="AO140" s="290"/>
      <c r="AP140" s="292"/>
      <c r="AQ140" s="292" t="s">
        <v>354</v>
      </c>
      <c r="AR140" s="293"/>
      <c r="AS140" s="293"/>
      <c r="AT140" s="294"/>
      <c r="AU140" s="304" t="s">
        <v>370</v>
      </c>
      <c r="AV140" s="304"/>
      <c r="AW140" s="304"/>
      <c r="AX140" s="305"/>
    </row>
    <row r="141" spans="1:50" ht="18.75" hidden="1" customHeight="1">
      <c r="A141" s="1014"/>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c r="A142" s="1014"/>
      <c r="B142" s="277"/>
      <c r="C142" s="276"/>
      <c r="D142" s="277"/>
      <c r="E142" s="276"/>
      <c r="F142" s="339"/>
      <c r="G142" s="255"/>
      <c r="H142" s="186"/>
      <c r="I142" s="186"/>
      <c r="J142" s="186"/>
      <c r="K142" s="186"/>
      <c r="L142" s="186"/>
      <c r="M142" s="186"/>
      <c r="N142" s="186"/>
      <c r="O142" s="186"/>
      <c r="P142" s="186"/>
      <c r="Q142" s="186"/>
      <c r="R142" s="186"/>
      <c r="S142" s="186"/>
      <c r="T142" s="186"/>
      <c r="U142" s="186"/>
      <c r="V142" s="186"/>
      <c r="W142" s="186"/>
      <c r="X142" s="256"/>
      <c r="Y142" s="155" t="s">
        <v>369</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c r="A143" s="1014"/>
      <c r="B143" s="277"/>
      <c r="C143" s="276"/>
      <c r="D143" s="277"/>
      <c r="E143" s="276"/>
      <c r="F143" s="339"/>
      <c r="G143" s="260"/>
      <c r="H143" s="189"/>
      <c r="I143" s="189"/>
      <c r="J143" s="189"/>
      <c r="K143" s="189"/>
      <c r="L143" s="189"/>
      <c r="M143" s="189"/>
      <c r="N143" s="189"/>
      <c r="O143" s="189"/>
      <c r="P143" s="189"/>
      <c r="Q143" s="189"/>
      <c r="R143" s="189"/>
      <c r="S143" s="189"/>
      <c r="T143" s="189"/>
      <c r="U143" s="189"/>
      <c r="V143" s="189"/>
      <c r="W143" s="189"/>
      <c r="X143" s="261"/>
      <c r="Y143" s="251"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c r="A144" s="1014"/>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536</v>
      </c>
      <c r="AF144" s="290"/>
      <c r="AG144" s="290"/>
      <c r="AH144" s="290"/>
      <c r="AI144" s="290" t="s">
        <v>533</v>
      </c>
      <c r="AJ144" s="290"/>
      <c r="AK144" s="290"/>
      <c r="AL144" s="290"/>
      <c r="AM144" s="290" t="s">
        <v>528</v>
      </c>
      <c r="AN144" s="290"/>
      <c r="AO144" s="290"/>
      <c r="AP144" s="292"/>
      <c r="AQ144" s="292" t="s">
        <v>354</v>
      </c>
      <c r="AR144" s="293"/>
      <c r="AS144" s="293"/>
      <c r="AT144" s="294"/>
      <c r="AU144" s="304" t="s">
        <v>370</v>
      </c>
      <c r="AV144" s="304"/>
      <c r="AW144" s="304"/>
      <c r="AX144" s="305"/>
    </row>
    <row r="145" spans="1:50" ht="18.75" hidden="1" customHeight="1">
      <c r="A145" s="1014"/>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c r="A146" s="1014"/>
      <c r="B146" s="277"/>
      <c r="C146" s="276"/>
      <c r="D146" s="277"/>
      <c r="E146" s="276"/>
      <c r="F146" s="339"/>
      <c r="G146" s="255"/>
      <c r="H146" s="186"/>
      <c r="I146" s="186"/>
      <c r="J146" s="186"/>
      <c r="K146" s="186"/>
      <c r="L146" s="186"/>
      <c r="M146" s="186"/>
      <c r="N146" s="186"/>
      <c r="O146" s="186"/>
      <c r="P146" s="186"/>
      <c r="Q146" s="186"/>
      <c r="R146" s="186"/>
      <c r="S146" s="186"/>
      <c r="T146" s="186"/>
      <c r="U146" s="186"/>
      <c r="V146" s="186"/>
      <c r="W146" s="186"/>
      <c r="X146" s="256"/>
      <c r="Y146" s="155" t="s">
        <v>369</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c r="A147" s="1014"/>
      <c r="B147" s="277"/>
      <c r="C147" s="276"/>
      <c r="D147" s="277"/>
      <c r="E147" s="276"/>
      <c r="F147" s="339"/>
      <c r="G147" s="260"/>
      <c r="H147" s="189"/>
      <c r="I147" s="189"/>
      <c r="J147" s="189"/>
      <c r="K147" s="189"/>
      <c r="L147" s="189"/>
      <c r="M147" s="189"/>
      <c r="N147" s="189"/>
      <c r="O147" s="189"/>
      <c r="P147" s="189"/>
      <c r="Q147" s="189"/>
      <c r="R147" s="189"/>
      <c r="S147" s="189"/>
      <c r="T147" s="189"/>
      <c r="U147" s="189"/>
      <c r="V147" s="189"/>
      <c r="W147" s="189"/>
      <c r="X147" s="261"/>
      <c r="Y147" s="251"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c r="A148" s="1014"/>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536</v>
      </c>
      <c r="AF148" s="290"/>
      <c r="AG148" s="290"/>
      <c r="AH148" s="290"/>
      <c r="AI148" s="290" t="s">
        <v>533</v>
      </c>
      <c r="AJ148" s="290"/>
      <c r="AK148" s="290"/>
      <c r="AL148" s="290"/>
      <c r="AM148" s="290" t="s">
        <v>528</v>
      </c>
      <c r="AN148" s="290"/>
      <c r="AO148" s="290"/>
      <c r="AP148" s="292"/>
      <c r="AQ148" s="292" t="s">
        <v>354</v>
      </c>
      <c r="AR148" s="293"/>
      <c r="AS148" s="293"/>
      <c r="AT148" s="294"/>
      <c r="AU148" s="304" t="s">
        <v>370</v>
      </c>
      <c r="AV148" s="304"/>
      <c r="AW148" s="304"/>
      <c r="AX148" s="305"/>
    </row>
    <row r="149" spans="1:50" ht="18.75" hidden="1" customHeight="1">
      <c r="A149" s="1014"/>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c r="A150" s="1014"/>
      <c r="B150" s="277"/>
      <c r="C150" s="276"/>
      <c r="D150" s="277"/>
      <c r="E150" s="276"/>
      <c r="F150" s="339"/>
      <c r="G150" s="255"/>
      <c r="H150" s="186"/>
      <c r="I150" s="186"/>
      <c r="J150" s="186"/>
      <c r="K150" s="186"/>
      <c r="L150" s="186"/>
      <c r="M150" s="186"/>
      <c r="N150" s="186"/>
      <c r="O150" s="186"/>
      <c r="P150" s="186"/>
      <c r="Q150" s="186"/>
      <c r="R150" s="186"/>
      <c r="S150" s="186"/>
      <c r="T150" s="186"/>
      <c r="U150" s="186"/>
      <c r="V150" s="186"/>
      <c r="W150" s="186"/>
      <c r="X150" s="256"/>
      <c r="Y150" s="155" t="s">
        <v>369</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c r="A151" s="1014"/>
      <c r="B151" s="277"/>
      <c r="C151" s="276"/>
      <c r="D151" s="277"/>
      <c r="E151" s="276"/>
      <c r="F151" s="339"/>
      <c r="G151" s="260"/>
      <c r="H151" s="189"/>
      <c r="I151" s="189"/>
      <c r="J151" s="189"/>
      <c r="K151" s="189"/>
      <c r="L151" s="189"/>
      <c r="M151" s="189"/>
      <c r="N151" s="189"/>
      <c r="O151" s="189"/>
      <c r="P151" s="189"/>
      <c r="Q151" s="189"/>
      <c r="R151" s="189"/>
      <c r="S151" s="189"/>
      <c r="T151" s="189"/>
      <c r="U151" s="189"/>
      <c r="V151" s="189"/>
      <c r="W151" s="189"/>
      <c r="X151" s="261"/>
      <c r="Y151" s="251"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customHeight="1">
      <c r="A152" s="1014"/>
      <c r="B152" s="277"/>
      <c r="C152" s="276"/>
      <c r="D152" s="277"/>
      <c r="E152" s="276"/>
      <c r="F152" s="339"/>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1"/>
    </row>
    <row r="153" spans="1:50" ht="22.5" customHeight="1">
      <c r="A153" s="1014"/>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customHeight="1">
      <c r="A154" s="1014"/>
      <c r="B154" s="277"/>
      <c r="C154" s="276"/>
      <c r="D154" s="277"/>
      <c r="E154" s="276"/>
      <c r="F154" s="339"/>
      <c r="G154" s="255" t="s">
        <v>592</v>
      </c>
      <c r="H154" s="186"/>
      <c r="I154" s="186"/>
      <c r="J154" s="186"/>
      <c r="K154" s="186"/>
      <c r="L154" s="186"/>
      <c r="M154" s="186"/>
      <c r="N154" s="186"/>
      <c r="O154" s="186"/>
      <c r="P154" s="256"/>
      <c r="Q154" s="185" t="s">
        <v>599</v>
      </c>
      <c r="R154" s="186"/>
      <c r="S154" s="186"/>
      <c r="T154" s="186"/>
      <c r="U154" s="186"/>
      <c r="V154" s="186"/>
      <c r="W154" s="186"/>
      <c r="X154" s="186"/>
      <c r="Y154" s="186"/>
      <c r="Z154" s="186"/>
      <c r="AA154" s="943"/>
      <c r="AB154" s="280" t="s">
        <v>593</v>
      </c>
      <c r="AC154" s="281"/>
      <c r="AD154" s="281"/>
      <c r="AE154" s="286" t="s">
        <v>600</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customHeight="1">
      <c r="A155" s="1014"/>
      <c r="B155" s="277"/>
      <c r="C155" s="276"/>
      <c r="D155" s="277"/>
      <c r="E155" s="276"/>
      <c r="F155" s="339"/>
      <c r="G155" s="257"/>
      <c r="H155" s="258"/>
      <c r="I155" s="258"/>
      <c r="J155" s="258"/>
      <c r="K155" s="258"/>
      <c r="L155" s="258"/>
      <c r="M155" s="258"/>
      <c r="N155" s="258"/>
      <c r="O155" s="258"/>
      <c r="P155" s="259"/>
      <c r="Q155" s="453"/>
      <c r="R155" s="258"/>
      <c r="S155" s="258"/>
      <c r="T155" s="258"/>
      <c r="U155" s="258"/>
      <c r="V155" s="258"/>
      <c r="W155" s="258"/>
      <c r="X155" s="258"/>
      <c r="Y155" s="258"/>
      <c r="Z155" s="258"/>
      <c r="AA155" s="944"/>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customHeight="1">
      <c r="A156" s="1014"/>
      <c r="B156" s="277"/>
      <c r="C156" s="276"/>
      <c r="D156" s="277"/>
      <c r="E156" s="276"/>
      <c r="F156" s="339"/>
      <c r="G156" s="257"/>
      <c r="H156" s="258"/>
      <c r="I156" s="258"/>
      <c r="J156" s="258"/>
      <c r="K156" s="258"/>
      <c r="L156" s="258"/>
      <c r="M156" s="258"/>
      <c r="N156" s="258"/>
      <c r="O156" s="258"/>
      <c r="P156" s="259"/>
      <c r="Q156" s="453"/>
      <c r="R156" s="258"/>
      <c r="S156" s="258"/>
      <c r="T156" s="258"/>
      <c r="U156" s="258"/>
      <c r="V156" s="258"/>
      <c r="W156" s="258"/>
      <c r="X156" s="258"/>
      <c r="Y156" s="258"/>
      <c r="Z156" s="258"/>
      <c r="AA156" s="944"/>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customHeight="1">
      <c r="A157" s="1014"/>
      <c r="B157" s="277"/>
      <c r="C157" s="276"/>
      <c r="D157" s="277"/>
      <c r="E157" s="276"/>
      <c r="F157" s="339"/>
      <c r="G157" s="257"/>
      <c r="H157" s="258"/>
      <c r="I157" s="258"/>
      <c r="J157" s="258"/>
      <c r="K157" s="258"/>
      <c r="L157" s="258"/>
      <c r="M157" s="258"/>
      <c r="N157" s="258"/>
      <c r="O157" s="258"/>
      <c r="P157" s="259"/>
      <c r="Q157" s="453"/>
      <c r="R157" s="258"/>
      <c r="S157" s="258"/>
      <c r="T157" s="258"/>
      <c r="U157" s="258"/>
      <c r="V157" s="258"/>
      <c r="W157" s="258"/>
      <c r="X157" s="258"/>
      <c r="Y157" s="258"/>
      <c r="Z157" s="258"/>
      <c r="AA157" s="944"/>
      <c r="AB157" s="282"/>
      <c r="AC157" s="283"/>
      <c r="AD157" s="283"/>
      <c r="AE157" s="185" t="s">
        <v>594</v>
      </c>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customHeight="1" thickBot="1">
      <c r="A158" s="1014"/>
      <c r="B158" s="277"/>
      <c r="C158" s="276"/>
      <c r="D158" s="277"/>
      <c r="E158" s="276"/>
      <c r="F158" s="339"/>
      <c r="G158" s="260"/>
      <c r="H158" s="189"/>
      <c r="I158" s="189"/>
      <c r="J158" s="189"/>
      <c r="K158" s="189"/>
      <c r="L158" s="189"/>
      <c r="M158" s="189"/>
      <c r="N158" s="189"/>
      <c r="O158" s="189"/>
      <c r="P158" s="261"/>
      <c r="Q158" s="188"/>
      <c r="R158" s="189"/>
      <c r="S158" s="189"/>
      <c r="T158" s="189"/>
      <c r="U158" s="189"/>
      <c r="V158" s="189"/>
      <c r="W158" s="189"/>
      <c r="X158" s="189"/>
      <c r="Y158" s="189"/>
      <c r="Z158" s="189"/>
      <c r="AA158" s="945"/>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14"/>
      <c r="B159" s="277"/>
      <c r="C159" s="276"/>
      <c r="D159" s="277"/>
      <c r="E159" s="276"/>
      <c r="F159" s="339"/>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014"/>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14"/>
      <c r="B161" s="277"/>
      <c r="C161" s="276"/>
      <c r="D161" s="277"/>
      <c r="E161" s="276"/>
      <c r="F161" s="339"/>
      <c r="G161" s="255"/>
      <c r="H161" s="186"/>
      <c r="I161" s="186"/>
      <c r="J161" s="186"/>
      <c r="K161" s="186"/>
      <c r="L161" s="186"/>
      <c r="M161" s="186"/>
      <c r="N161" s="186"/>
      <c r="O161" s="186"/>
      <c r="P161" s="256"/>
      <c r="Q161" s="185"/>
      <c r="R161" s="186"/>
      <c r="S161" s="186"/>
      <c r="T161" s="186"/>
      <c r="U161" s="186"/>
      <c r="V161" s="186"/>
      <c r="W161" s="186"/>
      <c r="X161" s="186"/>
      <c r="Y161" s="186"/>
      <c r="Z161" s="186"/>
      <c r="AA161" s="943"/>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14"/>
      <c r="B162" s="277"/>
      <c r="C162" s="276"/>
      <c r="D162" s="277"/>
      <c r="E162" s="276"/>
      <c r="F162" s="339"/>
      <c r="G162" s="257"/>
      <c r="H162" s="258"/>
      <c r="I162" s="258"/>
      <c r="J162" s="258"/>
      <c r="K162" s="258"/>
      <c r="L162" s="258"/>
      <c r="M162" s="258"/>
      <c r="N162" s="258"/>
      <c r="O162" s="258"/>
      <c r="P162" s="259"/>
      <c r="Q162" s="453"/>
      <c r="R162" s="258"/>
      <c r="S162" s="258"/>
      <c r="T162" s="258"/>
      <c r="U162" s="258"/>
      <c r="V162" s="258"/>
      <c r="W162" s="258"/>
      <c r="X162" s="258"/>
      <c r="Y162" s="258"/>
      <c r="Z162" s="258"/>
      <c r="AA162" s="944"/>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14"/>
      <c r="B163" s="277"/>
      <c r="C163" s="276"/>
      <c r="D163" s="277"/>
      <c r="E163" s="276"/>
      <c r="F163" s="339"/>
      <c r="G163" s="257"/>
      <c r="H163" s="258"/>
      <c r="I163" s="258"/>
      <c r="J163" s="258"/>
      <c r="K163" s="258"/>
      <c r="L163" s="258"/>
      <c r="M163" s="258"/>
      <c r="N163" s="258"/>
      <c r="O163" s="258"/>
      <c r="P163" s="259"/>
      <c r="Q163" s="453"/>
      <c r="R163" s="258"/>
      <c r="S163" s="258"/>
      <c r="T163" s="258"/>
      <c r="U163" s="258"/>
      <c r="V163" s="258"/>
      <c r="W163" s="258"/>
      <c r="X163" s="258"/>
      <c r="Y163" s="258"/>
      <c r="Z163" s="258"/>
      <c r="AA163" s="944"/>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1014"/>
      <c r="B164" s="277"/>
      <c r="C164" s="276"/>
      <c r="D164" s="277"/>
      <c r="E164" s="276"/>
      <c r="F164" s="339"/>
      <c r="G164" s="257"/>
      <c r="H164" s="258"/>
      <c r="I164" s="258"/>
      <c r="J164" s="258"/>
      <c r="K164" s="258"/>
      <c r="L164" s="258"/>
      <c r="M164" s="258"/>
      <c r="N164" s="258"/>
      <c r="O164" s="258"/>
      <c r="P164" s="259"/>
      <c r="Q164" s="453"/>
      <c r="R164" s="258"/>
      <c r="S164" s="258"/>
      <c r="T164" s="258"/>
      <c r="U164" s="258"/>
      <c r="V164" s="258"/>
      <c r="W164" s="258"/>
      <c r="X164" s="258"/>
      <c r="Y164" s="258"/>
      <c r="Z164" s="258"/>
      <c r="AA164" s="944"/>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14"/>
      <c r="B165" s="277"/>
      <c r="C165" s="276"/>
      <c r="D165" s="277"/>
      <c r="E165" s="276"/>
      <c r="F165" s="339"/>
      <c r="G165" s="260"/>
      <c r="H165" s="189"/>
      <c r="I165" s="189"/>
      <c r="J165" s="189"/>
      <c r="K165" s="189"/>
      <c r="L165" s="189"/>
      <c r="M165" s="189"/>
      <c r="N165" s="189"/>
      <c r="O165" s="189"/>
      <c r="P165" s="261"/>
      <c r="Q165" s="188"/>
      <c r="R165" s="189"/>
      <c r="S165" s="189"/>
      <c r="T165" s="189"/>
      <c r="U165" s="189"/>
      <c r="V165" s="189"/>
      <c r="W165" s="189"/>
      <c r="X165" s="189"/>
      <c r="Y165" s="189"/>
      <c r="Z165" s="189"/>
      <c r="AA165" s="945"/>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14"/>
      <c r="B166" s="277"/>
      <c r="C166" s="276"/>
      <c r="D166" s="277"/>
      <c r="E166" s="276"/>
      <c r="F166" s="339"/>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014"/>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14"/>
      <c r="B168" s="277"/>
      <c r="C168" s="276"/>
      <c r="D168" s="277"/>
      <c r="E168" s="276"/>
      <c r="F168" s="339"/>
      <c r="G168" s="255"/>
      <c r="H168" s="186"/>
      <c r="I168" s="186"/>
      <c r="J168" s="186"/>
      <c r="K168" s="186"/>
      <c r="L168" s="186"/>
      <c r="M168" s="186"/>
      <c r="N168" s="186"/>
      <c r="O168" s="186"/>
      <c r="P168" s="256"/>
      <c r="Q168" s="185"/>
      <c r="R168" s="186"/>
      <c r="S168" s="186"/>
      <c r="T168" s="186"/>
      <c r="U168" s="186"/>
      <c r="V168" s="186"/>
      <c r="W168" s="186"/>
      <c r="X168" s="186"/>
      <c r="Y168" s="186"/>
      <c r="Z168" s="186"/>
      <c r="AA168" s="943"/>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14"/>
      <c r="B169" s="277"/>
      <c r="C169" s="276"/>
      <c r="D169" s="277"/>
      <c r="E169" s="276"/>
      <c r="F169" s="339"/>
      <c r="G169" s="257"/>
      <c r="H169" s="258"/>
      <c r="I169" s="258"/>
      <c r="J169" s="258"/>
      <c r="K169" s="258"/>
      <c r="L169" s="258"/>
      <c r="M169" s="258"/>
      <c r="N169" s="258"/>
      <c r="O169" s="258"/>
      <c r="P169" s="259"/>
      <c r="Q169" s="453"/>
      <c r="R169" s="258"/>
      <c r="S169" s="258"/>
      <c r="T169" s="258"/>
      <c r="U169" s="258"/>
      <c r="V169" s="258"/>
      <c r="W169" s="258"/>
      <c r="X169" s="258"/>
      <c r="Y169" s="258"/>
      <c r="Z169" s="258"/>
      <c r="AA169" s="944"/>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14"/>
      <c r="B170" s="277"/>
      <c r="C170" s="276"/>
      <c r="D170" s="277"/>
      <c r="E170" s="276"/>
      <c r="F170" s="339"/>
      <c r="G170" s="257"/>
      <c r="H170" s="258"/>
      <c r="I170" s="258"/>
      <c r="J170" s="258"/>
      <c r="K170" s="258"/>
      <c r="L170" s="258"/>
      <c r="M170" s="258"/>
      <c r="N170" s="258"/>
      <c r="O170" s="258"/>
      <c r="P170" s="259"/>
      <c r="Q170" s="453"/>
      <c r="R170" s="258"/>
      <c r="S170" s="258"/>
      <c r="T170" s="258"/>
      <c r="U170" s="258"/>
      <c r="V170" s="258"/>
      <c r="W170" s="258"/>
      <c r="X170" s="258"/>
      <c r="Y170" s="258"/>
      <c r="Z170" s="258"/>
      <c r="AA170" s="944"/>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1014"/>
      <c r="B171" s="277"/>
      <c r="C171" s="276"/>
      <c r="D171" s="277"/>
      <c r="E171" s="276"/>
      <c r="F171" s="339"/>
      <c r="G171" s="257"/>
      <c r="H171" s="258"/>
      <c r="I171" s="258"/>
      <c r="J171" s="258"/>
      <c r="K171" s="258"/>
      <c r="L171" s="258"/>
      <c r="M171" s="258"/>
      <c r="N171" s="258"/>
      <c r="O171" s="258"/>
      <c r="P171" s="259"/>
      <c r="Q171" s="453"/>
      <c r="R171" s="258"/>
      <c r="S171" s="258"/>
      <c r="T171" s="258"/>
      <c r="U171" s="258"/>
      <c r="V171" s="258"/>
      <c r="W171" s="258"/>
      <c r="X171" s="258"/>
      <c r="Y171" s="258"/>
      <c r="Z171" s="258"/>
      <c r="AA171" s="944"/>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14"/>
      <c r="B172" s="277"/>
      <c r="C172" s="276"/>
      <c r="D172" s="277"/>
      <c r="E172" s="276"/>
      <c r="F172" s="339"/>
      <c r="G172" s="260"/>
      <c r="H172" s="189"/>
      <c r="I172" s="189"/>
      <c r="J172" s="189"/>
      <c r="K172" s="189"/>
      <c r="L172" s="189"/>
      <c r="M172" s="189"/>
      <c r="N172" s="189"/>
      <c r="O172" s="189"/>
      <c r="P172" s="261"/>
      <c r="Q172" s="188"/>
      <c r="R172" s="189"/>
      <c r="S172" s="189"/>
      <c r="T172" s="189"/>
      <c r="U172" s="189"/>
      <c r="V172" s="189"/>
      <c r="W172" s="189"/>
      <c r="X172" s="189"/>
      <c r="Y172" s="189"/>
      <c r="Z172" s="189"/>
      <c r="AA172" s="945"/>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14"/>
      <c r="B173" s="277"/>
      <c r="C173" s="276"/>
      <c r="D173" s="277"/>
      <c r="E173" s="276"/>
      <c r="F173" s="339"/>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014"/>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14"/>
      <c r="B175" s="277"/>
      <c r="C175" s="276"/>
      <c r="D175" s="277"/>
      <c r="E175" s="276"/>
      <c r="F175" s="339"/>
      <c r="G175" s="255"/>
      <c r="H175" s="186"/>
      <c r="I175" s="186"/>
      <c r="J175" s="186"/>
      <c r="K175" s="186"/>
      <c r="L175" s="186"/>
      <c r="M175" s="186"/>
      <c r="N175" s="186"/>
      <c r="O175" s="186"/>
      <c r="P175" s="256"/>
      <c r="Q175" s="185"/>
      <c r="R175" s="186"/>
      <c r="S175" s="186"/>
      <c r="T175" s="186"/>
      <c r="U175" s="186"/>
      <c r="V175" s="186"/>
      <c r="W175" s="186"/>
      <c r="X175" s="186"/>
      <c r="Y175" s="186"/>
      <c r="Z175" s="186"/>
      <c r="AA175" s="943"/>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14"/>
      <c r="B176" s="277"/>
      <c r="C176" s="276"/>
      <c r="D176" s="277"/>
      <c r="E176" s="276"/>
      <c r="F176" s="339"/>
      <c r="G176" s="257"/>
      <c r="H176" s="258"/>
      <c r="I176" s="258"/>
      <c r="J176" s="258"/>
      <c r="K176" s="258"/>
      <c r="L176" s="258"/>
      <c r="M176" s="258"/>
      <c r="N176" s="258"/>
      <c r="O176" s="258"/>
      <c r="P176" s="259"/>
      <c r="Q176" s="453"/>
      <c r="R176" s="258"/>
      <c r="S176" s="258"/>
      <c r="T176" s="258"/>
      <c r="U176" s="258"/>
      <c r="V176" s="258"/>
      <c r="W176" s="258"/>
      <c r="X176" s="258"/>
      <c r="Y176" s="258"/>
      <c r="Z176" s="258"/>
      <c r="AA176" s="944"/>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14"/>
      <c r="B177" s="277"/>
      <c r="C177" s="276"/>
      <c r="D177" s="277"/>
      <c r="E177" s="276"/>
      <c r="F177" s="339"/>
      <c r="G177" s="257"/>
      <c r="H177" s="258"/>
      <c r="I177" s="258"/>
      <c r="J177" s="258"/>
      <c r="K177" s="258"/>
      <c r="L177" s="258"/>
      <c r="M177" s="258"/>
      <c r="N177" s="258"/>
      <c r="O177" s="258"/>
      <c r="P177" s="259"/>
      <c r="Q177" s="453"/>
      <c r="R177" s="258"/>
      <c r="S177" s="258"/>
      <c r="T177" s="258"/>
      <c r="U177" s="258"/>
      <c r="V177" s="258"/>
      <c r="W177" s="258"/>
      <c r="X177" s="258"/>
      <c r="Y177" s="258"/>
      <c r="Z177" s="258"/>
      <c r="AA177" s="944"/>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1014"/>
      <c r="B178" s="277"/>
      <c r="C178" s="276"/>
      <c r="D178" s="277"/>
      <c r="E178" s="276"/>
      <c r="F178" s="339"/>
      <c r="G178" s="257"/>
      <c r="H178" s="258"/>
      <c r="I178" s="258"/>
      <c r="J178" s="258"/>
      <c r="K178" s="258"/>
      <c r="L178" s="258"/>
      <c r="M178" s="258"/>
      <c r="N178" s="258"/>
      <c r="O178" s="258"/>
      <c r="P178" s="259"/>
      <c r="Q178" s="453"/>
      <c r="R178" s="258"/>
      <c r="S178" s="258"/>
      <c r="T178" s="258"/>
      <c r="U178" s="258"/>
      <c r="V178" s="258"/>
      <c r="W178" s="258"/>
      <c r="X178" s="258"/>
      <c r="Y178" s="258"/>
      <c r="Z178" s="258"/>
      <c r="AA178" s="944"/>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14"/>
      <c r="B179" s="277"/>
      <c r="C179" s="276"/>
      <c r="D179" s="277"/>
      <c r="E179" s="276"/>
      <c r="F179" s="339"/>
      <c r="G179" s="260"/>
      <c r="H179" s="189"/>
      <c r="I179" s="189"/>
      <c r="J179" s="189"/>
      <c r="K179" s="189"/>
      <c r="L179" s="189"/>
      <c r="M179" s="189"/>
      <c r="N179" s="189"/>
      <c r="O179" s="189"/>
      <c r="P179" s="261"/>
      <c r="Q179" s="188"/>
      <c r="R179" s="189"/>
      <c r="S179" s="189"/>
      <c r="T179" s="189"/>
      <c r="U179" s="189"/>
      <c r="V179" s="189"/>
      <c r="W179" s="189"/>
      <c r="X179" s="189"/>
      <c r="Y179" s="189"/>
      <c r="Z179" s="189"/>
      <c r="AA179" s="945"/>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14"/>
      <c r="B180" s="277"/>
      <c r="C180" s="276"/>
      <c r="D180" s="277"/>
      <c r="E180" s="276"/>
      <c r="F180" s="339"/>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014"/>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14"/>
      <c r="B182" s="277"/>
      <c r="C182" s="276"/>
      <c r="D182" s="277"/>
      <c r="E182" s="276"/>
      <c r="F182" s="339"/>
      <c r="G182" s="255"/>
      <c r="H182" s="186"/>
      <c r="I182" s="186"/>
      <c r="J182" s="186"/>
      <c r="K182" s="186"/>
      <c r="L182" s="186"/>
      <c r="M182" s="186"/>
      <c r="N182" s="186"/>
      <c r="O182" s="186"/>
      <c r="P182" s="256"/>
      <c r="Q182" s="185"/>
      <c r="R182" s="186"/>
      <c r="S182" s="186"/>
      <c r="T182" s="186"/>
      <c r="U182" s="186"/>
      <c r="V182" s="186"/>
      <c r="W182" s="186"/>
      <c r="X182" s="186"/>
      <c r="Y182" s="186"/>
      <c r="Z182" s="186"/>
      <c r="AA182" s="943"/>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14"/>
      <c r="B183" s="277"/>
      <c r="C183" s="276"/>
      <c r="D183" s="277"/>
      <c r="E183" s="276"/>
      <c r="F183" s="339"/>
      <c r="G183" s="257"/>
      <c r="H183" s="258"/>
      <c r="I183" s="258"/>
      <c r="J183" s="258"/>
      <c r="K183" s="258"/>
      <c r="L183" s="258"/>
      <c r="M183" s="258"/>
      <c r="N183" s="258"/>
      <c r="O183" s="258"/>
      <c r="P183" s="259"/>
      <c r="Q183" s="453"/>
      <c r="R183" s="258"/>
      <c r="S183" s="258"/>
      <c r="T183" s="258"/>
      <c r="U183" s="258"/>
      <c r="V183" s="258"/>
      <c r="W183" s="258"/>
      <c r="X183" s="258"/>
      <c r="Y183" s="258"/>
      <c r="Z183" s="258"/>
      <c r="AA183" s="944"/>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14"/>
      <c r="B184" s="277"/>
      <c r="C184" s="276"/>
      <c r="D184" s="277"/>
      <c r="E184" s="276"/>
      <c r="F184" s="339"/>
      <c r="G184" s="257"/>
      <c r="H184" s="258"/>
      <c r="I184" s="258"/>
      <c r="J184" s="258"/>
      <c r="K184" s="258"/>
      <c r="L184" s="258"/>
      <c r="M184" s="258"/>
      <c r="N184" s="258"/>
      <c r="O184" s="258"/>
      <c r="P184" s="259"/>
      <c r="Q184" s="453"/>
      <c r="R184" s="258"/>
      <c r="S184" s="258"/>
      <c r="T184" s="258"/>
      <c r="U184" s="258"/>
      <c r="V184" s="258"/>
      <c r="W184" s="258"/>
      <c r="X184" s="258"/>
      <c r="Y184" s="258"/>
      <c r="Z184" s="258"/>
      <c r="AA184" s="944"/>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14"/>
      <c r="B185" s="277"/>
      <c r="C185" s="276"/>
      <c r="D185" s="277"/>
      <c r="E185" s="276"/>
      <c r="F185" s="339"/>
      <c r="G185" s="257"/>
      <c r="H185" s="258"/>
      <c r="I185" s="258"/>
      <c r="J185" s="258"/>
      <c r="K185" s="258"/>
      <c r="L185" s="258"/>
      <c r="M185" s="258"/>
      <c r="N185" s="258"/>
      <c r="O185" s="258"/>
      <c r="P185" s="259"/>
      <c r="Q185" s="453"/>
      <c r="R185" s="258"/>
      <c r="S185" s="258"/>
      <c r="T185" s="258"/>
      <c r="U185" s="258"/>
      <c r="V185" s="258"/>
      <c r="W185" s="258"/>
      <c r="X185" s="258"/>
      <c r="Y185" s="258"/>
      <c r="Z185" s="258"/>
      <c r="AA185" s="944"/>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14"/>
      <c r="B186" s="277"/>
      <c r="C186" s="276"/>
      <c r="D186" s="277"/>
      <c r="E186" s="340"/>
      <c r="F186" s="341"/>
      <c r="G186" s="260"/>
      <c r="H186" s="189"/>
      <c r="I186" s="189"/>
      <c r="J186" s="189"/>
      <c r="K186" s="189"/>
      <c r="L186" s="189"/>
      <c r="M186" s="189"/>
      <c r="N186" s="189"/>
      <c r="O186" s="189"/>
      <c r="P186" s="261"/>
      <c r="Q186" s="188"/>
      <c r="R186" s="189"/>
      <c r="S186" s="189"/>
      <c r="T186" s="189"/>
      <c r="U186" s="189"/>
      <c r="V186" s="189"/>
      <c r="W186" s="189"/>
      <c r="X186" s="189"/>
      <c r="Y186" s="189"/>
      <c r="Z186" s="189"/>
      <c r="AA186" s="945"/>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hidden="1" customHeight="1">
      <c r="A187" s="1014"/>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hidden="1" customHeight="1">
      <c r="A188" s="1014"/>
      <c r="B188" s="277"/>
      <c r="C188" s="276"/>
      <c r="D188" s="277"/>
      <c r="E188" s="185" t="s">
        <v>595</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hidden="1" customHeight="1" thickBot="1">
      <c r="A189" s="1014"/>
      <c r="B189" s="277"/>
      <c r="C189" s="276"/>
      <c r="D189" s="277"/>
      <c r="E189" s="453"/>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4"/>
    </row>
    <row r="190" spans="1:50" ht="45" hidden="1" customHeight="1">
      <c r="A190" s="1014"/>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c r="A191" s="1014"/>
      <c r="B191" s="277"/>
      <c r="C191" s="276"/>
      <c r="D191" s="277"/>
      <c r="E191" s="263" t="s">
        <v>386</v>
      </c>
      <c r="F191" s="264"/>
      <c r="G191" s="260"/>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14"/>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536</v>
      </c>
      <c r="AF192" s="290"/>
      <c r="AG192" s="290"/>
      <c r="AH192" s="290"/>
      <c r="AI192" s="290" t="s">
        <v>533</v>
      </c>
      <c r="AJ192" s="290"/>
      <c r="AK192" s="290"/>
      <c r="AL192" s="290"/>
      <c r="AM192" s="290" t="s">
        <v>528</v>
      </c>
      <c r="AN192" s="290"/>
      <c r="AO192" s="290"/>
      <c r="AP192" s="292"/>
      <c r="AQ192" s="292" t="s">
        <v>354</v>
      </c>
      <c r="AR192" s="293"/>
      <c r="AS192" s="293"/>
      <c r="AT192" s="294"/>
      <c r="AU192" s="304" t="s">
        <v>370</v>
      </c>
      <c r="AV192" s="304"/>
      <c r="AW192" s="304"/>
      <c r="AX192" s="305"/>
    </row>
    <row r="193" spans="1:50" ht="18.75" hidden="1" customHeight="1">
      <c r="A193" s="1014"/>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c r="A194" s="1014"/>
      <c r="B194" s="277"/>
      <c r="C194" s="276"/>
      <c r="D194" s="277"/>
      <c r="E194" s="276"/>
      <c r="F194" s="339"/>
      <c r="G194" s="255"/>
      <c r="H194" s="186"/>
      <c r="I194" s="186"/>
      <c r="J194" s="186"/>
      <c r="K194" s="186"/>
      <c r="L194" s="186"/>
      <c r="M194" s="186"/>
      <c r="N194" s="186"/>
      <c r="O194" s="186"/>
      <c r="P194" s="186"/>
      <c r="Q194" s="186"/>
      <c r="R194" s="186"/>
      <c r="S194" s="186"/>
      <c r="T194" s="186"/>
      <c r="U194" s="186"/>
      <c r="V194" s="186"/>
      <c r="W194" s="186"/>
      <c r="X194" s="256"/>
      <c r="Y194" s="155" t="s">
        <v>369</v>
      </c>
      <c r="Z194" s="156"/>
      <c r="AA194" s="157"/>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c r="A195" s="1014"/>
      <c r="B195" s="277"/>
      <c r="C195" s="276"/>
      <c r="D195" s="277"/>
      <c r="E195" s="276"/>
      <c r="F195" s="339"/>
      <c r="G195" s="260"/>
      <c r="H195" s="189"/>
      <c r="I195" s="189"/>
      <c r="J195" s="189"/>
      <c r="K195" s="189"/>
      <c r="L195" s="189"/>
      <c r="M195" s="189"/>
      <c r="N195" s="189"/>
      <c r="O195" s="189"/>
      <c r="P195" s="189"/>
      <c r="Q195" s="189"/>
      <c r="R195" s="189"/>
      <c r="S195" s="189"/>
      <c r="T195" s="189"/>
      <c r="U195" s="189"/>
      <c r="V195" s="189"/>
      <c r="W195" s="189"/>
      <c r="X195" s="261"/>
      <c r="Y195" s="251" t="s">
        <v>54</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c r="A196" s="1014"/>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537</v>
      </c>
      <c r="AF196" s="290"/>
      <c r="AG196" s="290"/>
      <c r="AH196" s="290"/>
      <c r="AI196" s="290" t="s">
        <v>533</v>
      </c>
      <c r="AJ196" s="290"/>
      <c r="AK196" s="290"/>
      <c r="AL196" s="290"/>
      <c r="AM196" s="290" t="s">
        <v>528</v>
      </c>
      <c r="AN196" s="290"/>
      <c r="AO196" s="290"/>
      <c r="AP196" s="292"/>
      <c r="AQ196" s="292" t="s">
        <v>354</v>
      </c>
      <c r="AR196" s="293"/>
      <c r="AS196" s="293"/>
      <c r="AT196" s="294"/>
      <c r="AU196" s="304" t="s">
        <v>370</v>
      </c>
      <c r="AV196" s="304"/>
      <c r="AW196" s="304"/>
      <c r="AX196" s="305"/>
    </row>
    <row r="197" spans="1:50" ht="18.75" hidden="1" customHeight="1">
      <c r="A197" s="1014"/>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c r="A198" s="1014"/>
      <c r="B198" s="277"/>
      <c r="C198" s="276"/>
      <c r="D198" s="277"/>
      <c r="E198" s="276"/>
      <c r="F198" s="339"/>
      <c r="G198" s="255"/>
      <c r="H198" s="186"/>
      <c r="I198" s="186"/>
      <c r="J198" s="186"/>
      <c r="K198" s="186"/>
      <c r="L198" s="186"/>
      <c r="M198" s="186"/>
      <c r="N198" s="186"/>
      <c r="O198" s="186"/>
      <c r="P198" s="186"/>
      <c r="Q198" s="186"/>
      <c r="R198" s="186"/>
      <c r="S198" s="186"/>
      <c r="T198" s="186"/>
      <c r="U198" s="186"/>
      <c r="V198" s="186"/>
      <c r="W198" s="186"/>
      <c r="X198" s="256"/>
      <c r="Y198" s="155" t="s">
        <v>369</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c r="A199" s="1014"/>
      <c r="B199" s="277"/>
      <c r="C199" s="276"/>
      <c r="D199" s="277"/>
      <c r="E199" s="276"/>
      <c r="F199" s="339"/>
      <c r="G199" s="260"/>
      <c r="H199" s="189"/>
      <c r="I199" s="189"/>
      <c r="J199" s="189"/>
      <c r="K199" s="189"/>
      <c r="L199" s="189"/>
      <c r="M199" s="189"/>
      <c r="N199" s="189"/>
      <c r="O199" s="189"/>
      <c r="P199" s="189"/>
      <c r="Q199" s="189"/>
      <c r="R199" s="189"/>
      <c r="S199" s="189"/>
      <c r="T199" s="189"/>
      <c r="U199" s="189"/>
      <c r="V199" s="189"/>
      <c r="W199" s="189"/>
      <c r="X199" s="261"/>
      <c r="Y199" s="251"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c r="A200" s="1014"/>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536</v>
      </c>
      <c r="AF200" s="290"/>
      <c r="AG200" s="290"/>
      <c r="AH200" s="290"/>
      <c r="AI200" s="290" t="s">
        <v>533</v>
      </c>
      <c r="AJ200" s="290"/>
      <c r="AK200" s="290"/>
      <c r="AL200" s="290"/>
      <c r="AM200" s="290" t="s">
        <v>528</v>
      </c>
      <c r="AN200" s="290"/>
      <c r="AO200" s="290"/>
      <c r="AP200" s="292"/>
      <c r="AQ200" s="292" t="s">
        <v>354</v>
      </c>
      <c r="AR200" s="293"/>
      <c r="AS200" s="293"/>
      <c r="AT200" s="294"/>
      <c r="AU200" s="304" t="s">
        <v>370</v>
      </c>
      <c r="AV200" s="304"/>
      <c r="AW200" s="304"/>
      <c r="AX200" s="305"/>
    </row>
    <row r="201" spans="1:50" ht="18.75" hidden="1" customHeight="1">
      <c r="A201" s="1014"/>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c r="A202" s="1014"/>
      <c r="B202" s="277"/>
      <c r="C202" s="276"/>
      <c r="D202" s="277"/>
      <c r="E202" s="276"/>
      <c r="F202" s="339"/>
      <c r="G202" s="255"/>
      <c r="H202" s="186"/>
      <c r="I202" s="186"/>
      <c r="J202" s="186"/>
      <c r="K202" s="186"/>
      <c r="L202" s="186"/>
      <c r="M202" s="186"/>
      <c r="N202" s="186"/>
      <c r="O202" s="186"/>
      <c r="P202" s="186"/>
      <c r="Q202" s="186"/>
      <c r="R202" s="186"/>
      <c r="S202" s="186"/>
      <c r="T202" s="186"/>
      <c r="U202" s="186"/>
      <c r="V202" s="186"/>
      <c r="W202" s="186"/>
      <c r="X202" s="256"/>
      <c r="Y202" s="155" t="s">
        <v>369</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c r="A203" s="1014"/>
      <c r="B203" s="277"/>
      <c r="C203" s="276"/>
      <c r="D203" s="277"/>
      <c r="E203" s="276"/>
      <c r="F203" s="339"/>
      <c r="G203" s="260"/>
      <c r="H203" s="189"/>
      <c r="I203" s="189"/>
      <c r="J203" s="189"/>
      <c r="K203" s="189"/>
      <c r="L203" s="189"/>
      <c r="M203" s="189"/>
      <c r="N203" s="189"/>
      <c r="O203" s="189"/>
      <c r="P203" s="189"/>
      <c r="Q203" s="189"/>
      <c r="R203" s="189"/>
      <c r="S203" s="189"/>
      <c r="T203" s="189"/>
      <c r="U203" s="189"/>
      <c r="V203" s="189"/>
      <c r="W203" s="189"/>
      <c r="X203" s="261"/>
      <c r="Y203" s="251"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c r="A204" s="1014"/>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536</v>
      </c>
      <c r="AF204" s="290"/>
      <c r="AG204" s="290"/>
      <c r="AH204" s="290"/>
      <c r="AI204" s="290" t="s">
        <v>533</v>
      </c>
      <c r="AJ204" s="290"/>
      <c r="AK204" s="290"/>
      <c r="AL204" s="290"/>
      <c r="AM204" s="290" t="s">
        <v>528</v>
      </c>
      <c r="AN204" s="290"/>
      <c r="AO204" s="290"/>
      <c r="AP204" s="292"/>
      <c r="AQ204" s="292" t="s">
        <v>354</v>
      </c>
      <c r="AR204" s="293"/>
      <c r="AS204" s="293"/>
      <c r="AT204" s="294"/>
      <c r="AU204" s="304" t="s">
        <v>370</v>
      </c>
      <c r="AV204" s="304"/>
      <c r="AW204" s="304"/>
      <c r="AX204" s="305"/>
    </row>
    <row r="205" spans="1:50" ht="18.75" hidden="1" customHeight="1">
      <c r="A205" s="1014"/>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c r="A206" s="1014"/>
      <c r="B206" s="277"/>
      <c r="C206" s="276"/>
      <c r="D206" s="277"/>
      <c r="E206" s="276"/>
      <c r="F206" s="339"/>
      <c r="G206" s="255"/>
      <c r="H206" s="186"/>
      <c r="I206" s="186"/>
      <c r="J206" s="186"/>
      <c r="K206" s="186"/>
      <c r="L206" s="186"/>
      <c r="M206" s="186"/>
      <c r="N206" s="186"/>
      <c r="O206" s="186"/>
      <c r="P206" s="186"/>
      <c r="Q206" s="186"/>
      <c r="R206" s="186"/>
      <c r="S206" s="186"/>
      <c r="T206" s="186"/>
      <c r="U206" s="186"/>
      <c r="V206" s="186"/>
      <c r="W206" s="186"/>
      <c r="X206" s="256"/>
      <c r="Y206" s="155" t="s">
        <v>369</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c r="A207" s="1014"/>
      <c r="B207" s="277"/>
      <c r="C207" s="276"/>
      <c r="D207" s="277"/>
      <c r="E207" s="276"/>
      <c r="F207" s="339"/>
      <c r="G207" s="260"/>
      <c r="H207" s="189"/>
      <c r="I207" s="189"/>
      <c r="J207" s="189"/>
      <c r="K207" s="189"/>
      <c r="L207" s="189"/>
      <c r="M207" s="189"/>
      <c r="N207" s="189"/>
      <c r="O207" s="189"/>
      <c r="P207" s="189"/>
      <c r="Q207" s="189"/>
      <c r="R207" s="189"/>
      <c r="S207" s="189"/>
      <c r="T207" s="189"/>
      <c r="U207" s="189"/>
      <c r="V207" s="189"/>
      <c r="W207" s="189"/>
      <c r="X207" s="261"/>
      <c r="Y207" s="251"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c r="A208" s="1014"/>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536</v>
      </c>
      <c r="AF208" s="290"/>
      <c r="AG208" s="290"/>
      <c r="AH208" s="290"/>
      <c r="AI208" s="290" t="s">
        <v>533</v>
      </c>
      <c r="AJ208" s="290"/>
      <c r="AK208" s="290"/>
      <c r="AL208" s="290"/>
      <c r="AM208" s="290" t="s">
        <v>528</v>
      </c>
      <c r="AN208" s="290"/>
      <c r="AO208" s="290"/>
      <c r="AP208" s="292"/>
      <c r="AQ208" s="292" t="s">
        <v>354</v>
      </c>
      <c r="AR208" s="293"/>
      <c r="AS208" s="293"/>
      <c r="AT208" s="294"/>
      <c r="AU208" s="304" t="s">
        <v>370</v>
      </c>
      <c r="AV208" s="304"/>
      <c r="AW208" s="304"/>
      <c r="AX208" s="305"/>
    </row>
    <row r="209" spans="1:50" ht="18.75" hidden="1" customHeight="1">
      <c r="A209" s="1014"/>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c r="A210" s="1014"/>
      <c r="B210" s="277"/>
      <c r="C210" s="276"/>
      <c r="D210" s="277"/>
      <c r="E210" s="276"/>
      <c r="F210" s="339"/>
      <c r="G210" s="255"/>
      <c r="H210" s="186"/>
      <c r="I210" s="186"/>
      <c r="J210" s="186"/>
      <c r="K210" s="186"/>
      <c r="L210" s="186"/>
      <c r="M210" s="186"/>
      <c r="N210" s="186"/>
      <c r="O210" s="186"/>
      <c r="P210" s="186"/>
      <c r="Q210" s="186"/>
      <c r="R210" s="186"/>
      <c r="S210" s="186"/>
      <c r="T210" s="186"/>
      <c r="U210" s="186"/>
      <c r="V210" s="186"/>
      <c r="W210" s="186"/>
      <c r="X210" s="256"/>
      <c r="Y210" s="155" t="s">
        <v>369</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c r="A211" s="1014"/>
      <c r="B211" s="277"/>
      <c r="C211" s="276"/>
      <c r="D211" s="277"/>
      <c r="E211" s="276"/>
      <c r="F211" s="339"/>
      <c r="G211" s="260"/>
      <c r="H211" s="189"/>
      <c r="I211" s="189"/>
      <c r="J211" s="189"/>
      <c r="K211" s="189"/>
      <c r="L211" s="189"/>
      <c r="M211" s="189"/>
      <c r="N211" s="189"/>
      <c r="O211" s="189"/>
      <c r="P211" s="189"/>
      <c r="Q211" s="189"/>
      <c r="R211" s="189"/>
      <c r="S211" s="189"/>
      <c r="T211" s="189"/>
      <c r="U211" s="189"/>
      <c r="V211" s="189"/>
      <c r="W211" s="189"/>
      <c r="X211" s="261"/>
      <c r="Y211" s="251"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c r="A212" s="1014"/>
      <c r="B212" s="277"/>
      <c r="C212" s="276"/>
      <c r="D212" s="277"/>
      <c r="E212" s="276"/>
      <c r="F212" s="339"/>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1"/>
    </row>
    <row r="213" spans="1:50" ht="22.5" hidden="1" customHeight="1">
      <c r="A213" s="1014"/>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c r="A214" s="1014"/>
      <c r="B214" s="277"/>
      <c r="C214" s="276"/>
      <c r="D214" s="277"/>
      <c r="E214" s="276"/>
      <c r="F214" s="339"/>
      <c r="G214" s="255"/>
      <c r="H214" s="186"/>
      <c r="I214" s="186"/>
      <c r="J214" s="186"/>
      <c r="K214" s="186"/>
      <c r="L214" s="186"/>
      <c r="M214" s="186"/>
      <c r="N214" s="186"/>
      <c r="O214" s="186"/>
      <c r="P214" s="256"/>
      <c r="Q214" s="1001"/>
      <c r="R214" s="1002"/>
      <c r="S214" s="1002"/>
      <c r="T214" s="1002"/>
      <c r="U214" s="1002"/>
      <c r="V214" s="1002"/>
      <c r="W214" s="1002"/>
      <c r="X214" s="1002"/>
      <c r="Y214" s="1002"/>
      <c r="Z214" s="1002"/>
      <c r="AA214" s="1003"/>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1014"/>
      <c r="B215" s="277"/>
      <c r="C215" s="276"/>
      <c r="D215" s="277"/>
      <c r="E215" s="276"/>
      <c r="F215" s="339"/>
      <c r="G215" s="257"/>
      <c r="H215" s="258"/>
      <c r="I215" s="258"/>
      <c r="J215" s="258"/>
      <c r="K215" s="258"/>
      <c r="L215" s="258"/>
      <c r="M215" s="258"/>
      <c r="N215" s="258"/>
      <c r="O215" s="258"/>
      <c r="P215" s="259"/>
      <c r="Q215" s="1004"/>
      <c r="R215" s="1005"/>
      <c r="S215" s="1005"/>
      <c r="T215" s="1005"/>
      <c r="U215" s="1005"/>
      <c r="V215" s="1005"/>
      <c r="W215" s="1005"/>
      <c r="X215" s="1005"/>
      <c r="Y215" s="1005"/>
      <c r="Z215" s="1005"/>
      <c r="AA215" s="1006"/>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1014"/>
      <c r="B216" s="277"/>
      <c r="C216" s="276"/>
      <c r="D216" s="277"/>
      <c r="E216" s="276"/>
      <c r="F216" s="339"/>
      <c r="G216" s="257"/>
      <c r="H216" s="258"/>
      <c r="I216" s="258"/>
      <c r="J216" s="258"/>
      <c r="K216" s="258"/>
      <c r="L216" s="258"/>
      <c r="M216" s="258"/>
      <c r="N216" s="258"/>
      <c r="O216" s="258"/>
      <c r="P216" s="259"/>
      <c r="Q216" s="1004"/>
      <c r="R216" s="1005"/>
      <c r="S216" s="1005"/>
      <c r="T216" s="1005"/>
      <c r="U216" s="1005"/>
      <c r="V216" s="1005"/>
      <c r="W216" s="1005"/>
      <c r="X216" s="1005"/>
      <c r="Y216" s="1005"/>
      <c r="Z216" s="1005"/>
      <c r="AA216" s="1006"/>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c r="A217" s="1014"/>
      <c r="B217" s="277"/>
      <c r="C217" s="276"/>
      <c r="D217" s="277"/>
      <c r="E217" s="276"/>
      <c r="F217" s="339"/>
      <c r="G217" s="257"/>
      <c r="H217" s="258"/>
      <c r="I217" s="258"/>
      <c r="J217" s="258"/>
      <c r="K217" s="258"/>
      <c r="L217" s="258"/>
      <c r="M217" s="258"/>
      <c r="N217" s="258"/>
      <c r="O217" s="258"/>
      <c r="P217" s="259"/>
      <c r="Q217" s="1004"/>
      <c r="R217" s="1005"/>
      <c r="S217" s="1005"/>
      <c r="T217" s="1005"/>
      <c r="U217" s="1005"/>
      <c r="V217" s="1005"/>
      <c r="W217" s="1005"/>
      <c r="X217" s="1005"/>
      <c r="Y217" s="1005"/>
      <c r="Z217" s="1005"/>
      <c r="AA217" s="1006"/>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14"/>
      <c r="B218" s="277"/>
      <c r="C218" s="276"/>
      <c r="D218" s="277"/>
      <c r="E218" s="276"/>
      <c r="F218" s="339"/>
      <c r="G218" s="260"/>
      <c r="H218" s="189"/>
      <c r="I218" s="189"/>
      <c r="J218" s="189"/>
      <c r="K218" s="189"/>
      <c r="L218" s="189"/>
      <c r="M218" s="189"/>
      <c r="N218" s="189"/>
      <c r="O218" s="189"/>
      <c r="P218" s="261"/>
      <c r="Q218" s="1007"/>
      <c r="R218" s="1008"/>
      <c r="S218" s="1008"/>
      <c r="T218" s="1008"/>
      <c r="U218" s="1008"/>
      <c r="V218" s="1008"/>
      <c r="W218" s="1008"/>
      <c r="X218" s="1008"/>
      <c r="Y218" s="1008"/>
      <c r="Z218" s="1008"/>
      <c r="AA218" s="1009"/>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14"/>
      <c r="B219" s="277"/>
      <c r="C219" s="276"/>
      <c r="D219" s="277"/>
      <c r="E219" s="276"/>
      <c r="F219" s="339"/>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014"/>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14"/>
      <c r="B221" s="277"/>
      <c r="C221" s="276"/>
      <c r="D221" s="277"/>
      <c r="E221" s="276"/>
      <c r="F221" s="339"/>
      <c r="G221" s="255"/>
      <c r="H221" s="186"/>
      <c r="I221" s="186"/>
      <c r="J221" s="186"/>
      <c r="K221" s="186"/>
      <c r="L221" s="186"/>
      <c r="M221" s="186"/>
      <c r="N221" s="186"/>
      <c r="O221" s="186"/>
      <c r="P221" s="256"/>
      <c r="Q221" s="1001"/>
      <c r="R221" s="1002"/>
      <c r="S221" s="1002"/>
      <c r="T221" s="1002"/>
      <c r="U221" s="1002"/>
      <c r="V221" s="1002"/>
      <c r="W221" s="1002"/>
      <c r="X221" s="1002"/>
      <c r="Y221" s="1002"/>
      <c r="Z221" s="1002"/>
      <c r="AA221" s="1003"/>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14"/>
      <c r="B222" s="277"/>
      <c r="C222" s="276"/>
      <c r="D222" s="277"/>
      <c r="E222" s="276"/>
      <c r="F222" s="339"/>
      <c r="G222" s="257"/>
      <c r="H222" s="258"/>
      <c r="I222" s="258"/>
      <c r="J222" s="258"/>
      <c r="K222" s="258"/>
      <c r="L222" s="258"/>
      <c r="M222" s="258"/>
      <c r="N222" s="258"/>
      <c r="O222" s="258"/>
      <c r="P222" s="259"/>
      <c r="Q222" s="1004"/>
      <c r="R222" s="1005"/>
      <c r="S222" s="1005"/>
      <c r="T222" s="1005"/>
      <c r="U222" s="1005"/>
      <c r="V222" s="1005"/>
      <c r="W222" s="1005"/>
      <c r="X222" s="1005"/>
      <c r="Y222" s="1005"/>
      <c r="Z222" s="1005"/>
      <c r="AA222" s="1006"/>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14"/>
      <c r="B223" s="277"/>
      <c r="C223" s="276"/>
      <c r="D223" s="277"/>
      <c r="E223" s="276"/>
      <c r="F223" s="339"/>
      <c r="G223" s="257"/>
      <c r="H223" s="258"/>
      <c r="I223" s="258"/>
      <c r="J223" s="258"/>
      <c r="K223" s="258"/>
      <c r="L223" s="258"/>
      <c r="M223" s="258"/>
      <c r="N223" s="258"/>
      <c r="O223" s="258"/>
      <c r="P223" s="259"/>
      <c r="Q223" s="1004"/>
      <c r="R223" s="1005"/>
      <c r="S223" s="1005"/>
      <c r="T223" s="1005"/>
      <c r="U223" s="1005"/>
      <c r="V223" s="1005"/>
      <c r="W223" s="1005"/>
      <c r="X223" s="1005"/>
      <c r="Y223" s="1005"/>
      <c r="Z223" s="1005"/>
      <c r="AA223" s="1006"/>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c r="A224" s="1014"/>
      <c r="B224" s="277"/>
      <c r="C224" s="276"/>
      <c r="D224" s="277"/>
      <c r="E224" s="276"/>
      <c r="F224" s="339"/>
      <c r="G224" s="257"/>
      <c r="H224" s="258"/>
      <c r="I224" s="258"/>
      <c r="J224" s="258"/>
      <c r="K224" s="258"/>
      <c r="L224" s="258"/>
      <c r="M224" s="258"/>
      <c r="N224" s="258"/>
      <c r="O224" s="258"/>
      <c r="P224" s="259"/>
      <c r="Q224" s="1004"/>
      <c r="R224" s="1005"/>
      <c r="S224" s="1005"/>
      <c r="T224" s="1005"/>
      <c r="U224" s="1005"/>
      <c r="V224" s="1005"/>
      <c r="W224" s="1005"/>
      <c r="X224" s="1005"/>
      <c r="Y224" s="1005"/>
      <c r="Z224" s="1005"/>
      <c r="AA224" s="1006"/>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14"/>
      <c r="B225" s="277"/>
      <c r="C225" s="276"/>
      <c r="D225" s="277"/>
      <c r="E225" s="276"/>
      <c r="F225" s="339"/>
      <c r="G225" s="260"/>
      <c r="H225" s="189"/>
      <c r="I225" s="189"/>
      <c r="J225" s="189"/>
      <c r="K225" s="189"/>
      <c r="L225" s="189"/>
      <c r="M225" s="189"/>
      <c r="N225" s="189"/>
      <c r="O225" s="189"/>
      <c r="P225" s="261"/>
      <c r="Q225" s="1007"/>
      <c r="R225" s="1008"/>
      <c r="S225" s="1008"/>
      <c r="T225" s="1008"/>
      <c r="U225" s="1008"/>
      <c r="V225" s="1008"/>
      <c r="W225" s="1008"/>
      <c r="X225" s="1008"/>
      <c r="Y225" s="1008"/>
      <c r="Z225" s="1008"/>
      <c r="AA225" s="1009"/>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14"/>
      <c r="B226" s="277"/>
      <c r="C226" s="276"/>
      <c r="D226" s="277"/>
      <c r="E226" s="276"/>
      <c r="F226" s="339"/>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014"/>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14"/>
      <c r="B228" s="277"/>
      <c r="C228" s="276"/>
      <c r="D228" s="277"/>
      <c r="E228" s="276"/>
      <c r="F228" s="339"/>
      <c r="G228" s="255"/>
      <c r="H228" s="186"/>
      <c r="I228" s="186"/>
      <c r="J228" s="186"/>
      <c r="K228" s="186"/>
      <c r="L228" s="186"/>
      <c r="M228" s="186"/>
      <c r="N228" s="186"/>
      <c r="O228" s="186"/>
      <c r="P228" s="256"/>
      <c r="Q228" s="1001"/>
      <c r="R228" s="1002"/>
      <c r="S228" s="1002"/>
      <c r="T228" s="1002"/>
      <c r="U228" s="1002"/>
      <c r="V228" s="1002"/>
      <c r="W228" s="1002"/>
      <c r="X228" s="1002"/>
      <c r="Y228" s="1002"/>
      <c r="Z228" s="1002"/>
      <c r="AA228" s="1003"/>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14"/>
      <c r="B229" s="277"/>
      <c r="C229" s="276"/>
      <c r="D229" s="277"/>
      <c r="E229" s="276"/>
      <c r="F229" s="339"/>
      <c r="G229" s="257"/>
      <c r="H229" s="258"/>
      <c r="I229" s="258"/>
      <c r="J229" s="258"/>
      <c r="K229" s="258"/>
      <c r="L229" s="258"/>
      <c r="M229" s="258"/>
      <c r="N229" s="258"/>
      <c r="O229" s="258"/>
      <c r="P229" s="259"/>
      <c r="Q229" s="1004"/>
      <c r="R229" s="1005"/>
      <c r="S229" s="1005"/>
      <c r="T229" s="1005"/>
      <c r="U229" s="1005"/>
      <c r="V229" s="1005"/>
      <c r="W229" s="1005"/>
      <c r="X229" s="1005"/>
      <c r="Y229" s="1005"/>
      <c r="Z229" s="1005"/>
      <c r="AA229" s="1006"/>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14"/>
      <c r="B230" s="277"/>
      <c r="C230" s="276"/>
      <c r="D230" s="277"/>
      <c r="E230" s="276"/>
      <c r="F230" s="339"/>
      <c r="G230" s="257"/>
      <c r="H230" s="258"/>
      <c r="I230" s="258"/>
      <c r="J230" s="258"/>
      <c r="K230" s="258"/>
      <c r="L230" s="258"/>
      <c r="M230" s="258"/>
      <c r="N230" s="258"/>
      <c r="O230" s="258"/>
      <c r="P230" s="259"/>
      <c r="Q230" s="1004"/>
      <c r="R230" s="1005"/>
      <c r="S230" s="1005"/>
      <c r="T230" s="1005"/>
      <c r="U230" s="1005"/>
      <c r="V230" s="1005"/>
      <c r="W230" s="1005"/>
      <c r="X230" s="1005"/>
      <c r="Y230" s="1005"/>
      <c r="Z230" s="1005"/>
      <c r="AA230" s="1006"/>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1014"/>
      <c r="B231" s="277"/>
      <c r="C231" s="276"/>
      <c r="D231" s="277"/>
      <c r="E231" s="276"/>
      <c r="F231" s="339"/>
      <c r="G231" s="257"/>
      <c r="H231" s="258"/>
      <c r="I231" s="258"/>
      <c r="J231" s="258"/>
      <c r="K231" s="258"/>
      <c r="L231" s="258"/>
      <c r="M231" s="258"/>
      <c r="N231" s="258"/>
      <c r="O231" s="258"/>
      <c r="P231" s="259"/>
      <c r="Q231" s="1004"/>
      <c r="R231" s="1005"/>
      <c r="S231" s="1005"/>
      <c r="T231" s="1005"/>
      <c r="U231" s="1005"/>
      <c r="V231" s="1005"/>
      <c r="W231" s="1005"/>
      <c r="X231" s="1005"/>
      <c r="Y231" s="1005"/>
      <c r="Z231" s="1005"/>
      <c r="AA231" s="1006"/>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14"/>
      <c r="B232" s="277"/>
      <c r="C232" s="276"/>
      <c r="D232" s="277"/>
      <c r="E232" s="276"/>
      <c r="F232" s="339"/>
      <c r="G232" s="260"/>
      <c r="H232" s="189"/>
      <c r="I232" s="189"/>
      <c r="J232" s="189"/>
      <c r="K232" s="189"/>
      <c r="L232" s="189"/>
      <c r="M232" s="189"/>
      <c r="N232" s="189"/>
      <c r="O232" s="189"/>
      <c r="P232" s="261"/>
      <c r="Q232" s="1007"/>
      <c r="R232" s="1008"/>
      <c r="S232" s="1008"/>
      <c r="T232" s="1008"/>
      <c r="U232" s="1008"/>
      <c r="V232" s="1008"/>
      <c r="W232" s="1008"/>
      <c r="X232" s="1008"/>
      <c r="Y232" s="1008"/>
      <c r="Z232" s="1008"/>
      <c r="AA232" s="1009"/>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14"/>
      <c r="B233" s="277"/>
      <c r="C233" s="276"/>
      <c r="D233" s="277"/>
      <c r="E233" s="276"/>
      <c r="F233" s="339"/>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014"/>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14"/>
      <c r="B235" s="277"/>
      <c r="C235" s="276"/>
      <c r="D235" s="277"/>
      <c r="E235" s="276"/>
      <c r="F235" s="339"/>
      <c r="G235" s="255"/>
      <c r="H235" s="186"/>
      <c r="I235" s="186"/>
      <c r="J235" s="186"/>
      <c r="K235" s="186"/>
      <c r="L235" s="186"/>
      <c r="M235" s="186"/>
      <c r="N235" s="186"/>
      <c r="O235" s="186"/>
      <c r="P235" s="256"/>
      <c r="Q235" s="1001"/>
      <c r="R235" s="1002"/>
      <c r="S235" s="1002"/>
      <c r="T235" s="1002"/>
      <c r="U235" s="1002"/>
      <c r="V235" s="1002"/>
      <c r="W235" s="1002"/>
      <c r="X235" s="1002"/>
      <c r="Y235" s="1002"/>
      <c r="Z235" s="1002"/>
      <c r="AA235" s="1003"/>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14"/>
      <c r="B236" s="277"/>
      <c r="C236" s="276"/>
      <c r="D236" s="277"/>
      <c r="E236" s="276"/>
      <c r="F236" s="339"/>
      <c r="G236" s="257"/>
      <c r="H236" s="258"/>
      <c r="I236" s="258"/>
      <c r="J236" s="258"/>
      <c r="K236" s="258"/>
      <c r="L236" s="258"/>
      <c r="M236" s="258"/>
      <c r="N236" s="258"/>
      <c r="O236" s="258"/>
      <c r="P236" s="259"/>
      <c r="Q236" s="1004"/>
      <c r="R236" s="1005"/>
      <c r="S236" s="1005"/>
      <c r="T236" s="1005"/>
      <c r="U236" s="1005"/>
      <c r="V236" s="1005"/>
      <c r="W236" s="1005"/>
      <c r="X236" s="1005"/>
      <c r="Y236" s="1005"/>
      <c r="Z236" s="1005"/>
      <c r="AA236" s="1006"/>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14"/>
      <c r="B237" s="277"/>
      <c r="C237" s="276"/>
      <c r="D237" s="277"/>
      <c r="E237" s="276"/>
      <c r="F237" s="339"/>
      <c r="G237" s="257"/>
      <c r="H237" s="258"/>
      <c r="I237" s="258"/>
      <c r="J237" s="258"/>
      <c r="K237" s="258"/>
      <c r="L237" s="258"/>
      <c r="M237" s="258"/>
      <c r="N237" s="258"/>
      <c r="O237" s="258"/>
      <c r="P237" s="259"/>
      <c r="Q237" s="1004"/>
      <c r="R237" s="1005"/>
      <c r="S237" s="1005"/>
      <c r="T237" s="1005"/>
      <c r="U237" s="1005"/>
      <c r="V237" s="1005"/>
      <c r="W237" s="1005"/>
      <c r="X237" s="1005"/>
      <c r="Y237" s="1005"/>
      <c r="Z237" s="1005"/>
      <c r="AA237" s="1006"/>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1014"/>
      <c r="B238" s="277"/>
      <c r="C238" s="276"/>
      <c r="D238" s="277"/>
      <c r="E238" s="276"/>
      <c r="F238" s="339"/>
      <c r="G238" s="257"/>
      <c r="H238" s="258"/>
      <c r="I238" s="258"/>
      <c r="J238" s="258"/>
      <c r="K238" s="258"/>
      <c r="L238" s="258"/>
      <c r="M238" s="258"/>
      <c r="N238" s="258"/>
      <c r="O238" s="258"/>
      <c r="P238" s="259"/>
      <c r="Q238" s="1004"/>
      <c r="R238" s="1005"/>
      <c r="S238" s="1005"/>
      <c r="T238" s="1005"/>
      <c r="U238" s="1005"/>
      <c r="V238" s="1005"/>
      <c r="W238" s="1005"/>
      <c r="X238" s="1005"/>
      <c r="Y238" s="1005"/>
      <c r="Z238" s="1005"/>
      <c r="AA238" s="1006"/>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14"/>
      <c r="B239" s="277"/>
      <c r="C239" s="276"/>
      <c r="D239" s="277"/>
      <c r="E239" s="276"/>
      <c r="F239" s="339"/>
      <c r="G239" s="260"/>
      <c r="H239" s="189"/>
      <c r="I239" s="189"/>
      <c r="J239" s="189"/>
      <c r="K239" s="189"/>
      <c r="L239" s="189"/>
      <c r="M239" s="189"/>
      <c r="N239" s="189"/>
      <c r="O239" s="189"/>
      <c r="P239" s="261"/>
      <c r="Q239" s="1007"/>
      <c r="R239" s="1008"/>
      <c r="S239" s="1008"/>
      <c r="T239" s="1008"/>
      <c r="U239" s="1008"/>
      <c r="V239" s="1008"/>
      <c r="W239" s="1008"/>
      <c r="X239" s="1008"/>
      <c r="Y239" s="1008"/>
      <c r="Z239" s="1008"/>
      <c r="AA239" s="1009"/>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14"/>
      <c r="B240" s="277"/>
      <c r="C240" s="276"/>
      <c r="D240" s="277"/>
      <c r="E240" s="276"/>
      <c r="F240" s="339"/>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014"/>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14"/>
      <c r="B242" s="277"/>
      <c r="C242" s="276"/>
      <c r="D242" s="277"/>
      <c r="E242" s="276"/>
      <c r="F242" s="339"/>
      <c r="G242" s="255"/>
      <c r="H242" s="186"/>
      <c r="I242" s="186"/>
      <c r="J242" s="186"/>
      <c r="K242" s="186"/>
      <c r="L242" s="186"/>
      <c r="M242" s="186"/>
      <c r="N242" s="186"/>
      <c r="O242" s="186"/>
      <c r="P242" s="256"/>
      <c r="Q242" s="1001"/>
      <c r="R242" s="1002"/>
      <c r="S242" s="1002"/>
      <c r="T242" s="1002"/>
      <c r="U242" s="1002"/>
      <c r="V242" s="1002"/>
      <c r="W242" s="1002"/>
      <c r="X242" s="1002"/>
      <c r="Y242" s="1002"/>
      <c r="Z242" s="1002"/>
      <c r="AA242" s="1003"/>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14"/>
      <c r="B243" s="277"/>
      <c r="C243" s="276"/>
      <c r="D243" s="277"/>
      <c r="E243" s="276"/>
      <c r="F243" s="339"/>
      <c r="G243" s="257"/>
      <c r="H243" s="258"/>
      <c r="I243" s="258"/>
      <c r="J243" s="258"/>
      <c r="K243" s="258"/>
      <c r="L243" s="258"/>
      <c r="M243" s="258"/>
      <c r="N243" s="258"/>
      <c r="O243" s="258"/>
      <c r="P243" s="259"/>
      <c r="Q243" s="1004"/>
      <c r="R243" s="1005"/>
      <c r="S243" s="1005"/>
      <c r="T243" s="1005"/>
      <c r="U243" s="1005"/>
      <c r="V243" s="1005"/>
      <c r="W243" s="1005"/>
      <c r="X243" s="1005"/>
      <c r="Y243" s="1005"/>
      <c r="Z243" s="1005"/>
      <c r="AA243" s="1006"/>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14"/>
      <c r="B244" s="277"/>
      <c r="C244" s="276"/>
      <c r="D244" s="277"/>
      <c r="E244" s="276"/>
      <c r="F244" s="339"/>
      <c r="G244" s="257"/>
      <c r="H244" s="258"/>
      <c r="I244" s="258"/>
      <c r="J244" s="258"/>
      <c r="K244" s="258"/>
      <c r="L244" s="258"/>
      <c r="M244" s="258"/>
      <c r="N244" s="258"/>
      <c r="O244" s="258"/>
      <c r="P244" s="259"/>
      <c r="Q244" s="1004"/>
      <c r="R244" s="1005"/>
      <c r="S244" s="1005"/>
      <c r="T244" s="1005"/>
      <c r="U244" s="1005"/>
      <c r="V244" s="1005"/>
      <c r="W244" s="1005"/>
      <c r="X244" s="1005"/>
      <c r="Y244" s="1005"/>
      <c r="Z244" s="1005"/>
      <c r="AA244" s="1006"/>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14"/>
      <c r="B245" s="277"/>
      <c r="C245" s="276"/>
      <c r="D245" s="277"/>
      <c r="E245" s="276"/>
      <c r="F245" s="339"/>
      <c r="G245" s="257"/>
      <c r="H245" s="258"/>
      <c r="I245" s="258"/>
      <c r="J245" s="258"/>
      <c r="K245" s="258"/>
      <c r="L245" s="258"/>
      <c r="M245" s="258"/>
      <c r="N245" s="258"/>
      <c r="O245" s="258"/>
      <c r="P245" s="259"/>
      <c r="Q245" s="1004"/>
      <c r="R245" s="1005"/>
      <c r="S245" s="1005"/>
      <c r="T245" s="1005"/>
      <c r="U245" s="1005"/>
      <c r="V245" s="1005"/>
      <c r="W245" s="1005"/>
      <c r="X245" s="1005"/>
      <c r="Y245" s="1005"/>
      <c r="Z245" s="1005"/>
      <c r="AA245" s="1006"/>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14"/>
      <c r="B246" s="277"/>
      <c r="C246" s="276"/>
      <c r="D246" s="277"/>
      <c r="E246" s="340"/>
      <c r="F246" s="341"/>
      <c r="G246" s="260"/>
      <c r="H246" s="189"/>
      <c r="I246" s="189"/>
      <c r="J246" s="189"/>
      <c r="K246" s="189"/>
      <c r="L246" s="189"/>
      <c r="M246" s="189"/>
      <c r="N246" s="189"/>
      <c r="O246" s="189"/>
      <c r="P246" s="261"/>
      <c r="Q246" s="1007"/>
      <c r="R246" s="1008"/>
      <c r="S246" s="1008"/>
      <c r="T246" s="1008"/>
      <c r="U246" s="1008"/>
      <c r="V246" s="1008"/>
      <c r="W246" s="1008"/>
      <c r="X246" s="1008"/>
      <c r="Y246" s="1008"/>
      <c r="Z246" s="1008"/>
      <c r="AA246" s="1009"/>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1014"/>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1014"/>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1014"/>
      <c r="B249" s="277"/>
      <c r="C249" s="276"/>
      <c r="D249" s="277"/>
      <c r="E249" s="453"/>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4"/>
    </row>
    <row r="250" spans="1:50" ht="45" hidden="1" customHeight="1">
      <c r="A250" s="1014"/>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c r="A251" s="1014"/>
      <c r="B251" s="277"/>
      <c r="C251" s="276"/>
      <c r="D251" s="277"/>
      <c r="E251" s="263" t="s">
        <v>386</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c r="A252" s="1014"/>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536</v>
      </c>
      <c r="AF252" s="290"/>
      <c r="AG252" s="290"/>
      <c r="AH252" s="290"/>
      <c r="AI252" s="290" t="s">
        <v>533</v>
      </c>
      <c r="AJ252" s="290"/>
      <c r="AK252" s="290"/>
      <c r="AL252" s="290"/>
      <c r="AM252" s="290" t="s">
        <v>528</v>
      </c>
      <c r="AN252" s="290"/>
      <c r="AO252" s="290"/>
      <c r="AP252" s="292"/>
      <c r="AQ252" s="292" t="s">
        <v>354</v>
      </c>
      <c r="AR252" s="293"/>
      <c r="AS252" s="293"/>
      <c r="AT252" s="294"/>
      <c r="AU252" s="304" t="s">
        <v>370</v>
      </c>
      <c r="AV252" s="304"/>
      <c r="AW252" s="304"/>
      <c r="AX252" s="305"/>
    </row>
    <row r="253" spans="1:50" ht="18.75" hidden="1" customHeight="1">
      <c r="A253" s="1014"/>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c r="A254" s="1014"/>
      <c r="B254" s="277"/>
      <c r="C254" s="276"/>
      <c r="D254" s="277"/>
      <c r="E254" s="276"/>
      <c r="F254" s="339"/>
      <c r="G254" s="255"/>
      <c r="H254" s="186"/>
      <c r="I254" s="186"/>
      <c r="J254" s="186"/>
      <c r="K254" s="186"/>
      <c r="L254" s="186"/>
      <c r="M254" s="186"/>
      <c r="N254" s="186"/>
      <c r="O254" s="186"/>
      <c r="P254" s="186"/>
      <c r="Q254" s="186"/>
      <c r="R254" s="186"/>
      <c r="S254" s="186"/>
      <c r="T254" s="186"/>
      <c r="U254" s="186"/>
      <c r="V254" s="186"/>
      <c r="W254" s="186"/>
      <c r="X254" s="256"/>
      <c r="Y254" s="155" t="s">
        <v>369</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c r="A255" s="1014"/>
      <c r="B255" s="277"/>
      <c r="C255" s="276"/>
      <c r="D255" s="277"/>
      <c r="E255" s="276"/>
      <c r="F255" s="339"/>
      <c r="G255" s="260"/>
      <c r="H255" s="189"/>
      <c r="I255" s="189"/>
      <c r="J255" s="189"/>
      <c r="K255" s="189"/>
      <c r="L255" s="189"/>
      <c r="M255" s="189"/>
      <c r="N255" s="189"/>
      <c r="O255" s="189"/>
      <c r="P255" s="189"/>
      <c r="Q255" s="189"/>
      <c r="R255" s="189"/>
      <c r="S255" s="189"/>
      <c r="T255" s="189"/>
      <c r="U255" s="189"/>
      <c r="V255" s="189"/>
      <c r="W255" s="189"/>
      <c r="X255" s="261"/>
      <c r="Y255" s="251"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c r="A256" s="1014"/>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536</v>
      </c>
      <c r="AF256" s="290"/>
      <c r="AG256" s="290"/>
      <c r="AH256" s="290"/>
      <c r="AI256" s="290" t="s">
        <v>533</v>
      </c>
      <c r="AJ256" s="290"/>
      <c r="AK256" s="290"/>
      <c r="AL256" s="290"/>
      <c r="AM256" s="290" t="s">
        <v>529</v>
      </c>
      <c r="AN256" s="290"/>
      <c r="AO256" s="290"/>
      <c r="AP256" s="292"/>
      <c r="AQ256" s="292" t="s">
        <v>354</v>
      </c>
      <c r="AR256" s="293"/>
      <c r="AS256" s="293"/>
      <c r="AT256" s="294"/>
      <c r="AU256" s="304" t="s">
        <v>370</v>
      </c>
      <c r="AV256" s="304"/>
      <c r="AW256" s="304"/>
      <c r="AX256" s="305"/>
    </row>
    <row r="257" spans="1:50" ht="18.75" hidden="1" customHeight="1">
      <c r="A257" s="1014"/>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c r="A258" s="1014"/>
      <c r="B258" s="277"/>
      <c r="C258" s="276"/>
      <c r="D258" s="277"/>
      <c r="E258" s="276"/>
      <c r="F258" s="339"/>
      <c r="G258" s="255"/>
      <c r="H258" s="186"/>
      <c r="I258" s="186"/>
      <c r="J258" s="186"/>
      <c r="K258" s="186"/>
      <c r="L258" s="186"/>
      <c r="M258" s="186"/>
      <c r="N258" s="186"/>
      <c r="O258" s="186"/>
      <c r="P258" s="186"/>
      <c r="Q258" s="186"/>
      <c r="R258" s="186"/>
      <c r="S258" s="186"/>
      <c r="T258" s="186"/>
      <c r="U258" s="186"/>
      <c r="V258" s="186"/>
      <c r="W258" s="186"/>
      <c r="X258" s="256"/>
      <c r="Y258" s="155" t="s">
        <v>369</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c r="A259" s="1014"/>
      <c r="B259" s="277"/>
      <c r="C259" s="276"/>
      <c r="D259" s="277"/>
      <c r="E259" s="276"/>
      <c r="F259" s="339"/>
      <c r="G259" s="260"/>
      <c r="H259" s="189"/>
      <c r="I259" s="189"/>
      <c r="J259" s="189"/>
      <c r="K259" s="189"/>
      <c r="L259" s="189"/>
      <c r="M259" s="189"/>
      <c r="N259" s="189"/>
      <c r="O259" s="189"/>
      <c r="P259" s="189"/>
      <c r="Q259" s="189"/>
      <c r="R259" s="189"/>
      <c r="S259" s="189"/>
      <c r="T259" s="189"/>
      <c r="U259" s="189"/>
      <c r="V259" s="189"/>
      <c r="W259" s="189"/>
      <c r="X259" s="261"/>
      <c r="Y259" s="251"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c r="A260" s="1014"/>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536</v>
      </c>
      <c r="AF260" s="290"/>
      <c r="AG260" s="290"/>
      <c r="AH260" s="290"/>
      <c r="AI260" s="290" t="s">
        <v>533</v>
      </c>
      <c r="AJ260" s="290"/>
      <c r="AK260" s="290"/>
      <c r="AL260" s="290"/>
      <c r="AM260" s="290" t="s">
        <v>529</v>
      </c>
      <c r="AN260" s="290"/>
      <c r="AO260" s="290"/>
      <c r="AP260" s="292"/>
      <c r="AQ260" s="292" t="s">
        <v>354</v>
      </c>
      <c r="AR260" s="293"/>
      <c r="AS260" s="293"/>
      <c r="AT260" s="294"/>
      <c r="AU260" s="304" t="s">
        <v>370</v>
      </c>
      <c r="AV260" s="304"/>
      <c r="AW260" s="304"/>
      <c r="AX260" s="305"/>
    </row>
    <row r="261" spans="1:50" ht="18.75" hidden="1" customHeight="1">
      <c r="A261" s="1014"/>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c r="A262" s="1014"/>
      <c r="B262" s="277"/>
      <c r="C262" s="276"/>
      <c r="D262" s="277"/>
      <c r="E262" s="276"/>
      <c r="F262" s="339"/>
      <c r="G262" s="255"/>
      <c r="H262" s="186"/>
      <c r="I262" s="186"/>
      <c r="J262" s="186"/>
      <c r="K262" s="186"/>
      <c r="L262" s="186"/>
      <c r="M262" s="186"/>
      <c r="N262" s="186"/>
      <c r="O262" s="186"/>
      <c r="P262" s="186"/>
      <c r="Q262" s="186"/>
      <c r="R262" s="186"/>
      <c r="S262" s="186"/>
      <c r="T262" s="186"/>
      <c r="U262" s="186"/>
      <c r="V262" s="186"/>
      <c r="W262" s="186"/>
      <c r="X262" s="256"/>
      <c r="Y262" s="155" t="s">
        <v>369</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c r="A263" s="1014"/>
      <c r="B263" s="277"/>
      <c r="C263" s="276"/>
      <c r="D263" s="277"/>
      <c r="E263" s="276"/>
      <c r="F263" s="339"/>
      <c r="G263" s="260"/>
      <c r="H263" s="189"/>
      <c r="I263" s="189"/>
      <c r="J263" s="189"/>
      <c r="K263" s="189"/>
      <c r="L263" s="189"/>
      <c r="M263" s="189"/>
      <c r="N263" s="189"/>
      <c r="O263" s="189"/>
      <c r="P263" s="189"/>
      <c r="Q263" s="189"/>
      <c r="R263" s="189"/>
      <c r="S263" s="189"/>
      <c r="T263" s="189"/>
      <c r="U263" s="189"/>
      <c r="V263" s="189"/>
      <c r="W263" s="189"/>
      <c r="X263" s="261"/>
      <c r="Y263" s="251"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c r="A264" s="1014"/>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536</v>
      </c>
      <c r="AF264" s="206"/>
      <c r="AG264" s="206"/>
      <c r="AH264" s="206"/>
      <c r="AI264" s="206" t="s">
        <v>533</v>
      </c>
      <c r="AJ264" s="206"/>
      <c r="AK264" s="206"/>
      <c r="AL264" s="206"/>
      <c r="AM264" s="206" t="s">
        <v>528</v>
      </c>
      <c r="AN264" s="206"/>
      <c r="AO264" s="206"/>
      <c r="AP264" s="201"/>
      <c r="AQ264" s="201" t="s">
        <v>354</v>
      </c>
      <c r="AR264" s="194"/>
      <c r="AS264" s="194"/>
      <c r="AT264" s="195"/>
      <c r="AU264" s="159" t="s">
        <v>370</v>
      </c>
      <c r="AV264" s="159"/>
      <c r="AW264" s="159"/>
      <c r="AX264" s="160"/>
    </row>
    <row r="265" spans="1:50" ht="18.75" hidden="1" customHeight="1">
      <c r="A265" s="1014"/>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c r="A266" s="1014"/>
      <c r="B266" s="277"/>
      <c r="C266" s="276"/>
      <c r="D266" s="277"/>
      <c r="E266" s="276"/>
      <c r="F266" s="339"/>
      <c r="G266" s="255"/>
      <c r="H266" s="186"/>
      <c r="I266" s="186"/>
      <c r="J266" s="186"/>
      <c r="K266" s="186"/>
      <c r="L266" s="186"/>
      <c r="M266" s="186"/>
      <c r="N266" s="186"/>
      <c r="O266" s="186"/>
      <c r="P266" s="186"/>
      <c r="Q266" s="186"/>
      <c r="R266" s="186"/>
      <c r="S266" s="186"/>
      <c r="T266" s="186"/>
      <c r="U266" s="186"/>
      <c r="V266" s="186"/>
      <c r="W266" s="186"/>
      <c r="X266" s="256"/>
      <c r="Y266" s="155" t="s">
        <v>369</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c r="A267" s="1014"/>
      <c r="B267" s="277"/>
      <c r="C267" s="276"/>
      <c r="D267" s="277"/>
      <c r="E267" s="276"/>
      <c r="F267" s="339"/>
      <c r="G267" s="260"/>
      <c r="H267" s="189"/>
      <c r="I267" s="189"/>
      <c r="J267" s="189"/>
      <c r="K267" s="189"/>
      <c r="L267" s="189"/>
      <c r="M267" s="189"/>
      <c r="N267" s="189"/>
      <c r="O267" s="189"/>
      <c r="P267" s="189"/>
      <c r="Q267" s="189"/>
      <c r="R267" s="189"/>
      <c r="S267" s="189"/>
      <c r="T267" s="189"/>
      <c r="U267" s="189"/>
      <c r="V267" s="189"/>
      <c r="W267" s="189"/>
      <c r="X267" s="261"/>
      <c r="Y267" s="251"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c r="A268" s="1014"/>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537</v>
      </c>
      <c r="AF268" s="290"/>
      <c r="AG268" s="290"/>
      <c r="AH268" s="290"/>
      <c r="AI268" s="290" t="s">
        <v>533</v>
      </c>
      <c r="AJ268" s="290"/>
      <c r="AK268" s="290"/>
      <c r="AL268" s="290"/>
      <c r="AM268" s="290" t="s">
        <v>528</v>
      </c>
      <c r="AN268" s="290"/>
      <c r="AO268" s="290"/>
      <c r="AP268" s="292"/>
      <c r="AQ268" s="292" t="s">
        <v>354</v>
      </c>
      <c r="AR268" s="293"/>
      <c r="AS268" s="293"/>
      <c r="AT268" s="294"/>
      <c r="AU268" s="304" t="s">
        <v>370</v>
      </c>
      <c r="AV268" s="304"/>
      <c r="AW268" s="304"/>
      <c r="AX268" s="305"/>
    </row>
    <row r="269" spans="1:50" ht="18.75" hidden="1" customHeight="1">
      <c r="A269" s="1014"/>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c r="A270" s="1014"/>
      <c r="B270" s="277"/>
      <c r="C270" s="276"/>
      <c r="D270" s="277"/>
      <c r="E270" s="276"/>
      <c r="F270" s="339"/>
      <c r="G270" s="255"/>
      <c r="H270" s="186"/>
      <c r="I270" s="186"/>
      <c r="J270" s="186"/>
      <c r="K270" s="186"/>
      <c r="L270" s="186"/>
      <c r="M270" s="186"/>
      <c r="N270" s="186"/>
      <c r="O270" s="186"/>
      <c r="P270" s="186"/>
      <c r="Q270" s="186"/>
      <c r="R270" s="186"/>
      <c r="S270" s="186"/>
      <c r="T270" s="186"/>
      <c r="U270" s="186"/>
      <c r="V270" s="186"/>
      <c r="W270" s="186"/>
      <c r="X270" s="256"/>
      <c r="Y270" s="155" t="s">
        <v>369</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c r="A271" s="1014"/>
      <c r="B271" s="277"/>
      <c r="C271" s="276"/>
      <c r="D271" s="277"/>
      <c r="E271" s="276"/>
      <c r="F271" s="339"/>
      <c r="G271" s="260"/>
      <c r="H271" s="189"/>
      <c r="I271" s="189"/>
      <c r="J271" s="189"/>
      <c r="K271" s="189"/>
      <c r="L271" s="189"/>
      <c r="M271" s="189"/>
      <c r="N271" s="189"/>
      <c r="O271" s="189"/>
      <c r="P271" s="189"/>
      <c r="Q271" s="189"/>
      <c r="R271" s="189"/>
      <c r="S271" s="189"/>
      <c r="T271" s="189"/>
      <c r="U271" s="189"/>
      <c r="V271" s="189"/>
      <c r="W271" s="189"/>
      <c r="X271" s="261"/>
      <c r="Y271" s="251"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c r="A272" s="1014"/>
      <c r="B272" s="277"/>
      <c r="C272" s="276"/>
      <c r="D272" s="277"/>
      <c r="E272" s="276"/>
      <c r="F272" s="339"/>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1"/>
    </row>
    <row r="273" spans="1:50" ht="22.5" hidden="1" customHeight="1">
      <c r="A273" s="1014"/>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1014"/>
      <c r="B274" s="277"/>
      <c r="C274" s="276"/>
      <c r="D274" s="277"/>
      <c r="E274" s="276"/>
      <c r="F274" s="339"/>
      <c r="G274" s="255"/>
      <c r="H274" s="186"/>
      <c r="I274" s="186"/>
      <c r="J274" s="186"/>
      <c r="K274" s="186"/>
      <c r="L274" s="186"/>
      <c r="M274" s="186"/>
      <c r="N274" s="186"/>
      <c r="O274" s="186"/>
      <c r="P274" s="256"/>
      <c r="Q274" s="1001"/>
      <c r="R274" s="1002"/>
      <c r="S274" s="1002"/>
      <c r="T274" s="1002"/>
      <c r="U274" s="1002"/>
      <c r="V274" s="1002"/>
      <c r="W274" s="1002"/>
      <c r="X274" s="1002"/>
      <c r="Y274" s="1002"/>
      <c r="Z274" s="1002"/>
      <c r="AA274" s="1003"/>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14"/>
      <c r="B275" s="277"/>
      <c r="C275" s="276"/>
      <c r="D275" s="277"/>
      <c r="E275" s="276"/>
      <c r="F275" s="339"/>
      <c r="G275" s="257"/>
      <c r="H275" s="258"/>
      <c r="I275" s="258"/>
      <c r="J275" s="258"/>
      <c r="K275" s="258"/>
      <c r="L275" s="258"/>
      <c r="M275" s="258"/>
      <c r="N275" s="258"/>
      <c r="O275" s="258"/>
      <c r="P275" s="259"/>
      <c r="Q275" s="1004"/>
      <c r="R275" s="1005"/>
      <c r="S275" s="1005"/>
      <c r="T275" s="1005"/>
      <c r="U275" s="1005"/>
      <c r="V275" s="1005"/>
      <c r="W275" s="1005"/>
      <c r="X275" s="1005"/>
      <c r="Y275" s="1005"/>
      <c r="Z275" s="1005"/>
      <c r="AA275" s="1006"/>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14"/>
      <c r="B276" s="277"/>
      <c r="C276" s="276"/>
      <c r="D276" s="277"/>
      <c r="E276" s="276"/>
      <c r="F276" s="339"/>
      <c r="G276" s="257"/>
      <c r="H276" s="258"/>
      <c r="I276" s="258"/>
      <c r="J276" s="258"/>
      <c r="K276" s="258"/>
      <c r="L276" s="258"/>
      <c r="M276" s="258"/>
      <c r="N276" s="258"/>
      <c r="O276" s="258"/>
      <c r="P276" s="259"/>
      <c r="Q276" s="1004"/>
      <c r="R276" s="1005"/>
      <c r="S276" s="1005"/>
      <c r="T276" s="1005"/>
      <c r="U276" s="1005"/>
      <c r="V276" s="1005"/>
      <c r="W276" s="1005"/>
      <c r="X276" s="1005"/>
      <c r="Y276" s="1005"/>
      <c r="Z276" s="1005"/>
      <c r="AA276" s="1006"/>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1014"/>
      <c r="B277" s="277"/>
      <c r="C277" s="276"/>
      <c r="D277" s="277"/>
      <c r="E277" s="276"/>
      <c r="F277" s="339"/>
      <c r="G277" s="257"/>
      <c r="H277" s="258"/>
      <c r="I277" s="258"/>
      <c r="J277" s="258"/>
      <c r="K277" s="258"/>
      <c r="L277" s="258"/>
      <c r="M277" s="258"/>
      <c r="N277" s="258"/>
      <c r="O277" s="258"/>
      <c r="P277" s="259"/>
      <c r="Q277" s="1004"/>
      <c r="R277" s="1005"/>
      <c r="S277" s="1005"/>
      <c r="T277" s="1005"/>
      <c r="U277" s="1005"/>
      <c r="V277" s="1005"/>
      <c r="W277" s="1005"/>
      <c r="X277" s="1005"/>
      <c r="Y277" s="1005"/>
      <c r="Z277" s="1005"/>
      <c r="AA277" s="1006"/>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14"/>
      <c r="B278" s="277"/>
      <c r="C278" s="276"/>
      <c r="D278" s="277"/>
      <c r="E278" s="276"/>
      <c r="F278" s="339"/>
      <c r="G278" s="260"/>
      <c r="H278" s="189"/>
      <c r="I278" s="189"/>
      <c r="J278" s="189"/>
      <c r="K278" s="189"/>
      <c r="L278" s="189"/>
      <c r="M278" s="189"/>
      <c r="N278" s="189"/>
      <c r="O278" s="189"/>
      <c r="P278" s="261"/>
      <c r="Q278" s="1007"/>
      <c r="R278" s="1008"/>
      <c r="S278" s="1008"/>
      <c r="T278" s="1008"/>
      <c r="U278" s="1008"/>
      <c r="V278" s="1008"/>
      <c r="W278" s="1008"/>
      <c r="X278" s="1008"/>
      <c r="Y278" s="1008"/>
      <c r="Z278" s="1008"/>
      <c r="AA278" s="1009"/>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14"/>
      <c r="B279" s="277"/>
      <c r="C279" s="276"/>
      <c r="D279" s="277"/>
      <c r="E279" s="276"/>
      <c r="F279" s="339"/>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014"/>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14"/>
      <c r="B281" s="277"/>
      <c r="C281" s="276"/>
      <c r="D281" s="277"/>
      <c r="E281" s="276"/>
      <c r="F281" s="339"/>
      <c r="G281" s="255"/>
      <c r="H281" s="186"/>
      <c r="I281" s="186"/>
      <c r="J281" s="186"/>
      <c r="K281" s="186"/>
      <c r="L281" s="186"/>
      <c r="M281" s="186"/>
      <c r="N281" s="186"/>
      <c r="O281" s="186"/>
      <c r="P281" s="256"/>
      <c r="Q281" s="1001"/>
      <c r="R281" s="1002"/>
      <c r="S281" s="1002"/>
      <c r="T281" s="1002"/>
      <c r="U281" s="1002"/>
      <c r="V281" s="1002"/>
      <c r="W281" s="1002"/>
      <c r="X281" s="1002"/>
      <c r="Y281" s="1002"/>
      <c r="Z281" s="1002"/>
      <c r="AA281" s="1003"/>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14"/>
      <c r="B282" s="277"/>
      <c r="C282" s="276"/>
      <c r="D282" s="277"/>
      <c r="E282" s="276"/>
      <c r="F282" s="339"/>
      <c r="G282" s="257"/>
      <c r="H282" s="258"/>
      <c r="I282" s="258"/>
      <c r="J282" s="258"/>
      <c r="K282" s="258"/>
      <c r="L282" s="258"/>
      <c r="M282" s="258"/>
      <c r="N282" s="258"/>
      <c r="O282" s="258"/>
      <c r="P282" s="259"/>
      <c r="Q282" s="1004"/>
      <c r="R282" s="1005"/>
      <c r="S282" s="1005"/>
      <c r="T282" s="1005"/>
      <c r="U282" s="1005"/>
      <c r="V282" s="1005"/>
      <c r="W282" s="1005"/>
      <c r="X282" s="1005"/>
      <c r="Y282" s="1005"/>
      <c r="Z282" s="1005"/>
      <c r="AA282" s="1006"/>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14"/>
      <c r="B283" s="277"/>
      <c r="C283" s="276"/>
      <c r="D283" s="277"/>
      <c r="E283" s="276"/>
      <c r="F283" s="339"/>
      <c r="G283" s="257"/>
      <c r="H283" s="258"/>
      <c r="I283" s="258"/>
      <c r="J283" s="258"/>
      <c r="K283" s="258"/>
      <c r="L283" s="258"/>
      <c r="M283" s="258"/>
      <c r="N283" s="258"/>
      <c r="O283" s="258"/>
      <c r="P283" s="259"/>
      <c r="Q283" s="1004"/>
      <c r="R283" s="1005"/>
      <c r="S283" s="1005"/>
      <c r="T283" s="1005"/>
      <c r="U283" s="1005"/>
      <c r="V283" s="1005"/>
      <c r="W283" s="1005"/>
      <c r="X283" s="1005"/>
      <c r="Y283" s="1005"/>
      <c r="Z283" s="1005"/>
      <c r="AA283" s="1006"/>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1014"/>
      <c r="B284" s="277"/>
      <c r="C284" s="276"/>
      <c r="D284" s="277"/>
      <c r="E284" s="276"/>
      <c r="F284" s="339"/>
      <c r="G284" s="257"/>
      <c r="H284" s="258"/>
      <c r="I284" s="258"/>
      <c r="J284" s="258"/>
      <c r="K284" s="258"/>
      <c r="L284" s="258"/>
      <c r="M284" s="258"/>
      <c r="N284" s="258"/>
      <c r="O284" s="258"/>
      <c r="P284" s="259"/>
      <c r="Q284" s="1004"/>
      <c r="R284" s="1005"/>
      <c r="S284" s="1005"/>
      <c r="T284" s="1005"/>
      <c r="U284" s="1005"/>
      <c r="V284" s="1005"/>
      <c r="W284" s="1005"/>
      <c r="X284" s="1005"/>
      <c r="Y284" s="1005"/>
      <c r="Z284" s="1005"/>
      <c r="AA284" s="1006"/>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14"/>
      <c r="B285" s="277"/>
      <c r="C285" s="276"/>
      <c r="D285" s="277"/>
      <c r="E285" s="276"/>
      <c r="F285" s="339"/>
      <c r="G285" s="260"/>
      <c r="H285" s="189"/>
      <c r="I285" s="189"/>
      <c r="J285" s="189"/>
      <c r="K285" s="189"/>
      <c r="L285" s="189"/>
      <c r="M285" s="189"/>
      <c r="N285" s="189"/>
      <c r="O285" s="189"/>
      <c r="P285" s="261"/>
      <c r="Q285" s="1007"/>
      <c r="R285" s="1008"/>
      <c r="S285" s="1008"/>
      <c r="T285" s="1008"/>
      <c r="U285" s="1008"/>
      <c r="V285" s="1008"/>
      <c r="W285" s="1008"/>
      <c r="X285" s="1008"/>
      <c r="Y285" s="1008"/>
      <c r="Z285" s="1008"/>
      <c r="AA285" s="1009"/>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14"/>
      <c r="B286" s="277"/>
      <c r="C286" s="276"/>
      <c r="D286" s="277"/>
      <c r="E286" s="276"/>
      <c r="F286" s="339"/>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014"/>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14"/>
      <c r="B288" s="277"/>
      <c r="C288" s="276"/>
      <c r="D288" s="277"/>
      <c r="E288" s="276"/>
      <c r="F288" s="339"/>
      <c r="G288" s="255"/>
      <c r="H288" s="186"/>
      <c r="I288" s="186"/>
      <c r="J288" s="186"/>
      <c r="K288" s="186"/>
      <c r="L288" s="186"/>
      <c r="M288" s="186"/>
      <c r="N288" s="186"/>
      <c r="O288" s="186"/>
      <c r="P288" s="256"/>
      <c r="Q288" s="1001"/>
      <c r="R288" s="1002"/>
      <c r="S288" s="1002"/>
      <c r="T288" s="1002"/>
      <c r="U288" s="1002"/>
      <c r="V288" s="1002"/>
      <c r="W288" s="1002"/>
      <c r="X288" s="1002"/>
      <c r="Y288" s="1002"/>
      <c r="Z288" s="1002"/>
      <c r="AA288" s="1003"/>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14"/>
      <c r="B289" s="277"/>
      <c r="C289" s="276"/>
      <c r="D289" s="277"/>
      <c r="E289" s="276"/>
      <c r="F289" s="339"/>
      <c r="G289" s="257"/>
      <c r="H289" s="258"/>
      <c r="I289" s="258"/>
      <c r="J289" s="258"/>
      <c r="K289" s="258"/>
      <c r="L289" s="258"/>
      <c r="M289" s="258"/>
      <c r="N289" s="258"/>
      <c r="O289" s="258"/>
      <c r="P289" s="259"/>
      <c r="Q289" s="1004"/>
      <c r="R289" s="1005"/>
      <c r="S289" s="1005"/>
      <c r="T289" s="1005"/>
      <c r="U289" s="1005"/>
      <c r="V289" s="1005"/>
      <c r="W289" s="1005"/>
      <c r="X289" s="1005"/>
      <c r="Y289" s="1005"/>
      <c r="Z289" s="1005"/>
      <c r="AA289" s="1006"/>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14"/>
      <c r="B290" s="277"/>
      <c r="C290" s="276"/>
      <c r="D290" s="277"/>
      <c r="E290" s="276"/>
      <c r="F290" s="339"/>
      <c r="G290" s="257"/>
      <c r="H290" s="258"/>
      <c r="I290" s="258"/>
      <c r="J290" s="258"/>
      <c r="K290" s="258"/>
      <c r="L290" s="258"/>
      <c r="M290" s="258"/>
      <c r="N290" s="258"/>
      <c r="O290" s="258"/>
      <c r="P290" s="259"/>
      <c r="Q290" s="1004"/>
      <c r="R290" s="1005"/>
      <c r="S290" s="1005"/>
      <c r="T290" s="1005"/>
      <c r="U290" s="1005"/>
      <c r="V290" s="1005"/>
      <c r="W290" s="1005"/>
      <c r="X290" s="1005"/>
      <c r="Y290" s="1005"/>
      <c r="Z290" s="1005"/>
      <c r="AA290" s="1006"/>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1014"/>
      <c r="B291" s="277"/>
      <c r="C291" s="276"/>
      <c r="D291" s="277"/>
      <c r="E291" s="276"/>
      <c r="F291" s="339"/>
      <c r="G291" s="257"/>
      <c r="H291" s="258"/>
      <c r="I291" s="258"/>
      <c r="J291" s="258"/>
      <c r="K291" s="258"/>
      <c r="L291" s="258"/>
      <c r="M291" s="258"/>
      <c r="N291" s="258"/>
      <c r="O291" s="258"/>
      <c r="P291" s="259"/>
      <c r="Q291" s="1004"/>
      <c r="R291" s="1005"/>
      <c r="S291" s="1005"/>
      <c r="T291" s="1005"/>
      <c r="U291" s="1005"/>
      <c r="V291" s="1005"/>
      <c r="W291" s="1005"/>
      <c r="X291" s="1005"/>
      <c r="Y291" s="1005"/>
      <c r="Z291" s="1005"/>
      <c r="AA291" s="1006"/>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14"/>
      <c r="B292" s="277"/>
      <c r="C292" s="276"/>
      <c r="D292" s="277"/>
      <c r="E292" s="276"/>
      <c r="F292" s="339"/>
      <c r="G292" s="260"/>
      <c r="H292" s="189"/>
      <c r="I292" s="189"/>
      <c r="J292" s="189"/>
      <c r="K292" s="189"/>
      <c r="L292" s="189"/>
      <c r="M292" s="189"/>
      <c r="N292" s="189"/>
      <c r="O292" s="189"/>
      <c r="P292" s="261"/>
      <c r="Q292" s="1007"/>
      <c r="R292" s="1008"/>
      <c r="S292" s="1008"/>
      <c r="T292" s="1008"/>
      <c r="U292" s="1008"/>
      <c r="V292" s="1008"/>
      <c r="W292" s="1008"/>
      <c r="X292" s="1008"/>
      <c r="Y292" s="1008"/>
      <c r="Z292" s="1008"/>
      <c r="AA292" s="1009"/>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14"/>
      <c r="B293" s="277"/>
      <c r="C293" s="276"/>
      <c r="D293" s="277"/>
      <c r="E293" s="276"/>
      <c r="F293" s="339"/>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014"/>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14"/>
      <c r="B295" s="277"/>
      <c r="C295" s="276"/>
      <c r="D295" s="277"/>
      <c r="E295" s="276"/>
      <c r="F295" s="339"/>
      <c r="G295" s="255"/>
      <c r="H295" s="186"/>
      <c r="I295" s="186"/>
      <c r="J295" s="186"/>
      <c r="K295" s="186"/>
      <c r="L295" s="186"/>
      <c r="M295" s="186"/>
      <c r="N295" s="186"/>
      <c r="O295" s="186"/>
      <c r="P295" s="256"/>
      <c r="Q295" s="1001"/>
      <c r="R295" s="1002"/>
      <c r="S295" s="1002"/>
      <c r="T295" s="1002"/>
      <c r="U295" s="1002"/>
      <c r="V295" s="1002"/>
      <c r="W295" s="1002"/>
      <c r="X295" s="1002"/>
      <c r="Y295" s="1002"/>
      <c r="Z295" s="1002"/>
      <c r="AA295" s="1003"/>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14"/>
      <c r="B296" s="277"/>
      <c r="C296" s="276"/>
      <c r="D296" s="277"/>
      <c r="E296" s="276"/>
      <c r="F296" s="339"/>
      <c r="G296" s="257"/>
      <c r="H296" s="258"/>
      <c r="I296" s="258"/>
      <c r="J296" s="258"/>
      <c r="K296" s="258"/>
      <c r="L296" s="258"/>
      <c r="M296" s="258"/>
      <c r="N296" s="258"/>
      <c r="O296" s="258"/>
      <c r="P296" s="259"/>
      <c r="Q296" s="1004"/>
      <c r="R296" s="1005"/>
      <c r="S296" s="1005"/>
      <c r="T296" s="1005"/>
      <c r="U296" s="1005"/>
      <c r="V296" s="1005"/>
      <c r="W296" s="1005"/>
      <c r="X296" s="1005"/>
      <c r="Y296" s="1005"/>
      <c r="Z296" s="1005"/>
      <c r="AA296" s="1006"/>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14"/>
      <c r="B297" s="277"/>
      <c r="C297" s="276"/>
      <c r="D297" s="277"/>
      <c r="E297" s="276"/>
      <c r="F297" s="339"/>
      <c r="G297" s="257"/>
      <c r="H297" s="258"/>
      <c r="I297" s="258"/>
      <c r="J297" s="258"/>
      <c r="K297" s="258"/>
      <c r="L297" s="258"/>
      <c r="M297" s="258"/>
      <c r="N297" s="258"/>
      <c r="O297" s="258"/>
      <c r="P297" s="259"/>
      <c r="Q297" s="1004"/>
      <c r="R297" s="1005"/>
      <c r="S297" s="1005"/>
      <c r="T297" s="1005"/>
      <c r="U297" s="1005"/>
      <c r="V297" s="1005"/>
      <c r="W297" s="1005"/>
      <c r="X297" s="1005"/>
      <c r="Y297" s="1005"/>
      <c r="Z297" s="1005"/>
      <c r="AA297" s="1006"/>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1014"/>
      <c r="B298" s="277"/>
      <c r="C298" s="276"/>
      <c r="D298" s="277"/>
      <c r="E298" s="276"/>
      <c r="F298" s="339"/>
      <c r="G298" s="257"/>
      <c r="H298" s="258"/>
      <c r="I298" s="258"/>
      <c r="J298" s="258"/>
      <c r="K298" s="258"/>
      <c r="L298" s="258"/>
      <c r="M298" s="258"/>
      <c r="N298" s="258"/>
      <c r="O298" s="258"/>
      <c r="P298" s="259"/>
      <c r="Q298" s="1004"/>
      <c r="R298" s="1005"/>
      <c r="S298" s="1005"/>
      <c r="T298" s="1005"/>
      <c r="U298" s="1005"/>
      <c r="V298" s="1005"/>
      <c r="W298" s="1005"/>
      <c r="X298" s="1005"/>
      <c r="Y298" s="1005"/>
      <c r="Z298" s="1005"/>
      <c r="AA298" s="1006"/>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14"/>
      <c r="B299" s="277"/>
      <c r="C299" s="276"/>
      <c r="D299" s="277"/>
      <c r="E299" s="276"/>
      <c r="F299" s="339"/>
      <c r="G299" s="260"/>
      <c r="H299" s="189"/>
      <c r="I299" s="189"/>
      <c r="J299" s="189"/>
      <c r="K299" s="189"/>
      <c r="L299" s="189"/>
      <c r="M299" s="189"/>
      <c r="N299" s="189"/>
      <c r="O299" s="189"/>
      <c r="P299" s="261"/>
      <c r="Q299" s="1007"/>
      <c r="R299" s="1008"/>
      <c r="S299" s="1008"/>
      <c r="T299" s="1008"/>
      <c r="U299" s="1008"/>
      <c r="V299" s="1008"/>
      <c r="W299" s="1008"/>
      <c r="X299" s="1008"/>
      <c r="Y299" s="1008"/>
      <c r="Z299" s="1008"/>
      <c r="AA299" s="1009"/>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14"/>
      <c r="B300" s="277"/>
      <c r="C300" s="276"/>
      <c r="D300" s="277"/>
      <c r="E300" s="276"/>
      <c r="F300" s="339"/>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014"/>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14"/>
      <c r="B302" s="277"/>
      <c r="C302" s="276"/>
      <c r="D302" s="277"/>
      <c r="E302" s="276"/>
      <c r="F302" s="339"/>
      <c r="G302" s="255"/>
      <c r="H302" s="186"/>
      <c r="I302" s="186"/>
      <c r="J302" s="186"/>
      <c r="K302" s="186"/>
      <c r="L302" s="186"/>
      <c r="M302" s="186"/>
      <c r="N302" s="186"/>
      <c r="O302" s="186"/>
      <c r="P302" s="256"/>
      <c r="Q302" s="1001"/>
      <c r="R302" s="1002"/>
      <c r="S302" s="1002"/>
      <c r="T302" s="1002"/>
      <c r="U302" s="1002"/>
      <c r="V302" s="1002"/>
      <c r="W302" s="1002"/>
      <c r="X302" s="1002"/>
      <c r="Y302" s="1002"/>
      <c r="Z302" s="1002"/>
      <c r="AA302" s="1003"/>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14"/>
      <c r="B303" s="277"/>
      <c r="C303" s="276"/>
      <c r="D303" s="277"/>
      <c r="E303" s="276"/>
      <c r="F303" s="339"/>
      <c r="G303" s="257"/>
      <c r="H303" s="258"/>
      <c r="I303" s="258"/>
      <c r="J303" s="258"/>
      <c r="K303" s="258"/>
      <c r="L303" s="258"/>
      <c r="M303" s="258"/>
      <c r="N303" s="258"/>
      <c r="O303" s="258"/>
      <c r="P303" s="259"/>
      <c r="Q303" s="1004"/>
      <c r="R303" s="1005"/>
      <c r="S303" s="1005"/>
      <c r="T303" s="1005"/>
      <c r="U303" s="1005"/>
      <c r="V303" s="1005"/>
      <c r="W303" s="1005"/>
      <c r="X303" s="1005"/>
      <c r="Y303" s="1005"/>
      <c r="Z303" s="1005"/>
      <c r="AA303" s="1006"/>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14"/>
      <c r="B304" s="277"/>
      <c r="C304" s="276"/>
      <c r="D304" s="277"/>
      <c r="E304" s="276"/>
      <c r="F304" s="339"/>
      <c r="G304" s="257"/>
      <c r="H304" s="258"/>
      <c r="I304" s="258"/>
      <c r="J304" s="258"/>
      <c r="K304" s="258"/>
      <c r="L304" s="258"/>
      <c r="M304" s="258"/>
      <c r="N304" s="258"/>
      <c r="O304" s="258"/>
      <c r="P304" s="259"/>
      <c r="Q304" s="1004"/>
      <c r="R304" s="1005"/>
      <c r="S304" s="1005"/>
      <c r="T304" s="1005"/>
      <c r="U304" s="1005"/>
      <c r="V304" s="1005"/>
      <c r="W304" s="1005"/>
      <c r="X304" s="1005"/>
      <c r="Y304" s="1005"/>
      <c r="Z304" s="1005"/>
      <c r="AA304" s="1006"/>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14"/>
      <c r="B305" s="277"/>
      <c r="C305" s="276"/>
      <c r="D305" s="277"/>
      <c r="E305" s="276"/>
      <c r="F305" s="339"/>
      <c r="G305" s="257"/>
      <c r="H305" s="258"/>
      <c r="I305" s="258"/>
      <c r="J305" s="258"/>
      <c r="K305" s="258"/>
      <c r="L305" s="258"/>
      <c r="M305" s="258"/>
      <c r="N305" s="258"/>
      <c r="O305" s="258"/>
      <c r="P305" s="259"/>
      <c r="Q305" s="1004"/>
      <c r="R305" s="1005"/>
      <c r="S305" s="1005"/>
      <c r="T305" s="1005"/>
      <c r="U305" s="1005"/>
      <c r="V305" s="1005"/>
      <c r="W305" s="1005"/>
      <c r="X305" s="1005"/>
      <c r="Y305" s="1005"/>
      <c r="Z305" s="1005"/>
      <c r="AA305" s="1006"/>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14"/>
      <c r="B306" s="277"/>
      <c r="C306" s="276"/>
      <c r="D306" s="277"/>
      <c r="E306" s="340"/>
      <c r="F306" s="341"/>
      <c r="G306" s="260"/>
      <c r="H306" s="189"/>
      <c r="I306" s="189"/>
      <c r="J306" s="189"/>
      <c r="K306" s="189"/>
      <c r="L306" s="189"/>
      <c r="M306" s="189"/>
      <c r="N306" s="189"/>
      <c r="O306" s="189"/>
      <c r="P306" s="261"/>
      <c r="Q306" s="1007"/>
      <c r="R306" s="1008"/>
      <c r="S306" s="1008"/>
      <c r="T306" s="1008"/>
      <c r="U306" s="1008"/>
      <c r="V306" s="1008"/>
      <c r="W306" s="1008"/>
      <c r="X306" s="1008"/>
      <c r="Y306" s="1008"/>
      <c r="Z306" s="1008"/>
      <c r="AA306" s="1009"/>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14"/>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14"/>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14"/>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1014"/>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14"/>
      <c r="B311" s="277"/>
      <c r="C311" s="276"/>
      <c r="D311" s="277"/>
      <c r="E311" s="263" t="s">
        <v>386</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14"/>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536</v>
      </c>
      <c r="AF312" s="290"/>
      <c r="AG312" s="290"/>
      <c r="AH312" s="290"/>
      <c r="AI312" s="290" t="s">
        <v>533</v>
      </c>
      <c r="AJ312" s="290"/>
      <c r="AK312" s="290"/>
      <c r="AL312" s="290"/>
      <c r="AM312" s="290" t="s">
        <v>528</v>
      </c>
      <c r="AN312" s="290"/>
      <c r="AO312" s="290"/>
      <c r="AP312" s="292"/>
      <c r="AQ312" s="292" t="s">
        <v>354</v>
      </c>
      <c r="AR312" s="293"/>
      <c r="AS312" s="293"/>
      <c r="AT312" s="294"/>
      <c r="AU312" s="304" t="s">
        <v>370</v>
      </c>
      <c r="AV312" s="304"/>
      <c r="AW312" s="304"/>
      <c r="AX312" s="305"/>
    </row>
    <row r="313" spans="1:50" ht="18.75" hidden="1" customHeight="1">
      <c r="A313" s="1014"/>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c r="A314" s="1014"/>
      <c r="B314" s="277"/>
      <c r="C314" s="276"/>
      <c r="D314" s="277"/>
      <c r="E314" s="276"/>
      <c r="F314" s="339"/>
      <c r="G314" s="255"/>
      <c r="H314" s="186"/>
      <c r="I314" s="186"/>
      <c r="J314" s="186"/>
      <c r="K314" s="186"/>
      <c r="L314" s="186"/>
      <c r="M314" s="186"/>
      <c r="N314" s="186"/>
      <c r="O314" s="186"/>
      <c r="P314" s="186"/>
      <c r="Q314" s="186"/>
      <c r="R314" s="186"/>
      <c r="S314" s="186"/>
      <c r="T314" s="186"/>
      <c r="U314" s="186"/>
      <c r="V314" s="186"/>
      <c r="W314" s="186"/>
      <c r="X314" s="256"/>
      <c r="Y314" s="155" t="s">
        <v>369</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c r="A315" s="1014"/>
      <c r="B315" s="277"/>
      <c r="C315" s="276"/>
      <c r="D315" s="277"/>
      <c r="E315" s="276"/>
      <c r="F315" s="339"/>
      <c r="G315" s="260"/>
      <c r="H315" s="189"/>
      <c r="I315" s="189"/>
      <c r="J315" s="189"/>
      <c r="K315" s="189"/>
      <c r="L315" s="189"/>
      <c r="M315" s="189"/>
      <c r="N315" s="189"/>
      <c r="O315" s="189"/>
      <c r="P315" s="189"/>
      <c r="Q315" s="189"/>
      <c r="R315" s="189"/>
      <c r="S315" s="189"/>
      <c r="T315" s="189"/>
      <c r="U315" s="189"/>
      <c r="V315" s="189"/>
      <c r="W315" s="189"/>
      <c r="X315" s="261"/>
      <c r="Y315" s="251"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c r="A316" s="1014"/>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536</v>
      </c>
      <c r="AF316" s="290"/>
      <c r="AG316" s="290"/>
      <c r="AH316" s="290"/>
      <c r="AI316" s="290" t="s">
        <v>533</v>
      </c>
      <c r="AJ316" s="290"/>
      <c r="AK316" s="290"/>
      <c r="AL316" s="290"/>
      <c r="AM316" s="290" t="s">
        <v>528</v>
      </c>
      <c r="AN316" s="290"/>
      <c r="AO316" s="290"/>
      <c r="AP316" s="292"/>
      <c r="AQ316" s="292" t="s">
        <v>354</v>
      </c>
      <c r="AR316" s="293"/>
      <c r="AS316" s="293"/>
      <c r="AT316" s="294"/>
      <c r="AU316" s="304" t="s">
        <v>370</v>
      </c>
      <c r="AV316" s="304"/>
      <c r="AW316" s="304"/>
      <c r="AX316" s="305"/>
    </row>
    <row r="317" spans="1:50" ht="18.75" hidden="1" customHeight="1">
      <c r="A317" s="1014"/>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c r="A318" s="1014"/>
      <c r="B318" s="277"/>
      <c r="C318" s="276"/>
      <c r="D318" s="277"/>
      <c r="E318" s="276"/>
      <c r="F318" s="339"/>
      <c r="G318" s="255"/>
      <c r="H318" s="186"/>
      <c r="I318" s="186"/>
      <c r="J318" s="186"/>
      <c r="K318" s="186"/>
      <c r="L318" s="186"/>
      <c r="M318" s="186"/>
      <c r="N318" s="186"/>
      <c r="O318" s="186"/>
      <c r="P318" s="186"/>
      <c r="Q318" s="186"/>
      <c r="R318" s="186"/>
      <c r="S318" s="186"/>
      <c r="T318" s="186"/>
      <c r="U318" s="186"/>
      <c r="V318" s="186"/>
      <c r="W318" s="186"/>
      <c r="X318" s="256"/>
      <c r="Y318" s="155" t="s">
        <v>369</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c r="A319" s="1014"/>
      <c r="B319" s="277"/>
      <c r="C319" s="276"/>
      <c r="D319" s="277"/>
      <c r="E319" s="276"/>
      <c r="F319" s="339"/>
      <c r="G319" s="260"/>
      <c r="H319" s="189"/>
      <c r="I319" s="189"/>
      <c r="J319" s="189"/>
      <c r="K319" s="189"/>
      <c r="L319" s="189"/>
      <c r="M319" s="189"/>
      <c r="N319" s="189"/>
      <c r="O319" s="189"/>
      <c r="P319" s="189"/>
      <c r="Q319" s="189"/>
      <c r="R319" s="189"/>
      <c r="S319" s="189"/>
      <c r="T319" s="189"/>
      <c r="U319" s="189"/>
      <c r="V319" s="189"/>
      <c r="W319" s="189"/>
      <c r="X319" s="261"/>
      <c r="Y319" s="251"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c r="A320" s="1014"/>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536</v>
      </c>
      <c r="AF320" s="290"/>
      <c r="AG320" s="290"/>
      <c r="AH320" s="290"/>
      <c r="AI320" s="290" t="s">
        <v>533</v>
      </c>
      <c r="AJ320" s="290"/>
      <c r="AK320" s="290"/>
      <c r="AL320" s="290"/>
      <c r="AM320" s="290" t="s">
        <v>529</v>
      </c>
      <c r="AN320" s="290"/>
      <c r="AO320" s="290"/>
      <c r="AP320" s="292"/>
      <c r="AQ320" s="292" t="s">
        <v>354</v>
      </c>
      <c r="AR320" s="293"/>
      <c r="AS320" s="293"/>
      <c r="AT320" s="294"/>
      <c r="AU320" s="304" t="s">
        <v>370</v>
      </c>
      <c r="AV320" s="304"/>
      <c r="AW320" s="304"/>
      <c r="AX320" s="305"/>
    </row>
    <row r="321" spans="1:50" ht="18.75" hidden="1" customHeight="1">
      <c r="A321" s="1014"/>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c r="A322" s="1014"/>
      <c r="B322" s="277"/>
      <c r="C322" s="276"/>
      <c r="D322" s="277"/>
      <c r="E322" s="276"/>
      <c r="F322" s="339"/>
      <c r="G322" s="255"/>
      <c r="H322" s="186"/>
      <c r="I322" s="186"/>
      <c r="J322" s="186"/>
      <c r="K322" s="186"/>
      <c r="L322" s="186"/>
      <c r="M322" s="186"/>
      <c r="N322" s="186"/>
      <c r="O322" s="186"/>
      <c r="P322" s="186"/>
      <c r="Q322" s="186"/>
      <c r="R322" s="186"/>
      <c r="S322" s="186"/>
      <c r="T322" s="186"/>
      <c r="U322" s="186"/>
      <c r="V322" s="186"/>
      <c r="W322" s="186"/>
      <c r="X322" s="256"/>
      <c r="Y322" s="155" t="s">
        <v>369</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c r="A323" s="1014"/>
      <c r="B323" s="277"/>
      <c r="C323" s="276"/>
      <c r="D323" s="277"/>
      <c r="E323" s="276"/>
      <c r="F323" s="339"/>
      <c r="G323" s="260"/>
      <c r="H323" s="189"/>
      <c r="I323" s="189"/>
      <c r="J323" s="189"/>
      <c r="K323" s="189"/>
      <c r="L323" s="189"/>
      <c r="M323" s="189"/>
      <c r="N323" s="189"/>
      <c r="O323" s="189"/>
      <c r="P323" s="189"/>
      <c r="Q323" s="189"/>
      <c r="R323" s="189"/>
      <c r="S323" s="189"/>
      <c r="T323" s="189"/>
      <c r="U323" s="189"/>
      <c r="V323" s="189"/>
      <c r="W323" s="189"/>
      <c r="X323" s="261"/>
      <c r="Y323" s="251"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c r="A324" s="1014"/>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536</v>
      </c>
      <c r="AF324" s="290"/>
      <c r="AG324" s="290"/>
      <c r="AH324" s="290"/>
      <c r="AI324" s="290" t="s">
        <v>533</v>
      </c>
      <c r="AJ324" s="290"/>
      <c r="AK324" s="290"/>
      <c r="AL324" s="290"/>
      <c r="AM324" s="290" t="s">
        <v>528</v>
      </c>
      <c r="AN324" s="290"/>
      <c r="AO324" s="290"/>
      <c r="AP324" s="292"/>
      <c r="AQ324" s="292" t="s">
        <v>354</v>
      </c>
      <c r="AR324" s="293"/>
      <c r="AS324" s="293"/>
      <c r="AT324" s="294"/>
      <c r="AU324" s="304" t="s">
        <v>370</v>
      </c>
      <c r="AV324" s="304"/>
      <c r="AW324" s="304"/>
      <c r="AX324" s="305"/>
    </row>
    <row r="325" spans="1:50" ht="18.75" hidden="1" customHeight="1">
      <c r="A325" s="1014"/>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c r="A326" s="1014"/>
      <c r="B326" s="277"/>
      <c r="C326" s="276"/>
      <c r="D326" s="277"/>
      <c r="E326" s="276"/>
      <c r="F326" s="339"/>
      <c r="G326" s="255"/>
      <c r="H326" s="186"/>
      <c r="I326" s="186"/>
      <c r="J326" s="186"/>
      <c r="K326" s="186"/>
      <c r="L326" s="186"/>
      <c r="M326" s="186"/>
      <c r="N326" s="186"/>
      <c r="O326" s="186"/>
      <c r="P326" s="186"/>
      <c r="Q326" s="186"/>
      <c r="R326" s="186"/>
      <c r="S326" s="186"/>
      <c r="T326" s="186"/>
      <c r="U326" s="186"/>
      <c r="V326" s="186"/>
      <c r="W326" s="186"/>
      <c r="X326" s="256"/>
      <c r="Y326" s="155" t="s">
        <v>369</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c r="A327" s="1014"/>
      <c r="B327" s="277"/>
      <c r="C327" s="276"/>
      <c r="D327" s="277"/>
      <c r="E327" s="276"/>
      <c r="F327" s="339"/>
      <c r="G327" s="260"/>
      <c r="H327" s="189"/>
      <c r="I327" s="189"/>
      <c r="J327" s="189"/>
      <c r="K327" s="189"/>
      <c r="L327" s="189"/>
      <c r="M327" s="189"/>
      <c r="N327" s="189"/>
      <c r="O327" s="189"/>
      <c r="P327" s="189"/>
      <c r="Q327" s="189"/>
      <c r="R327" s="189"/>
      <c r="S327" s="189"/>
      <c r="T327" s="189"/>
      <c r="U327" s="189"/>
      <c r="V327" s="189"/>
      <c r="W327" s="189"/>
      <c r="X327" s="261"/>
      <c r="Y327" s="251"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c r="A328" s="1014"/>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537</v>
      </c>
      <c r="AF328" s="290"/>
      <c r="AG328" s="290"/>
      <c r="AH328" s="290"/>
      <c r="AI328" s="290" t="s">
        <v>533</v>
      </c>
      <c r="AJ328" s="290"/>
      <c r="AK328" s="290"/>
      <c r="AL328" s="290"/>
      <c r="AM328" s="290" t="s">
        <v>529</v>
      </c>
      <c r="AN328" s="290"/>
      <c r="AO328" s="290"/>
      <c r="AP328" s="292"/>
      <c r="AQ328" s="292" t="s">
        <v>354</v>
      </c>
      <c r="AR328" s="293"/>
      <c r="AS328" s="293"/>
      <c r="AT328" s="294"/>
      <c r="AU328" s="304" t="s">
        <v>370</v>
      </c>
      <c r="AV328" s="304"/>
      <c r="AW328" s="304"/>
      <c r="AX328" s="305"/>
    </row>
    <row r="329" spans="1:50" ht="18.75" hidden="1" customHeight="1">
      <c r="A329" s="1014"/>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c r="A330" s="1014"/>
      <c r="B330" s="277"/>
      <c r="C330" s="276"/>
      <c r="D330" s="277"/>
      <c r="E330" s="276"/>
      <c r="F330" s="339"/>
      <c r="G330" s="255"/>
      <c r="H330" s="186"/>
      <c r="I330" s="186"/>
      <c r="J330" s="186"/>
      <c r="K330" s="186"/>
      <c r="L330" s="186"/>
      <c r="M330" s="186"/>
      <c r="N330" s="186"/>
      <c r="O330" s="186"/>
      <c r="P330" s="186"/>
      <c r="Q330" s="186"/>
      <c r="R330" s="186"/>
      <c r="S330" s="186"/>
      <c r="T330" s="186"/>
      <c r="U330" s="186"/>
      <c r="V330" s="186"/>
      <c r="W330" s="186"/>
      <c r="X330" s="256"/>
      <c r="Y330" s="155" t="s">
        <v>369</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c r="A331" s="1014"/>
      <c r="B331" s="277"/>
      <c r="C331" s="276"/>
      <c r="D331" s="277"/>
      <c r="E331" s="276"/>
      <c r="F331" s="339"/>
      <c r="G331" s="260"/>
      <c r="H331" s="189"/>
      <c r="I331" s="189"/>
      <c r="J331" s="189"/>
      <c r="K331" s="189"/>
      <c r="L331" s="189"/>
      <c r="M331" s="189"/>
      <c r="N331" s="189"/>
      <c r="O331" s="189"/>
      <c r="P331" s="189"/>
      <c r="Q331" s="189"/>
      <c r="R331" s="189"/>
      <c r="S331" s="189"/>
      <c r="T331" s="189"/>
      <c r="U331" s="189"/>
      <c r="V331" s="189"/>
      <c r="W331" s="189"/>
      <c r="X331" s="261"/>
      <c r="Y331" s="251"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c r="A332" s="1014"/>
      <c r="B332" s="277"/>
      <c r="C332" s="276"/>
      <c r="D332" s="277"/>
      <c r="E332" s="276"/>
      <c r="F332" s="339"/>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1"/>
    </row>
    <row r="333" spans="1:50" ht="22.5" hidden="1" customHeight="1">
      <c r="A333" s="1014"/>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1014"/>
      <c r="B334" s="277"/>
      <c r="C334" s="276"/>
      <c r="D334" s="277"/>
      <c r="E334" s="276"/>
      <c r="F334" s="339"/>
      <c r="G334" s="255"/>
      <c r="H334" s="186"/>
      <c r="I334" s="186"/>
      <c r="J334" s="186"/>
      <c r="K334" s="186"/>
      <c r="L334" s="186"/>
      <c r="M334" s="186"/>
      <c r="N334" s="186"/>
      <c r="O334" s="186"/>
      <c r="P334" s="256"/>
      <c r="Q334" s="1001"/>
      <c r="R334" s="1002"/>
      <c r="S334" s="1002"/>
      <c r="T334" s="1002"/>
      <c r="U334" s="1002"/>
      <c r="V334" s="1002"/>
      <c r="W334" s="1002"/>
      <c r="X334" s="1002"/>
      <c r="Y334" s="1002"/>
      <c r="Z334" s="1002"/>
      <c r="AA334" s="1003"/>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14"/>
      <c r="B335" s="277"/>
      <c r="C335" s="276"/>
      <c r="D335" s="277"/>
      <c r="E335" s="276"/>
      <c r="F335" s="339"/>
      <c r="G335" s="257"/>
      <c r="H335" s="258"/>
      <c r="I335" s="258"/>
      <c r="J335" s="258"/>
      <c r="K335" s="258"/>
      <c r="L335" s="258"/>
      <c r="M335" s="258"/>
      <c r="N335" s="258"/>
      <c r="O335" s="258"/>
      <c r="P335" s="259"/>
      <c r="Q335" s="1004"/>
      <c r="R335" s="1005"/>
      <c r="S335" s="1005"/>
      <c r="T335" s="1005"/>
      <c r="U335" s="1005"/>
      <c r="V335" s="1005"/>
      <c r="W335" s="1005"/>
      <c r="X335" s="1005"/>
      <c r="Y335" s="1005"/>
      <c r="Z335" s="1005"/>
      <c r="AA335" s="1006"/>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14"/>
      <c r="B336" s="277"/>
      <c r="C336" s="276"/>
      <c r="D336" s="277"/>
      <c r="E336" s="276"/>
      <c r="F336" s="339"/>
      <c r="G336" s="257"/>
      <c r="H336" s="258"/>
      <c r="I336" s="258"/>
      <c r="J336" s="258"/>
      <c r="K336" s="258"/>
      <c r="L336" s="258"/>
      <c r="M336" s="258"/>
      <c r="N336" s="258"/>
      <c r="O336" s="258"/>
      <c r="P336" s="259"/>
      <c r="Q336" s="1004"/>
      <c r="R336" s="1005"/>
      <c r="S336" s="1005"/>
      <c r="T336" s="1005"/>
      <c r="U336" s="1005"/>
      <c r="V336" s="1005"/>
      <c r="W336" s="1005"/>
      <c r="X336" s="1005"/>
      <c r="Y336" s="1005"/>
      <c r="Z336" s="1005"/>
      <c r="AA336" s="1006"/>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1014"/>
      <c r="B337" s="277"/>
      <c r="C337" s="276"/>
      <c r="D337" s="277"/>
      <c r="E337" s="276"/>
      <c r="F337" s="339"/>
      <c r="G337" s="257"/>
      <c r="H337" s="258"/>
      <c r="I337" s="258"/>
      <c r="J337" s="258"/>
      <c r="K337" s="258"/>
      <c r="L337" s="258"/>
      <c r="M337" s="258"/>
      <c r="N337" s="258"/>
      <c r="O337" s="258"/>
      <c r="P337" s="259"/>
      <c r="Q337" s="1004"/>
      <c r="R337" s="1005"/>
      <c r="S337" s="1005"/>
      <c r="T337" s="1005"/>
      <c r="U337" s="1005"/>
      <c r="V337" s="1005"/>
      <c r="W337" s="1005"/>
      <c r="X337" s="1005"/>
      <c r="Y337" s="1005"/>
      <c r="Z337" s="1005"/>
      <c r="AA337" s="1006"/>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14"/>
      <c r="B338" s="277"/>
      <c r="C338" s="276"/>
      <c r="D338" s="277"/>
      <c r="E338" s="276"/>
      <c r="F338" s="339"/>
      <c r="G338" s="260"/>
      <c r="H338" s="189"/>
      <c r="I338" s="189"/>
      <c r="J338" s="189"/>
      <c r="K338" s="189"/>
      <c r="L338" s="189"/>
      <c r="M338" s="189"/>
      <c r="N338" s="189"/>
      <c r="O338" s="189"/>
      <c r="P338" s="261"/>
      <c r="Q338" s="1007"/>
      <c r="R338" s="1008"/>
      <c r="S338" s="1008"/>
      <c r="T338" s="1008"/>
      <c r="U338" s="1008"/>
      <c r="V338" s="1008"/>
      <c r="W338" s="1008"/>
      <c r="X338" s="1008"/>
      <c r="Y338" s="1008"/>
      <c r="Z338" s="1008"/>
      <c r="AA338" s="1009"/>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14"/>
      <c r="B339" s="277"/>
      <c r="C339" s="276"/>
      <c r="D339" s="277"/>
      <c r="E339" s="276"/>
      <c r="F339" s="339"/>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014"/>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14"/>
      <c r="B341" s="277"/>
      <c r="C341" s="276"/>
      <c r="D341" s="277"/>
      <c r="E341" s="276"/>
      <c r="F341" s="339"/>
      <c r="G341" s="255"/>
      <c r="H341" s="186"/>
      <c r="I341" s="186"/>
      <c r="J341" s="186"/>
      <c r="K341" s="186"/>
      <c r="L341" s="186"/>
      <c r="M341" s="186"/>
      <c r="N341" s="186"/>
      <c r="O341" s="186"/>
      <c r="P341" s="256"/>
      <c r="Q341" s="1001"/>
      <c r="R341" s="1002"/>
      <c r="S341" s="1002"/>
      <c r="T341" s="1002"/>
      <c r="U341" s="1002"/>
      <c r="V341" s="1002"/>
      <c r="W341" s="1002"/>
      <c r="X341" s="1002"/>
      <c r="Y341" s="1002"/>
      <c r="Z341" s="1002"/>
      <c r="AA341" s="1003"/>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14"/>
      <c r="B342" s="277"/>
      <c r="C342" s="276"/>
      <c r="D342" s="277"/>
      <c r="E342" s="276"/>
      <c r="F342" s="339"/>
      <c r="G342" s="257"/>
      <c r="H342" s="258"/>
      <c r="I342" s="258"/>
      <c r="J342" s="258"/>
      <c r="K342" s="258"/>
      <c r="L342" s="258"/>
      <c r="M342" s="258"/>
      <c r="N342" s="258"/>
      <c r="O342" s="258"/>
      <c r="P342" s="259"/>
      <c r="Q342" s="1004"/>
      <c r="R342" s="1005"/>
      <c r="S342" s="1005"/>
      <c r="T342" s="1005"/>
      <c r="U342" s="1005"/>
      <c r="V342" s="1005"/>
      <c r="W342" s="1005"/>
      <c r="X342" s="1005"/>
      <c r="Y342" s="1005"/>
      <c r="Z342" s="1005"/>
      <c r="AA342" s="1006"/>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14"/>
      <c r="B343" s="277"/>
      <c r="C343" s="276"/>
      <c r="D343" s="277"/>
      <c r="E343" s="276"/>
      <c r="F343" s="339"/>
      <c r="G343" s="257"/>
      <c r="H343" s="258"/>
      <c r="I343" s="258"/>
      <c r="J343" s="258"/>
      <c r="K343" s="258"/>
      <c r="L343" s="258"/>
      <c r="M343" s="258"/>
      <c r="N343" s="258"/>
      <c r="O343" s="258"/>
      <c r="P343" s="259"/>
      <c r="Q343" s="1004"/>
      <c r="R343" s="1005"/>
      <c r="S343" s="1005"/>
      <c r="T343" s="1005"/>
      <c r="U343" s="1005"/>
      <c r="V343" s="1005"/>
      <c r="W343" s="1005"/>
      <c r="X343" s="1005"/>
      <c r="Y343" s="1005"/>
      <c r="Z343" s="1005"/>
      <c r="AA343" s="1006"/>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1014"/>
      <c r="B344" s="277"/>
      <c r="C344" s="276"/>
      <c r="D344" s="277"/>
      <c r="E344" s="276"/>
      <c r="F344" s="339"/>
      <c r="G344" s="257"/>
      <c r="H344" s="258"/>
      <c r="I344" s="258"/>
      <c r="J344" s="258"/>
      <c r="K344" s="258"/>
      <c r="L344" s="258"/>
      <c r="M344" s="258"/>
      <c r="N344" s="258"/>
      <c r="O344" s="258"/>
      <c r="P344" s="259"/>
      <c r="Q344" s="1004"/>
      <c r="R344" s="1005"/>
      <c r="S344" s="1005"/>
      <c r="T344" s="1005"/>
      <c r="U344" s="1005"/>
      <c r="V344" s="1005"/>
      <c r="W344" s="1005"/>
      <c r="X344" s="1005"/>
      <c r="Y344" s="1005"/>
      <c r="Z344" s="1005"/>
      <c r="AA344" s="1006"/>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14"/>
      <c r="B345" s="277"/>
      <c r="C345" s="276"/>
      <c r="D345" s="277"/>
      <c r="E345" s="276"/>
      <c r="F345" s="339"/>
      <c r="G345" s="260"/>
      <c r="H345" s="189"/>
      <c r="I345" s="189"/>
      <c r="J345" s="189"/>
      <c r="K345" s="189"/>
      <c r="L345" s="189"/>
      <c r="M345" s="189"/>
      <c r="N345" s="189"/>
      <c r="O345" s="189"/>
      <c r="P345" s="261"/>
      <c r="Q345" s="1007"/>
      <c r="R345" s="1008"/>
      <c r="S345" s="1008"/>
      <c r="T345" s="1008"/>
      <c r="U345" s="1008"/>
      <c r="V345" s="1008"/>
      <c r="W345" s="1008"/>
      <c r="X345" s="1008"/>
      <c r="Y345" s="1008"/>
      <c r="Z345" s="1008"/>
      <c r="AA345" s="1009"/>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14"/>
      <c r="B346" s="277"/>
      <c r="C346" s="276"/>
      <c r="D346" s="277"/>
      <c r="E346" s="276"/>
      <c r="F346" s="339"/>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014"/>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14"/>
      <c r="B348" s="277"/>
      <c r="C348" s="276"/>
      <c r="D348" s="277"/>
      <c r="E348" s="276"/>
      <c r="F348" s="339"/>
      <c r="G348" s="255"/>
      <c r="H348" s="186"/>
      <c r="I348" s="186"/>
      <c r="J348" s="186"/>
      <c r="K348" s="186"/>
      <c r="L348" s="186"/>
      <c r="M348" s="186"/>
      <c r="N348" s="186"/>
      <c r="O348" s="186"/>
      <c r="P348" s="256"/>
      <c r="Q348" s="1001"/>
      <c r="R348" s="1002"/>
      <c r="S348" s="1002"/>
      <c r="T348" s="1002"/>
      <c r="U348" s="1002"/>
      <c r="V348" s="1002"/>
      <c r="W348" s="1002"/>
      <c r="X348" s="1002"/>
      <c r="Y348" s="1002"/>
      <c r="Z348" s="1002"/>
      <c r="AA348" s="1003"/>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14"/>
      <c r="B349" s="277"/>
      <c r="C349" s="276"/>
      <c r="D349" s="277"/>
      <c r="E349" s="276"/>
      <c r="F349" s="339"/>
      <c r="G349" s="257"/>
      <c r="H349" s="258"/>
      <c r="I349" s="258"/>
      <c r="J349" s="258"/>
      <c r="K349" s="258"/>
      <c r="L349" s="258"/>
      <c r="M349" s="258"/>
      <c r="N349" s="258"/>
      <c r="O349" s="258"/>
      <c r="P349" s="259"/>
      <c r="Q349" s="1004"/>
      <c r="R349" s="1005"/>
      <c r="S349" s="1005"/>
      <c r="T349" s="1005"/>
      <c r="U349" s="1005"/>
      <c r="V349" s="1005"/>
      <c r="W349" s="1005"/>
      <c r="X349" s="1005"/>
      <c r="Y349" s="1005"/>
      <c r="Z349" s="1005"/>
      <c r="AA349" s="1006"/>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14"/>
      <c r="B350" s="277"/>
      <c r="C350" s="276"/>
      <c r="D350" s="277"/>
      <c r="E350" s="276"/>
      <c r="F350" s="339"/>
      <c r="G350" s="257"/>
      <c r="H350" s="258"/>
      <c r="I350" s="258"/>
      <c r="J350" s="258"/>
      <c r="K350" s="258"/>
      <c r="L350" s="258"/>
      <c r="M350" s="258"/>
      <c r="N350" s="258"/>
      <c r="O350" s="258"/>
      <c r="P350" s="259"/>
      <c r="Q350" s="1004"/>
      <c r="R350" s="1005"/>
      <c r="S350" s="1005"/>
      <c r="T350" s="1005"/>
      <c r="U350" s="1005"/>
      <c r="V350" s="1005"/>
      <c r="W350" s="1005"/>
      <c r="X350" s="1005"/>
      <c r="Y350" s="1005"/>
      <c r="Z350" s="1005"/>
      <c r="AA350" s="1006"/>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1014"/>
      <c r="B351" s="277"/>
      <c r="C351" s="276"/>
      <c r="D351" s="277"/>
      <c r="E351" s="276"/>
      <c r="F351" s="339"/>
      <c r="G351" s="257"/>
      <c r="H351" s="258"/>
      <c r="I351" s="258"/>
      <c r="J351" s="258"/>
      <c r="K351" s="258"/>
      <c r="L351" s="258"/>
      <c r="M351" s="258"/>
      <c r="N351" s="258"/>
      <c r="O351" s="258"/>
      <c r="P351" s="259"/>
      <c r="Q351" s="1004"/>
      <c r="R351" s="1005"/>
      <c r="S351" s="1005"/>
      <c r="T351" s="1005"/>
      <c r="U351" s="1005"/>
      <c r="V351" s="1005"/>
      <c r="W351" s="1005"/>
      <c r="X351" s="1005"/>
      <c r="Y351" s="1005"/>
      <c r="Z351" s="1005"/>
      <c r="AA351" s="1006"/>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14"/>
      <c r="B352" s="277"/>
      <c r="C352" s="276"/>
      <c r="D352" s="277"/>
      <c r="E352" s="276"/>
      <c r="F352" s="339"/>
      <c r="G352" s="260"/>
      <c r="H352" s="189"/>
      <c r="I352" s="189"/>
      <c r="J352" s="189"/>
      <c r="K352" s="189"/>
      <c r="L352" s="189"/>
      <c r="M352" s="189"/>
      <c r="N352" s="189"/>
      <c r="O352" s="189"/>
      <c r="P352" s="261"/>
      <c r="Q352" s="1007"/>
      <c r="R352" s="1008"/>
      <c r="S352" s="1008"/>
      <c r="T352" s="1008"/>
      <c r="U352" s="1008"/>
      <c r="V352" s="1008"/>
      <c r="W352" s="1008"/>
      <c r="X352" s="1008"/>
      <c r="Y352" s="1008"/>
      <c r="Z352" s="1008"/>
      <c r="AA352" s="1009"/>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14"/>
      <c r="B353" s="277"/>
      <c r="C353" s="276"/>
      <c r="D353" s="277"/>
      <c r="E353" s="276"/>
      <c r="F353" s="339"/>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014"/>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14"/>
      <c r="B355" s="277"/>
      <c r="C355" s="276"/>
      <c r="D355" s="277"/>
      <c r="E355" s="276"/>
      <c r="F355" s="339"/>
      <c r="G355" s="255"/>
      <c r="H355" s="186"/>
      <c r="I355" s="186"/>
      <c r="J355" s="186"/>
      <c r="K355" s="186"/>
      <c r="L355" s="186"/>
      <c r="M355" s="186"/>
      <c r="N355" s="186"/>
      <c r="O355" s="186"/>
      <c r="P355" s="256"/>
      <c r="Q355" s="1001"/>
      <c r="R355" s="1002"/>
      <c r="S355" s="1002"/>
      <c r="T355" s="1002"/>
      <c r="U355" s="1002"/>
      <c r="V355" s="1002"/>
      <c r="W355" s="1002"/>
      <c r="X355" s="1002"/>
      <c r="Y355" s="1002"/>
      <c r="Z355" s="1002"/>
      <c r="AA355" s="1003"/>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14"/>
      <c r="B356" s="277"/>
      <c r="C356" s="276"/>
      <c r="D356" s="277"/>
      <c r="E356" s="276"/>
      <c r="F356" s="339"/>
      <c r="G356" s="257"/>
      <c r="H356" s="258"/>
      <c r="I356" s="258"/>
      <c r="J356" s="258"/>
      <c r="K356" s="258"/>
      <c r="L356" s="258"/>
      <c r="M356" s="258"/>
      <c r="N356" s="258"/>
      <c r="O356" s="258"/>
      <c r="P356" s="259"/>
      <c r="Q356" s="1004"/>
      <c r="R356" s="1005"/>
      <c r="S356" s="1005"/>
      <c r="T356" s="1005"/>
      <c r="U356" s="1005"/>
      <c r="V356" s="1005"/>
      <c r="W356" s="1005"/>
      <c r="X356" s="1005"/>
      <c r="Y356" s="1005"/>
      <c r="Z356" s="1005"/>
      <c r="AA356" s="1006"/>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14"/>
      <c r="B357" s="277"/>
      <c r="C357" s="276"/>
      <c r="D357" s="277"/>
      <c r="E357" s="276"/>
      <c r="F357" s="339"/>
      <c r="G357" s="257"/>
      <c r="H357" s="258"/>
      <c r="I357" s="258"/>
      <c r="J357" s="258"/>
      <c r="K357" s="258"/>
      <c r="L357" s="258"/>
      <c r="M357" s="258"/>
      <c r="N357" s="258"/>
      <c r="O357" s="258"/>
      <c r="P357" s="259"/>
      <c r="Q357" s="1004"/>
      <c r="R357" s="1005"/>
      <c r="S357" s="1005"/>
      <c r="T357" s="1005"/>
      <c r="U357" s="1005"/>
      <c r="V357" s="1005"/>
      <c r="W357" s="1005"/>
      <c r="X357" s="1005"/>
      <c r="Y357" s="1005"/>
      <c r="Z357" s="1005"/>
      <c r="AA357" s="1006"/>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1014"/>
      <c r="B358" s="277"/>
      <c r="C358" s="276"/>
      <c r="D358" s="277"/>
      <c r="E358" s="276"/>
      <c r="F358" s="339"/>
      <c r="G358" s="257"/>
      <c r="H358" s="258"/>
      <c r="I358" s="258"/>
      <c r="J358" s="258"/>
      <c r="K358" s="258"/>
      <c r="L358" s="258"/>
      <c r="M358" s="258"/>
      <c r="N358" s="258"/>
      <c r="O358" s="258"/>
      <c r="P358" s="259"/>
      <c r="Q358" s="1004"/>
      <c r="R358" s="1005"/>
      <c r="S358" s="1005"/>
      <c r="T358" s="1005"/>
      <c r="U358" s="1005"/>
      <c r="V358" s="1005"/>
      <c r="W358" s="1005"/>
      <c r="X358" s="1005"/>
      <c r="Y358" s="1005"/>
      <c r="Z358" s="1005"/>
      <c r="AA358" s="1006"/>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14"/>
      <c r="B359" s="277"/>
      <c r="C359" s="276"/>
      <c r="D359" s="277"/>
      <c r="E359" s="276"/>
      <c r="F359" s="339"/>
      <c r="G359" s="260"/>
      <c r="H359" s="189"/>
      <c r="I359" s="189"/>
      <c r="J359" s="189"/>
      <c r="K359" s="189"/>
      <c r="L359" s="189"/>
      <c r="M359" s="189"/>
      <c r="N359" s="189"/>
      <c r="O359" s="189"/>
      <c r="P359" s="261"/>
      <c r="Q359" s="1007"/>
      <c r="R359" s="1008"/>
      <c r="S359" s="1008"/>
      <c r="T359" s="1008"/>
      <c r="U359" s="1008"/>
      <c r="V359" s="1008"/>
      <c r="W359" s="1008"/>
      <c r="X359" s="1008"/>
      <c r="Y359" s="1008"/>
      <c r="Z359" s="1008"/>
      <c r="AA359" s="1009"/>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14"/>
      <c r="B360" s="277"/>
      <c r="C360" s="276"/>
      <c r="D360" s="277"/>
      <c r="E360" s="276"/>
      <c r="F360" s="339"/>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014"/>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14"/>
      <c r="B362" s="277"/>
      <c r="C362" s="276"/>
      <c r="D362" s="277"/>
      <c r="E362" s="276"/>
      <c r="F362" s="339"/>
      <c r="G362" s="255"/>
      <c r="H362" s="186"/>
      <c r="I362" s="186"/>
      <c r="J362" s="186"/>
      <c r="K362" s="186"/>
      <c r="L362" s="186"/>
      <c r="M362" s="186"/>
      <c r="N362" s="186"/>
      <c r="O362" s="186"/>
      <c r="P362" s="256"/>
      <c r="Q362" s="1001"/>
      <c r="R362" s="1002"/>
      <c r="S362" s="1002"/>
      <c r="T362" s="1002"/>
      <c r="U362" s="1002"/>
      <c r="V362" s="1002"/>
      <c r="W362" s="1002"/>
      <c r="X362" s="1002"/>
      <c r="Y362" s="1002"/>
      <c r="Z362" s="1002"/>
      <c r="AA362" s="1003"/>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14"/>
      <c r="B363" s="277"/>
      <c r="C363" s="276"/>
      <c r="D363" s="277"/>
      <c r="E363" s="276"/>
      <c r="F363" s="339"/>
      <c r="G363" s="257"/>
      <c r="H363" s="258"/>
      <c r="I363" s="258"/>
      <c r="J363" s="258"/>
      <c r="K363" s="258"/>
      <c r="L363" s="258"/>
      <c r="M363" s="258"/>
      <c r="N363" s="258"/>
      <c r="O363" s="258"/>
      <c r="P363" s="259"/>
      <c r="Q363" s="1004"/>
      <c r="R363" s="1005"/>
      <c r="S363" s="1005"/>
      <c r="T363" s="1005"/>
      <c r="U363" s="1005"/>
      <c r="V363" s="1005"/>
      <c r="W363" s="1005"/>
      <c r="X363" s="1005"/>
      <c r="Y363" s="1005"/>
      <c r="Z363" s="1005"/>
      <c r="AA363" s="1006"/>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14"/>
      <c r="B364" s="277"/>
      <c r="C364" s="276"/>
      <c r="D364" s="277"/>
      <c r="E364" s="276"/>
      <c r="F364" s="339"/>
      <c r="G364" s="257"/>
      <c r="H364" s="258"/>
      <c r="I364" s="258"/>
      <c r="J364" s="258"/>
      <c r="K364" s="258"/>
      <c r="L364" s="258"/>
      <c r="M364" s="258"/>
      <c r="N364" s="258"/>
      <c r="O364" s="258"/>
      <c r="P364" s="259"/>
      <c r="Q364" s="1004"/>
      <c r="R364" s="1005"/>
      <c r="S364" s="1005"/>
      <c r="T364" s="1005"/>
      <c r="U364" s="1005"/>
      <c r="V364" s="1005"/>
      <c r="W364" s="1005"/>
      <c r="X364" s="1005"/>
      <c r="Y364" s="1005"/>
      <c r="Z364" s="1005"/>
      <c r="AA364" s="1006"/>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14"/>
      <c r="B365" s="277"/>
      <c r="C365" s="276"/>
      <c r="D365" s="277"/>
      <c r="E365" s="276"/>
      <c r="F365" s="339"/>
      <c r="G365" s="257"/>
      <c r="H365" s="258"/>
      <c r="I365" s="258"/>
      <c r="J365" s="258"/>
      <c r="K365" s="258"/>
      <c r="L365" s="258"/>
      <c r="M365" s="258"/>
      <c r="N365" s="258"/>
      <c r="O365" s="258"/>
      <c r="P365" s="259"/>
      <c r="Q365" s="1004"/>
      <c r="R365" s="1005"/>
      <c r="S365" s="1005"/>
      <c r="T365" s="1005"/>
      <c r="U365" s="1005"/>
      <c r="V365" s="1005"/>
      <c r="W365" s="1005"/>
      <c r="X365" s="1005"/>
      <c r="Y365" s="1005"/>
      <c r="Z365" s="1005"/>
      <c r="AA365" s="1006"/>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14"/>
      <c r="B366" s="277"/>
      <c r="C366" s="276"/>
      <c r="D366" s="277"/>
      <c r="E366" s="340"/>
      <c r="F366" s="341"/>
      <c r="G366" s="260"/>
      <c r="H366" s="189"/>
      <c r="I366" s="189"/>
      <c r="J366" s="189"/>
      <c r="K366" s="189"/>
      <c r="L366" s="189"/>
      <c r="M366" s="189"/>
      <c r="N366" s="189"/>
      <c r="O366" s="189"/>
      <c r="P366" s="261"/>
      <c r="Q366" s="1007"/>
      <c r="R366" s="1008"/>
      <c r="S366" s="1008"/>
      <c r="T366" s="1008"/>
      <c r="U366" s="1008"/>
      <c r="V366" s="1008"/>
      <c r="W366" s="1008"/>
      <c r="X366" s="1008"/>
      <c r="Y366" s="1008"/>
      <c r="Z366" s="1008"/>
      <c r="AA366" s="1009"/>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14"/>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14"/>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14"/>
      <c r="B369" s="277"/>
      <c r="C369" s="276"/>
      <c r="D369" s="277"/>
      <c r="E369" s="453"/>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4"/>
    </row>
    <row r="370" spans="1:50" ht="45" hidden="1" customHeight="1">
      <c r="A370" s="1014"/>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14"/>
      <c r="B371" s="277"/>
      <c r="C371" s="276"/>
      <c r="D371" s="277"/>
      <c r="E371" s="263" t="s">
        <v>386</v>
      </c>
      <c r="F371" s="264"/>
      <c r="G371" s="260"/>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14"/>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536</v>
      </c>
      <c r="AF372" s="290"/>
      <c r="AG372" s="290"/>
      <c r="AH372" s="290"/>
      <c r="AI372" s="290" t="s">
        <v>533</v>
      </c>
      <c r="AJ372" s="290"/>
      <c r="AK372" s="290"/>
      <c r="AL372" s="290"/>
      <c r="AM372" s="290" t="s">
        <v>528</v>
      </c>
      <c r="AN372" s="290"/>
      <c r="AO372" s="290"/>
      <c r="AP372" s="292"/>
      <c r="AQ372" s="292" t="s">
        <v>354</v>
      </c>
      <c r="AR372" s="293"/>
      <c r="AS372" s="293"/>
      <c r="AT372" s="294"/>
      <c r="AU372" s="304" t="s">
        <v>370</v>
      </c>
      <c r="AV372" s="304"/>
      <c r="AW372" s="304"/>
      <c r="AX372" s="305"/>
    </row>
    <row r="373" spans="1:50" ht="18.75" hidden="1" customHeight="1">
      <c r="A373" s="1014"/>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c r="A374" s="1014"/>
      <c r="B374" s="277"/>
      <c r="C374" s="276"/>
      <c r="D374" s="277"/>
      <c r="E374" s="276"/>
      <c r="F374" s="339"/>
      <c r="G374" s="255"/>
      <c r="H374" s="186"/>
      <c r="I374" s="186"/>
      <c r="J374" s="186"/>
      <c r="K374" s="186"/>
      <c r="L374" s="186"/>
      <c r="M374" s="186"/>
      <c r="N374" s="186"/>
      <c r="O374" s="186"/>
      <c r="P374" s="186"/>
      <c r="Q374" s="186"/>
      <c r="R374" s="186"/>
      <c r="S374" s="186"/>
      <c r="T374" s="186"/>
      <c r="U374" s="186"/>
      <c r="V374" s="186"/>
      <c r="W374" s="186"/>
      <c r="X374" s="256"/>
      <c r="Y374" s="155" t="s">
        <v>369</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c r="A375" s="1014"/>
      <c r="B375" s="277"/>
      <c r="C375" s="276"/>
      <c r="D375" s="277"/>
      <c r="E375" s="276"/>
      <c r="F375" s="339"/>
      <c r="G375" s="260"/>
      <c r="H375" s="189"/>
      <c r="I375" s="189"/>
      <c r="J375" s="189"/>
      <c r="K375" s="189"/>
      <c r="L375" s="189"/>
      <c r="M375" s="189"/>
      <c r="N375" s="189"/>
      <c r="O375" s="189"/>
      <c r="P375" s="189"/>
      <c r="Q375" s="189"/>
      <c r="R375" s="189"/>
      <c r="S375" s="189"/>
      <c r="T375" s="189"/>
      <c r="U375" s="189"/>
      <c r="V375" s="189"/>
      <c r="W375" s="189"/>
      <c r="X375" s="261"/>
      <c r="Y375" s="251"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c r="A376" s="1014"/>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536</v>
      </c>
      <c r="AF376" s="290"/>
      <c r="AG376" s="290"/>
      <c r="AH376" s="290"/>
      <c r="AI376" s="290" t="s">
        <v>533</v>
      </c>
      <c r="AJ376" s="290"/>
      <c r="AK376" s="290"/>
      <c r="AL376" s="290"/>
      <c r="AM376" s="290" t="s">
        <v>528</v>
      </c>
      <c r="AN376" s="290"/>
      <c r="AO376" s="290"/>
      <c r="AP376" s="292"/>
      <c r="AQ376" s="292" t="s">
        <v>354</v>
      </c>
      <c r="AR376" s="293"/>
      <c r="AS376" s="293"/>
      <c r="AT376" s="294"/>
      <c r="AU376" s="304" t="s">
        <v>370</v>
      </c>
      <c r="AV376" s="304"/>
      <c r="AW376" s="304"/>
      <c r="AX376" s="305"/>
    </row>
    <row r="377" spans="1:50" ht="18.75" hidden="1" customHeight="1">
      <c r="A377" s="1014"/>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c r="A378" s="1014"/>
      <c r="B378" s="277"/>
      <c r="C378" s="276"/>
      <c r="D378" s="277"/>
      <c r="E378" s="276"/>
      <c r="F378" s="339"/>
      <c r="G378" s="255"/>
      <c r="H378" s="186"/>
      <c r="I378" s="186"/>
      <c r="J378" s="186"/>
      <c r="K378" s="186"/>
      <c r="L378" s="186"/>
      <c r="M378" s="186"/>
      <c r="N378" s="186"/>
      <c r="O378" s="186"/>
      <c r="P378" s="186"/>
      <c r="Q378" s="186"/>
      <c r="R378" s="186"/>
      <c r="S378" s="186"/>
      <c r="T378" s="186"/>
      <c r="U378" s="186"/>
      <c r="V378" s="186"/>
      <c r="W378" s="186"/>
      <c r="X378" s="256"/>
      <c r="Y378" s="155" t="s">
        <v>369</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c r="A379" s="1014"/>
      <c r="B379" s="277"/>
      <c r="C379" s="276"/>
      <c r="D379" s="277"/>
      <c r="E379" s="276"/>
      <c r="F379" s="339"/>
      <c r="G379" s="260"/>
      <c r="H379" s="189"/>
      <c r="I379" s="189"/>
      <c r="J379" s="189"/>
      <c r="K379" s="189"/>
      <c r="L379" s="189"/>
      <c r="M379" s="189"/>
      <c r="N379" s="189"/>
      <c r="O379" s="189"/>
      <c r="P379" s="189"/>
      <c r="Q379" s="189"/>
      <c r="R379" s="189"/>
      <c r="S379" s="189"/>
      <c r="T379" s="189"/>
      <c r="U379" s="189"/>
      <c r="V379" s="189"/>
      <c r="W379" s="189"/>
      <c r="X379" s="261"/>
      <c r="Y379" s="251"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c r="A380" s="1014"/>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536</v>
      </c>
      <c r="AF380" s="290"/>
      <c r="AG380" s="290"/>
      <c r="AH380" s="290"/>
      <c r="AI380" s="290" t="s">
        <v>533</v>
      </c>
      <c r="AJ380" s="290"/>
      <c r="AK380" s="290"/>
      <c r="AL380" s="290"/>
      <c r="AM380" s="290" t="s">
        <v>528</v>
      </c>
      <c r="AN380" s="290"/>
      <c r="AO380" s="290"/>
      <c r="AP380" s="292"/>
      <c r="AQ380" s="292" t="s">
        <v>354</v>
      </c>
      <c r="AR380" s="293"/>
      <c r="AS380" s="293"/>
      <c r="AT380" s="294"/>
      <c r="AU380" s="304" t="s">
        <v>370</v>
      </c>
      <c r="AV380" s="304"/>
      <c r="AW380" s="304"/>
      <c r="AX380" s="305"/>
    </row>
    <row r="381" spans="1:50" ht="18.75" hidden="1" customHeight="1">
      <c r="A381" s="1014"/>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c r="A382" s="1014"/>
      <c r="B382" s="277"/>
      <c r="C382" s="276"/>
      <c r="D382" s="277"/>
      <c r="E382" s="276"/>
      <c r="F382" s="339"/>
      <c r="G382" s="255"/>
      <c r="H382" s="186"/>
      <c r="I382" s="186"/>
      <c r="J382" s="186"/>
      <c r="K382" s="186"/>
      <c r="L382" s="186"/>
      <c r="M382" s="186"/>
      <c r="N382" s="186"/>
      <c r="O382" s="186"/>
      <c r="P382" s="186"/>
      <c r="Q382" s="186"/>
      <c r="R382" s="186"/>
      <c r="S382" s="186"/>
      <c r="T382" s="186"/>
      <c r="U382" s="186"/>
      <c r="V382" s="186"/>
      <c r="W382" s="186"/>
      <c r="X382" s="256"/>
      <c r="Y382" s="155" t="s">
        <v>369</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c r="A383" s="1014"/>
      <c r="B383" s="277"/>
      <c r="C383" s="276"/>
      <c r="D383" s="277"/>
      <c r="E383" s="276"/>
      <c r="F383" s="339"/>
      <c r="G383" s="260"/>
      <c r="H383" s="189"/>
      <c r="I383" s="189"/>
      <c r="J383" s="189"/>
      <c r="K383" s="189"/>
      <c r="L383" s="189"/>
      <c r="M383" s="189"/>
      <c r="N383" s="189"/>
      <c r="O383" s="189"/>
      <c r="P383" s="189"/>
      <c r="Q383" s="189"/>
      <c r="R383" s="189"/>
      <c r="S383" s="189"/>
      <c r="T383" s="189"/>
      <c r="U383" s="189"/>
      <c r="V383" s="189"/>
      <c r="W383" s="189"/>
      <c r="X383" s="261"/>
      <c r="Y383" s="251"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c r="A384" s="1014"/>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536</v>
      </c>
      <c r="AF384" s="290"/>
      <c r="AG384" s="290"/>
      <c r="AH384" s="290"/>
      <c r="AI384" s="290" t="s">
        <v>533</v>
      </c>
      <c r="AJ384" s="290"/>
      <c r="AK384" s="290"/>
      <c r="AL384" s="290"/>
      <c r="AM384" s="290" t="s">
        <v>528</v>
      </c>
      <c r="AN384" s="290"/>
      <c r="AO384" s="290"/>
      <c r="AP384" s="292"/>
      <c r="AQ384" s="292" t="s">
        <v>354</v>
      </c>
      <c r="AR384" s="293"/>
      <c r="AS384" s="293"/>
      <c r="AT384" s="294"/>
      <c r="AU384" s="304" t="s">
        <v>370</v>
      </c>
      <c r="AV384" s="304"/>
      <c r="AW384" s="304"/>
      <c r="AX384" s="305"/>
    </row>
    <row r="385" spans="1:50" ht="18.75" hidden="1" customHeight="1">
      <c r="A385" s="1014"/>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c r="A386" s="1014"/>
      <c r="B386" s="277"/>
      <c r="C386" s="276"/>
      <c r="D386" s="277"/>
      <c r="E386" s="276"/>
      <c r="F386" s="339"/>
      <c r="G386" s="255"/>
      <c r="H386" s="186"/>
      <c r="I386" s="186"/>
      <c r="J386" s="186"/>
      <c r="K386" s="186"/>
      <c r="L386" s="186"/>
      <c r="M386" s="186"/>
      <c r="N386" s="186"/>
      <c r="O386" s="186"/>
      <c r="P386" s="186"/>
      <c r="Q386" s="186"/>
      <c r="R386" s="186"/>
      <c r="S386" s="186"/>
      <c r="T386" s="186"/>
      <c r="U386" s="186"/>
      <c r="V386" s="186"/>
      <c r="W386" s="186"/>
      <c r="X386" s="256"/>
      <c r="Y386" s="155" t="s">
        <v>369</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c r="A387" s="1014"/>
      <c r="B387" s="277"/>
      <c r="C387" s="276"/>
      <c r="D387" s="277"/>
      <c r="E387" s="276"/>
      <c r="F387" s="339"/>
      <c r="G387" s="260"/>
      <c r="H387" s="189"/>
      <c r="I387" s="189"/>
      <c r="J387" s="189"/>
      <c r="K387" s="189"/>
      <c r="L387" s="189"/>
      <c r="M387" s="189"/>
      <c r="N387" s="189"/>
      <c r="O387" s="189"/>
      <c r="P387" s="189"/>
      <c r="Q387" s="189"/>
      <c r="R387" s="189"/>
      <c r="S387" s="189"/>
      <c r="T387" s="189"/>
      <c r="U387" s="189"/>
      <c r="V387" s="189"/>
      <c r="W387" s="189"/>
      <c r="X387" s="261"/>
      <c r="Y387" s="251"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c r="A388" s="1014"/>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536</v>
      </c>
      <c r="AF388" s="290"/>
      <c r="AG388" s="290"/>
      <c r="AH388" s="290"/>
      <c r="AI388" s="290" t="s">
        <v>533</v>
      </c>
      <c r="AJ388" s="290"/>
      <c r="AK388" s="290"/>
      <c r="AL388" s="290"/>
      <c r="AM388" s="290" t="s">
        <v>528</v>
      </c>
      <c r="AN388" s="290"/>
      <c r="AO388" s="290"/>
      <c r="AP388" s="292"/>
      <c r="AQ388" s="292" t="s">
        <v>354</v>
      </c>
      <c r="AR388" s="293"/>
      <c r="AS388" s="293"/>
      <c r="AT388" s="294"/>
      <c r="AU388" s="304" t="s">
        <v>370</v>
      </c>
      <c r="AV388" s="304"/>
      <c r="AW388" s="304"/>
      <c r="AX388" s="305"/>
    </row>
    <row r="389" spans="1:50" ht="18.75" hidden="1" customHeight="1">
      <c r="A389" s="1014"/>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c r="A390" s="1014"/>
      <c r="B390" s="277"/>
      <c r="C390" s="276"/>
      <c r="D390" s="277"/>
      <c r="E390" s="276"/>
      <c r="F390" s="339"/>
      <c r="G390" s="255"/>
      <c r="H390" s="186"/>
      <c r="I390" s="186"/>
      <c r="J390" s="186"/>
      <c r="K390" s="186"/>
      <c r="L390" s="186"/>
      <c r="M390" s="186"/>
      <c r="N390" s="186"/>
      <c r="O390" s="186"/>
      <c r="P390" s="186"/>
      <c r="Q390" s="186"/>
      <c r="R390" s="186"/>
      <c r="S390" s="186"/>
      <c r="T390" s="186"/>
      <c r="U390" s="186"/>
      <c r="V390" s="186"/>
      <c r="W390" s="186"/>
      <c r="X390" s="256"/>
      <c r="Y390" s="155" t="s">
        <v>369</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c r="A391" s="1014"/>
      <c r="B391" s="277"/>
      <c r="C391" s="276"/>
      <c r="D391" s="277"/>
      <c r="E391" s="276"/>
      <c r="F391" s="339"/>
      <c r="G391" s="260"/>
      <c r="H391" s="189"/>
      <c r="I391" s="189"/>
      <c r="J391" s="189"/>
      <c r="K391" s="189"/>
      <c r="L391" s="189"/>
      <c r="M391" s="189"/>
      <c r="N391" s="189"/>
      <c r="O391" s="189"/>
      <c r="P391" s="189"/>
      <c r="Q391" s="189"/>
      <c r="R391" s="189"/>
      <c r="S391" s="189"/>
      <c r="T391" s="189"/>
      <c r="U391" s="189"/>
      <c r="V391" s="189"/>
      <c r="W391" s="189"/>
      <c r="X391" s="261"/>
      <c r="Y391" s="251"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c r="A392" s="1014"/>
      <c r="B392" s="277"/>
      <c r="C392" s="276"/>
      <c r="D392" s="277"/>
      <c r="E392" s="276"/>
      <c r="F392" s="339"/>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1"/>
    </row>
    <row r="393" spans="1:50" ht="22.5" hidden="1" customHeight="1">
      <c r="A393" s="1014"/>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1014"/>
      <c r="B394" s="277"/>
      <c r="C394" s="276"/>
      <c r="D394" s="277"/>
      <c r="E394" s="276"/>
      <c r="F394" s="339"/>
      <c r="G394" s="255"/>
      <c r="H394" s="186"/>
      <c r="I394" s="186"/>
      <c r="J394" s="186"/>
      <c r="K394" s="186"/>
      <c r="L394" s="186"/>
      <c r="M394" s="186"/>
      <c r="N394" s="186"/>
      <c r="O394" s="186"/>
      <c r="P394" s="256"/>
      <c r="Q394" s="1001"/>
      <c r="R394" s="1002"/>
      <c r="S394" s="1002"/>
      <c r="T394" s="1002"/>
      <c r="U394" s="1002"/>
      <c r="V394" s="1002"/>
      <c r="W394" s="1002"/>
      <c r="X394" s="1002"/>
      <c r="Y394" s="1002"/>
      <c r="Z394" s="1002"/>
      <c r="AA394" s="1003"/>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14"/>
      <c r="B395" s="277"/>
      <c r="C395" s="276"/>
      <c r="D395" s="277"/>
      <c r="E395" s="276"/>
      <c r="F395" s="339"/>
      <c r="G395" s="257"/>
      <c r="H395" s="258"/>
      <c r="I395" s="258"/>
      <c r="J395" s="258"/>
      <c r="K395" s="258"/>
      <c r="L395" s="258"/>
      <c r="M395" s="258"/>
      <c r="N395" s="258"/>
      <c r="O395" s="258"/>
      <c r="P395" s="259"/>
      <c r="Q395" s="1004"/>
      <c r="R395" s="1005"/>
      <c r="S395" s="1005"/>
      <c r="T395" s="1005"/>
      <c r="U395" s="1005"/>
      <c r="V395" s="1005"/>
      <c r="W395" s="1005"/>
      <c r="X395" s="1005"/>
      <c r="Y395" s="1005"/>
      <c r="Z395" s="1005"/>
      <c r="AA395" s="1006"/>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14"/>
      <c r="B396" s="277"/>
      <c r="C396" s="276"/>
      <c r="D396" s="277"/>
      <c r="E396" s="276"/>
      <c r="F396" s="339"/>
      <c r="G396" s="257"/>
      <c r="H396" s="258"/>
      <c r="I396" s="258"/>
      <c r="J396" s="258"/>
      <c r="K396" s="258"/>
      <c r="L396" s="258"/>
      <c r="M396" s="258"/>
      <c r="N396" s="258"/>
      <c r="O396" s="258"/>
      <c r="P396" s="259"/>
      <c r="Q396" s="1004"/>
      <c r="R396" s="1005"/>
      <c r="S396" s="1005"/>
      <c r="T396" s="1005"/>
      <c r="U396" s="1005"/>
      <c r="V396" s="1005"/>
      <c r="W396" s="1005"/>
      <c r="X396" s="1005"/>
      <c r="Y396" s="1005"/>
      <c r="Z396" s="1005"/>
      <c r="AA396" s="1006"/>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1014"/>
      <c r="B397" s="277"/>
      <c r="C397" s="276"/>
      <c r="D397" s="277"/>
      <c r="E397" s="276"/>
      <c r="F397" s="339"/>
      <c r="G397" s="257"/>
      <c r="H397" s="258"/>
      <c r="I397" s="258"/>
      <c r="J397" s="258"/>
      <c r="K397" s="258"/>
      <c r="L397" s="258"/>
      <c r="M397" s="258"/>
      <c r="N397" s="258"/>
      <c r="O397" s="258"/>
      <c r="P397" s="259"/>
      <c r="Q397" s="1004"/>
      <c r="R397" s="1005"/>
      <c r="S397" s="1005"/>
      <c r="T397" s="1005"/>
      <c r="U397" s="1005"/>
      <c r="V397" s="1005"/>
      <c r="W397" s="1005"/>
      <c r="X397" s="1005"/>
      <c r="Y397" s="1005"/>
      <c r="Z397" s="1005"/>
      <c r="AA397" s="1006"/>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14"/>
      <c r="B398" s="277"/>
      <c r="C398" s="276"/>
      <c r="D398" s="277"/>
      <c r="E398" s="276"/>
      <c r="F398" s="339"/>
      <c r="G398" s="260"/>
      <c r="H398" s="189"/>
      <c r="I398" s="189"/>
      <c r="J398" s="189"/>
      <c r="K398" s="189"/>
      <c r="L398" s="189"/>
      <c r="M398" s="189"/>
      <c r="N398" s="189"/>
      <c r="O398" s="189"/>
      <c r="P398" s="261"/>
      <c r="Q398" s="1007"/>
      <c r="R398" s="1008"/>
      <c r="S398" s="1008"/>
      <c r="T398" s="1008"/>
      <c r="U398" s="1008"/>
      <c r="V398" s="1008"/>
      <c r="W398" s="1008"/>
      <c r="X398" s="1008"/>
      <c r="Y398" s="1008"/>
      <c r="Z398" s="1008"/>
      <c r="AA398" s="1009"/>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14"/>
      <c r="B399" s="277"/>
      <c r="C399" s="276"/>
      <c r="D399" s="277"/>
      <c r="E399" s="276"/>
      <c r="F399" s="339"/>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014"/>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14"/>
      <c r="B401" s="277"/>
      <c r="C401" s="276"/>
      <c r="D401" s="277"/>
      <c r="E401" s="276"/>
      <c r="F401" s="339"/>
      <c r="G401" s="255"/>
      <c r="H401" s="186"/>
      <c r="I401" s="186"/>
      <c r="J401" s="186"/>
      <c r="K401" s="186"/>
      <c r="L401" s="186"/>
      <c r="M401" s="186"/>
      <c r="N401" s="186"/>
      <c r="O401" s="186"/>
      <c r="P401" s="256"/>
      <c r="Q401" s="1001"/>
      <c r="R401" s="1002"/>
      <c r="S401" s="1002"/>
      <c r="T401" s="1002"/>
      <c r="U401" s="1002"/>
      <c r="V401" s="1002"/>
      <c r="W401" s="1002"/>
      <c r="X401" s="1002"/>
      <c r="Y401" s="1002"/>
      <c r="Z401" s="1002"/>
      <c r="AA401" s="1003"/>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14"/>
      <c r="B402" s="277"/>
      <c r="C402" s="276"/>
      <c r="D402" s="277"/>
      <c r="E402" s="276"/>
      <c r="F402" s="339"/>
      <c r="G402" s="257"/>
      <c r="H402" s="258"/>
      <c r="I402" s="258"/>
      <c r="J402" s="258"/>
      <c r="K402" s="258"/>
      <c r="L402" s="258"/>
      <c r="M402" s="258"/>
      <c r="N402" s="258"/>
      <c r="O402" s="258"/>
      <c r="P402" s="259"/>
      <c r="Q402" s="1004"/>
      <c r="R402" s="1005"/>
      <c r="S402" s="1005"/>
      <c r="T402" s="1005"/>
      <c r="U402" s="1005"/>
      <c r="V402" s="1005"/>
      <c r="W402" s="1005"/>
      <c r="X402" s="1005"/>
      <c r="Y402" s="1005"/>
      <c r="Z402" s="1005"/>
      <c r="AA402" s="1006"/>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14"/>
      <c r="B403" s="277"/>
      <c r="C403" s="276"/>
      <c r="D403" s="277"/>
      <c r="E403" s="276"/>
      <c r="F403" s="339"/>
      <c r="G403" s="257"/>
      <c r="H403" s="258"/>
      <c r="I403" s="258"/>
      <c r="J403" s="258"/>
      <c r="K403" s="258"/>
      <c r="L403" s="258"/>
      <c r="M403" s="258"/>
      <c r="N403" s="258"/>
      <c r="O403" s="258"/>
      <c r="P403" s="259"/>
      <c r="Q403" s="1004"/>
      <c r="R403" s="1005"/>
      <c r="S403" s="1005"/>
      <c r="T403" s="1005"/>
      <c r="U403" s="1005"/>
      <c r="V403" s="1005"/>
      <c r="W403" s="1005"/>
      <c r="X403" s="1005"/>
      <c r="Y403" s="1005"/>
      <c r="Z403" s="1005"/>
      <c r="AA403" s="1006"/>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1014"/>
      <c r="B404" s="277"/>
      <c r="C404" s="276"/>
      <c r="D404" s="277"/>
      <c r="E404" s="276"/>
      <c r="F404" s="339"/>
      <c r="G404" s="257"/>
      <c r="H404" s="258"/>
      <c r="I404" s="258"/>
      <c r="J404" s="258"/>
      <c r="K404" s="258"/>
      <c r="L404" s="258"/>
      <c r="M404" s="258"/>
      <c r="N404" s="258"/>
      <c r="O404" s="258"/>
      <c r="P404" s="259"/>
      <c r="Q404" s="1004"/>
      <c r="R404" s="1005"/>
      <c r="S404" s="1005"/>
      <c r="T404" s="1005"/>
      <c r="U404" s="1005"/>
      <c r="V404" s="1005"/>
      <c r="W404" s="1005"/>
      <c r="X404" s="1005"/>
      <c r="Y404" s="1005"/>
      <c r="Z404" s="1005"/>
      <c r="AA404" s="1006"/>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14"/>
      <c r="B405" s="277"/>
      <c r="C405" s="276"/>
      <c r="D405" s="277"/>
      <c r="E405" s="276"/>
      <c r="F405" s="339"/>
      <c r="G405" s="260"/>
      <c r="H405" s="189"/>
      <c r="I405" s="189"/>
      <c r="J405" s="189"/>
      <c r="K405" s="189"/>
      <c r="L405" s="189"/>
      <c r="M405" s="189"/>
      <c r="N405" s="189"/>
      <c r="O405" s="189"/>
      <c r="P405" s="261"/>
      <c r="Q405" s="1007"/>
      <c r="R405" s="1008"/>
      <c r="S405" s="1008"/>
      <c r="T405" s="1008"/>
      <c r="U405" s="1008"/>
      <c r="V405" s="1008"/>
      <c r="W405" s="1008"/>
      <c r="X405" s="1008"/>
      <c r="Y405" s="1008"/>
      <c r="Z405" s="1008"/>
      <c r="AA405" s="1009"/>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14"/>
      <c r="B406" s="277"/>
      <c r="C406" s="276"/>
      <c r="D406" s="277"/>
      <c r="E406" s="276"/>
      <c r="F406" s="339"/>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014"/>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14"/>
      <c r="B408" s="277"/>
      <c r="C408" s="276"/>
      <c r="D408" s="277"/>
      <c r="E408" s="276"/>
      <c r="F408" s="339"/>
      <c r="G408" s="255"/>
      <c r="H408" s="186"/>
      <c r="I408" s="186"/>
      <c r="J408" s="186"/>
      <c r="K408" s="186"/>
      <c r="L408" s="186"/>
      <c r="M408" s="186"/>
      <c r="N408" s="186"/>
      <c r="O408" s="186"/>
      <c r="P408" s="256"/>
      <c r="Q408" s="1001"/>
      <c r="R408" s="1002"/>
      <c r="S408" s="1002"/>
      <c r="T408" s="1002"/>
      <c r="U408" s="1002"/>
      <c r="V408" s="1002"/>
      <c r="W408" s="1002"/>
      <c r="X408" s="1002"/>
      <c r="Y408" s="1002"/>
      <c r="Z408" s="1002"/>
      <c r="AA408" s="1003"/>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14"/>
      <c r="B409" s="277"/>
      <c r="C409" s="276"/>
      <c r="D409" s="277"/>
      <c r="E409" s="276"/>
      <c r="F409" s="339"/>
      <c r="G409" s="257"/>
      <c r="H409" s="258"/>
      <c r="I409" s="258"/>
      <c r="J409" s="258"/>
      <c r="K409" s="258"/>
      <c r="L409" s="258"/>
      <c r="M409" s="258"/>
      <c r="N409" s="258"/>
      <c r="O409" s="258"/>
      <c r="P409" s="259"/>
      <c r="Q409" s="1004"/>
      <c r="R409" s="1005"/>
      <c r="S409" s="1005"/>
      <c r="T409" s="1005"/>
      <c r="U409" s="1005"/>
      <c r="V409" s="1005"/>
      <c r="W409" s="1005"/>
      <c r="X409" s="1005"/>
      <c r="Y409" s="1005"/>
      <c r="Z409" s="1005"/>
      <c r="AA409" s="1006"/>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14"/>
      <c r="B410" s="277"/>
      <c r="C410" s="276"/>
      <c r="D410" s="277"/>
      <c r="E410" s="276"/>
      <c r="F410" s="339"/>
      <c r="G410" s="257"/>
      <c r="H410" s="258"/>
      <c r="I410" s="258"/>
      <c r="J410" s="258"/>
      <c r="K410" s="258"/>
      <c r="L410" s="258"/>
      <c r="M410" s="258"/>
      <c r="N410" s="258"/>
      <c r="O410" s="258"/>
      <c r="P410" s="259"/>
      <c r="Q410" s="1004"/>
      <c r="R410" s="1005"/>
      <c r="S410" s="1005"/>
      <c r="T410" s="1005"/>
      <c r="U410" s="1005"/>
      <c r="V410" s="1005"/>
      <c r="W410" s="1005"/>
      <c r="X410" s="1005"/>
      <c r="Y410" s="1005"/>
      <c r="Z410" s="1005"/>
      <c r="AA410" s="1006"/>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1014"/>
      <c r="B411" s="277"/>
      <c r="C411" s="276"/>
      <c r="D411" s="277"/>
      <c r="E411" s="276"/>
      <c r="F411" s="339"/>
      <c r="G411" s="257"/>
      <c r="H411" s="258"/>
      <c r="I411" s="258"/>
      <c r="J411" s="258"/>
      <c r="K411" s="258"/>
      <c r="L411" s="258"/>
      <c r="M411" s="258"/>
      <c r="N411" s="258"/>
      <c r="O411" s="258"/>
      <c r="P411" s="259"/>
      <c r="Q411" s="1004"/>
      <c r="R411" s="1005"/>
      <c r="S411" s="1005"/>
      <c r="T411" s="1005"/>
      <c r="U411" s="1005"/>
      <c r="V411" s="1005"/>
      <c r="W411" s="1005"/>
      <c r="X411" s="1005"/>
      <c r="Y411" s="1005"/>
      <c r="Z411" s="1005"/>
      <c r="AA411" s="1006"/>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14"/>
      <c r="B412" s="277"/>
      <c r="C412" s="276"/>
      <c r="D412" s="277"/>
      <c r="E412" s="276"/>
      <c r="F412" s="339"/>
      <c r="G412" s="260"/>
      <c r="H412" s="189"/>
      <c r="I412" s="189"/>
      <c r="J412" s="189"/>
      <c r="K412" s="189"/>
      <c r="L412" s="189"/>
      <c r="M412" s="189"/>
      <c r="N412" s="189"/>
      <c r="O412" s="189"/>
      <c r="P412" s="261"/>
      <c r="Q412" s="1007"/>
      <c r="R412" s="1008"/>
      <c r="S412" s="1008"/>
      <c r="T412" s="1008"/>
      <c r="U412" s="1008"/>
      <c r="V412" s="1008"/>
      <c r="W412" s="1008"/>
      <c r="X412" s="1008"/>
      <c r="Y412" s="1008"/>
      <c r="Z412" s="1008"/>
      <c r="AA412" s="1009"/>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14"/>
      <c r="B413" s="277"/>
      <c r="C413" s="276"/>
      <c r="D413" s="277"/>
      <c r="E413" s="276"/>
      <c r="F413" s="339"/>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014"/>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14"/>
      <c r="B415" s="277"/>
      <c r="C415" s="276"/>
      <c r="D415" s="277"/>
      <c r="E415" s="276"/>
      <c r="F415" s="339"/>
      <c r="G415" s="255"/>
      <c r="H415" s="186"/>
      <c r="I415" s="186"/>
      <c r="J415" s="186"/>
      <c r="K415" s="186"/>
      <c r="L415" s="186"/>
      <c r="M415" s="186"/>
      <c r="N415" s="186"/>
      <c r="O415" s="186"/>
      <c r="P415" s="256"/>
      <c r="Q415" s="1001"/>
      <c r="R415" s="1002"/>
      <c r="S415" s="1002"/>
      <c r="T415" s="1002"/>
      <c r="U415" s="1002"/>
      <c r="V415" s="1002"/>
      <c r="W415" s="1002"/>
      <c r="X415" s="1002"/>
      <c r="Y415" s="1002"/>
      <c r="Z415" s="1002"/>
      <c r="AA415" s="1003"/>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14"/>
      <c r="B416" s="277"/>
      <c r="C416" s="276"/>
      <c r="D416" s="277"/>
      <c r="E416" s="276"/>
      <c r="F416" s="339"/>
      <c r="G416" s="257"/>
      <c r="H416" s="258"/>
      <c r="I416" s="258"/>
      <c r="J416" s="258"/>
      <c r="K416" s="258"/>
      <c r="L416" s="258"/>
      <c r="M416" s="258"/>
      <c r="N416" s="258"/>
      <c r="O416" s="258"/>
      <c r="P416" s="259"/>
      <c r="Q416" s="1004"/>
      <c r="R416" s="1005"/>
      <c r="S416" s="1005"/>
      <c r="T416" s="1005"/>
      <c r="U416" s="1005"/>
      <c r="V416" s="1005"/>
      <c r="W416" s="1005"/>
      <c r="X416" s="1005"/>
      <c r="Y416" s="1005"/>
      <c r="Z416" s="1005"/>
      <c r="AA416" s="1006"/>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14"/>
      <c r="B417" s="277"/>
      <c r="C417" s="276"/>
      <c r="D417" s="277"/>
      <c r="E417" s="276"/>
      <c r="F417" s="339"/>
      <c r="G417" s="257"/>
      <c r="H417" s="258"/>
      <c r="I417" s="258"/>
      <c r="J417" s="258"/>
      <c r="K417" s="258"/>
      <c r="L417" s="258"/>
      <c r="M417" s="258"/>
      <c r="N417" s="258"/>
      <c r="O417" s="258"/>
      <c r="P417" s="259"/>
      <c r="Q417" s="1004"/>
      <c r="R417" s="1005"/>
      <c r="S417" s="1005"/>
      <c r="T417" s="1005"/>
      <c r="U417" s="1005"/>
      <c r="V417" s="1005"/>
      <c r="W417" s="1005"/>
      <c r="X417" s="1005"/>
      <c r="Y417" s="1005"/>
      <c r="Z417" s="1005"/>
      <c r="AA417" s="1006"/>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1014"/>
      <c r="B418" s="277"/>
      <c r="C418" s="276"/>
      <c r="D418" s="277"/>
      <c r="E418" s="276"/>
      <c r="F418" s="339"/>
      <c r="G418" s="257"/>
      <c r="H418" s="258"/>
      <c r="I418" s="258"/>
      <c r="J418" s="258"/>
      <c r="K418" s="258"/>
      <c r="L418" s="258"/>
      <c r="M418" s="258"/>
      <c r="N418" s="258"/>
      <c r="O418" s="258"/>
      <c r="P418" s="259"/>
      <c r="Q418" s="1004"/>
      <c r="R418" s="1005"/>
      <c r="S418" s="1005"/>
      <c r="T418" s="1005"/>
      <c r="U418" s="1005"/>
      <c r="V418" s="1005"/>
      <c r="W418" s="1005"/>
      <c r="X418" s="1005"/>
      <c r="Y418" s="1005"/>
      <c r="Z418" s="1005"/>
      <c r="AA418" s="1006"/>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14"/>
      <c r="B419" s="277"/>
      <c r="C419" s="276"/>
      <c r="D419" s="277"/>
      <c r="E419" s="276"/>
      <c r="F419" s="339"/>
      <c r="G419" s="260"/>
      <c r="H419" s="189"/>
      <c r="I419" s="189"/>
      <c r="J419" s="189"/>
      <c r="K419" s="189"/>
      <c r="L419" s="189"/>
      <c r="M419" s="189"/>
      <c r="N419" s="189"/>
      <c r="O419" s="189"/>
      <c r="P419" s="261"/>
      <c r="Q419" s="1007"/>
      <c r="R419" s="1008"/>
      <c r="S419" s="1008"/>
      <c r="T419" s="1008"/>
      <c r="U419" s="1008"/>
      <c r="V419" s="1008"/>
      <c r="W419" s="1008"/>
      <c r="X419" s="1008"/>
      <c r="Y419" s="1008"/>
      <c r="Z419" s="1008"/>
      <c r="AA419" s="1009"/>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14"/>
      <c r="B420" s="277"/>
      <c r="C420" s="276"/>
      <c r="D420" s="277"/>
      <c r="E420" s="276"/>
      <c r="F420" s="339"/>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014"/>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14"/>
      <c r="B422" s="277"/>
      <c r="C422" s="276"/>
      <c r="D422" s="277"/>
      <c r="E422" s="276"/>
      <c r="F422" s="339"/>
      <c r="G422" s="255"/>
      <c r="H422" s="186"/>
      <c r="I422" s="186"/>
      <c r="J422" s="186"/>
      <c r="K422" s="186"/>
      <c r="L422" s="186"/>
      <c r="M422" s="186"/>
      <c r="N422" s="186"/>
      <c r="O422" s="186"/>
      <c r="P422" s="256"/>
      <c r="Q422" s="1001"/>
      <c r="R422" s="1002"/>
      <c r="S422" s="1002"/>
      <c r="T422" s="1002"/>
      <c r="U422" s="1002"/>
      <c r="V422" s="1002"/>
      <c r="W422" s="1002"/>
      <c r="X422" s="1002"/>
      <c r="Y422" s="1002"/>
      <c r="Z422" s="1002"/>
      <c r="AA422" s="1003"/>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14"/>
      <c r="B423" s="277"/>
      <c r="C423" s="276"/>
      <c r="D423" s="277"/>
      <c r="E423" s="276"/>
      <c r="F423" s="339"/>
      <c r="G423" s="257"/>
      <c r="H423" s="258"/>
      <c r="I423" s="258"/>
      <c r="J423" s="258"/>
      <c r="K423" s="258"/>
      <c r="L423" s="258"/>
      <c r="M423" s="258"/>
      <c r="N423" s="258"/>
      <c r="O423" s="258"/>
      <c r="P423" s="259"/>
      <c r="Q423" s="1004"/>
      <c r="R423" s="1005"/>
      <c r="S423" s="1005"/>
      <c r="T423" s="1005"/>
      <c r="U423" s="1005"/>
      <c r="V423" s="1005"/>
      <c r="W423" s="1005"/>
      <c r="X423" s="1005"/>
      <c r="Y423" s="1005"/>
      <c r="Z423" s="1005"/>
      <c r="AA423" s="1006"/>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14"/>
      <c r="B424" s="277"/>
      <c r="C424" s="276"/>
      <c r="D424" s="277"/>
      <c r="E424" s="276"/>
      <c r="F424" s="339"/>
      <c r="G424" s="257"/>
      <c r="H424" s="258"/>
      <c r="I424" s="258"/>
      <c r="J424" s="258"/>
      <c r="K424" s="258"/>
      <c r="L424" s="258"/>
      <c r="M424" s="258"/>
      <c r="N424" s="258"/>
      <c r="O424" s="258"/>
      <c r="P424" s="259"/>
      <c r="Q424" s="1004"/>
      <c r="R424" s="1005"/>
      <c r="S424" s="1005"/>
      <c r="T424" s="1005"/>
      <c r="U424" s="1005"/>
      <c r="V424" s="1005"/>
      <c r="W424" s="1005"/>
      <c r="X424" s="1005"/>
      <c r="Y424" s="1005"/>
      <c r="Z424" s="1005"/>
      <c r="AA424" s="1006"/>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14"/>
      <c r="B425" s="277"/>
      <c r="C425" s="276"/>
      <c r="D425" s="277"/>
      <c r="E425" s="276"/>
      <c r="F425" s="339"/>
      <c r="G425" s="257"/>
      <c r="H425" s="258"/>
      <c r="I425" s="258"/>
      <c r="J425" s="258"/>
      <c r="K425" s="258"/>
      <c r="L425" s="258"/>
      <c r="M425" s="258"/>
      <c r="N425" s="258"/>
      <c r="O425" s="258"/>
      <c r="P425" s="259"/>
      <c r="Q425" s="1004"/>
      <c r="R425" s="1005"/>
      <c r="S425" s="1005"/>
      <c r="T425" s="1005"/>
      <c r="U425" s="1005"/>
      <c r="V425" s="1005"/>
      <c r="W425" s="1005"/>
      <c r="X425" s="1005"/>
      <c r="Y425" s="1005"/>
      <c r="Z425" s="1005"/>
      <c r="AA425" s="1006"/>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14"/>
      <c r="B426" s="277"/>
      <c r="C426" s="276"/>
      <c r="D426" s="277"/>
      <c r="E426" s="340"/>
      <c r="F426" s="341"/>
      <c r="G426" s="260"/>
      <c r="H426" s="189"/>
      <c r="I426" s="189"/>
      <c r="J426" s="189"/>
      <c r="K426" s="189"/>
      <c r="L426" s="189"/>
      <c r="M426" s="189"/>
      <c r="N426" s="189"/>
      <c r="O426" s="189"/>
      <c r="P426" s="261"/>
      <c r="Q426" s="1007"/>
      <c r="R426" s="1008"/>
      <c r="S426" s="1008"/>
      <c r="T426" s="1008"/>
      <c r="U426" s="1008"/>
      <c r="V426" s="1008"/>
      <c r="W426" s="1008"/>
      <c r="X426" s="1008"/>
      <c r="Y426" s="1008"/>
      <c r="Z426" s="1008"/>
      <c r="AA426" s="1009"/>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14"/>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14"/>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14"/>
      <c r="B429" s="277"/>
      <c r="C429" s="340"/>
      <c r="D429" s="1012"/>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14"/>
      <c r="B430" s="277"/>
      <c r="C430" s="274" t="s">
        <v>562</v>
      </c>
      <c r="D430" s="275"/>
      <c r="E430" s="263" t="s">
        <v>546</v>
      </c>
      <c r="F430" s="473"/>
      <c r="G430" s="265" t="s">
        <v>374</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14"/>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529</v>
      </c>
      <c r="AJ431" s="206"/>
      <c r="AK431" s="206"/>
      <c r="AL431" s="201"/>
      <c r="AM431" s="206" t="s">
        <v>524</v>
      </c>
      <c r="AN431" s="206"/>
      <c r="AO431" s="206"/>
      <c r="AP431" s="201"/>
      <c r="AQ431" s="201" t="s">
        <v>354</v>
      </c>
      <c r="AR431" s="194"/>
      <c r="AS431" s="194"/>
      <c r="AT431" s="195"/>
      <c r="AU431" s="159" t="s">
        <v>253</v>
      </c>
      <c r="AV431" s="159"/>
      <c r="AW431" s="159"/>
      <c r="AX431" s="160"/>
    </row>
    <row r="432" spans="1:50" ht="18.75" hidden="1" customHeight="1">
      <c r="A432" s="1014"/>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355</v>
      </c>
      <c r="AH432" s="197"/>
      <c r="AI432" s="207"/>
      <c r="AJ432" s="207"/>
      <c r="AK432" s="207"/>
      <c r="AL432" s="202"/>
      <c r="AM432" s="207"/>
      <c r="AN432" s="207"/>
      <c r="AO432" s="207"/>
      <c r="AP432" s="202"/>
      <c r="AQ432" s="242"/>
      <c r="AR432" s="161"/>
      <c r="AS432" s="162" t="s">
        <v>355</v>
      </c>
      <c r="AT432" s="197"/>
      <c r="AU432" s="161"/>
      <c r="AV432" s="161"/>
      <c r="AW432" s="162" t="s">
        <v>300</v>
      </c>
      <c r="AX432" s="163"/>
    </row>
    <row r="433" spans="1:50" ht="23.25" hidden="1" customHeight="1">
      <c r="A433" s="1014"/>
      <c r="B433" s="277"/>
      <c r="C433" s="276"/>
      <c r="D433" s="277"/>
      <c r="E433" s="191"/>
      <c r="F433" s="192"/>
      <c r="G433" s="255"/>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c r="AC433" s="158"/>
      <c r="AD433" s="158"/>
      <c r="AE433" s="136"/>
      <c r="AF433" s="137"/>
      <c r="AG433" s="137"/>
      <c r="AH433" s="137"/>
      <c r="AI433" s="136"/>
      <c r="AJ433" s="137"/>
      <c r="AK433" s="137"/>
      <c r="AL433" s="137"/>
      <c r="AM433" s="136"/>
      <c r="AN433" s="137"/>
      <c r="AO433" s="137"/>
      <c r="AP433" s="138"/>
      <c r="AQ433" s="136"/>
      <c r="AR433" s="137"/>
      <c r="AS433" s="137"/>
      <c r="AT433" s="138"/>
      <c r="AU433" s="137"/>
      <c r="AV433" s="137"/>
      <c r="AW433" s="137"/>
      <c r="AX433" s="247"/>
    </row>
    <row r="434" spans="1:50" ht="23.25" hidden="1" customHeight="1">
      <c r="A434" s="1014"/>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54</v>
      </c>
      <c r="Z434" s="149"/>
      <c r="AA434" s="150"/>
      <c r="AB434" s="246"/>
      <c r="AC434" s="246"/>
      <c r="AD434" s="246"/>
      <c r="AE434" s="136"/>
      <c r="AF434" s="137"/>
      <c r="AG434" s="137"/>
      <c r="AH434" s="138"/>
      <c r="AI434" s="136"/>
      <c r="AJ434" s="137"/>
      <c r="AK434" s="137"/>
      <c r="AL434" s="137"/>
      <c r="AM434" s="136"/>
      <c r="AN434" s="137"/>
      <c r="AO434" s="137"/>
      <c r="AP434" s="138"/>
      <c r="AQ434" s="136"/>
      <c r="AR434" s="137"/>
      <c r="AS434" s="137"/>
      <c r="AT434" s="138"/>
      <c r="AU434" s="137"/>
      <c r="AV434" s="137"/>
      <c r="AW434" s="137"/>
      <c r="AX434" s="247"/>
    </row>
    <row r="435" spans="1:50" ht="23.25" hidden="1" customHeight="1">
      <c r="A435" s="1014"/>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301</v>
      </c>
      <c r="AC435" s="262"/>
      <c r="AD435" s="262"/>
      <c r="AE435" s="136"/>
      <c r="AF435" s="137"/>
      <c r="AG435" s="137"/>
      <c r="AH435" s="138"/>
      <c r="AI435" s="136"/>
      <c r="AJ435" s="137"/>
      <c r="AK435" s="137"/>
      <c r="AL435" s="137"/>
      <c r="AM435" s="136"/>
      <c r="AN435" s="137"/>
      <c r="AO435" s="137"/>
      <c r="AP435" s="138"/>
      <c r="AQ435" s="136"/>
      <c r="AR435" s="137"/>
      <c r="AS435" s="137"/>
      <c r="AT435" s="138"/>
      <c r="AU435" s="137"/>
      <c r="AV435" s="137"/>
      <c r="AW435" s="137"/>
      <c r="AX435" s="247"/>
    </row>
    <row r="436" spans="1:50" ht="18.75" hidden="1" customHeight="1">
      <c r="A436" s="1014"/>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528</v>
      </c>
      <c r="AJ436" s="206"/>
      <c r="AK436" s="206"/>
      <c r="AL436" s="201"/>
      <c r="AM436" s="206" t="s">
        <v>524</v>
      </c>
      <c r="AN436" s="206"/>
      <c r="AO436" s="206"/>
      <c r="AP436" s="201"/>
      <c r="AQ436" s="201" t="s">
        <v>354</v>
      </c>
      <c r="AR436" s="194"/>
      <c r="AS436" s="194"/>
      <c r="AT436" s="195"/>
      <c r="AU436" s="159" t="s">
        <v>253</v>
      </c>
      <c r="AV436" s="159"/>
      <c r="AW436" s="159"/>
      <c r="AX436" s="160"/>
    </row>
    <row r="437" spans="1:50" ht="18.75" hidden="1" customHeight="1">
      <c r="A437" s="1014"/>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c r="A438" s="1014"/>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c r="A439" s="1014"/>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54</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c r="A440" s="1014"/>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301</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c r="A441" s="1014"/>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528</v>
      </c>
      <c r="AJ441" s="206"/>
      <c r="AK441" s="206"/>
      <c r="AL441" s="201"/>
      <c r="AM441" s="206" t="s">
        <v>520</v>
      </c>
      <c r="AN441" s="206"/>
      <c r="AO441" s="206"/>
      <c r="AP441" s="201"/>
      <c r="AQ441" s="201" t="s">
        <v>354</v>
      </c>
      <c r="AR441" s="194"/>
      <c r="AS441" s="194"/>
      <c r="AT441" s="195"/>
      <c r="AU441" s="159" t="s">
        <v>253</v>
      </c>
      <c r="AV441" s="159"/>
      <c r="AW441" s="159"/>
      <c r="AX441" s="160"/>
    </row>
    <row r="442" spans="1:50" ht="18.75" hidden="1" customHeight="1">
      <c r="A442" s="1014"/>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c r="A443" s="1014"/>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c r="A444" s="1014"/>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54</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c r="A445" s="1014"/>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301</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c r="A446" s="1014"/>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528</v>
      </c>
      <c r="AJ446" s="206"/>
      <c r="AK446" s="206"/>
      <c r="AL446" s="201"/>
      <c r="AM446" s="206" t="s">
        <v>525</v>
      </c>
      <c r="AN446" s="206"/>
      <c r="AO446" s="206"/>
      <c r="AP446" s="201"/>
      <c r="AQ446" s="201" t="s">
        <v>354</v>
      </c>
      <c r="AR446" s="194"/>
      <c r="AS446" s="194"/>
      <c r="AT446" s="195"/>
      <c r="AU446" s="159" t="s">
        <v>253</v>
      </c>
      <c r="AV446" s="159"/>
      <c r="AW446" s="159"/>
      <c r="AX446" s="160"/>
    </row>
    <row r="447" spans="1:50" ht="18.75" hidden="1" customHeight="1">
      <c r="A447" s="1014"/>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c r="A448" s="1014"/>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c r="A449" s="1014"/>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54</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c r="A450" s="1014"/>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301</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c r="A451" s="1014"/>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528</v>
      </c>
      <c r="AJ451" s="206"/>
      <c r="AK451" s="206"/>
      <c r="AL451" s="201"/>
      <c r="AM451" s="206" t="s">
        <v>524</v>
      </c>
      <c r="AN451" s="206"/>
      <c r="AO451" s="206"/>
      <c r="AP451" s="201"/>
      <c r="AQ451" s="201" t="s">
        <v>354</v>
      </c>
      <c r="AR451" s="194"/>
      <c r="AS451" s="194"/>
      <c r="AT451" s="195"/>
      <c r="AU451" s="159" t="s">
        <v>253</v>
      </c>
      <c r="AV451" s="159"/>
      <c r="AW451" s="159"/>
      <c r="AX451" s="160"/>
    </row>
    <row r="452" spans="1:50" ht="18.75" hidden="1" customHeight="1">
      <c r="A452" s="1014"/>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c r="A453" s="1014"/>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c r="A454" s="1014"/>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54</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c r="A455" s="1014"/>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301</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c r="A456" s="1014"/>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528</v>
      </c>
      <c r="AJ456" s="206"/>
      <c r="AK456" s="206"/>
      <c r="AL456" s="201"/>
      <c r="AM456" s="206" t="s">
        <v>524</v>
      </c>
      <c r="AN456" s="206"/>
      <c r="AO456" s="206"/>
      <c r="AP456" s="201"/>
      <c r="AQ456" s="201" t="s">
        <v>354</v>
      </c>
      <c r="AR456" s="194"/>
      <c r="AS456" s="194"/>
      <c r="AT456" s="195"/>
      <c r="AU456" s="159" t="s">
        <v>253</v>
      </c>
      <c r="AV456" s="159"/>
      <c r="AW456" s="159"/>
      <c r="AX456" s="160"/>
    </row>
    <row r="457" spans="1:50" ht="18.75" hidden="1" customHeight="1">
      <c r="A457" s="1014"/>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355</v>
      </c>
      <c r="AH457" s="197"/>
      <c r="AI457" s="207"/>
      <c r="AJ457" s="207"/>
      <c r="AK457" s="207"/>
      <c r="AL457" s="202"/>
      <c r="AM457" s="207"/>
      <c r="AN457" s="207"/>
      <c r="AO457" s="207"/>
      <c r="AP457" s="202"/>
      <c r="AQ457" s="242"/>
      <c r="AR457" s="161"/>
      <c r="AS457" s="162" t="s">
        <v>355</v>
      </c>
      <c r="AT457" s="197"/>
      <c r="AU457" s="161"/>
      <c r="AV457" s="161"/>
      <c r="AW457" s="162" t="s">
        <v>300</v>
      </c>
      <c r="AX457" s="163"/>
    </row>
    <row r="458" spans="1:50" ht="23.25" hidden="1" customHeight="1">
      <c r="A458" s="1014"/>
      <c r="B458" s="277"/>
      <c r="C458" s="276"/>
      <c r="D458" s="277"/>
      <c r="E458" s="191"/>
      <c r="F458" s="192"/>
      <c r="G458" s="255"/>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c r="AC458" s="158"/>
      <c r="AD458" s="158"/>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c r="A459" s="1014"/>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54</v>
      </c>
      <c r="Z459" s="149"/>
      <c r="AA459" s="150"/>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c r="A460" s="1014"/>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c r="A461" s="1014"/>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528</v>
      </c>
      <c r="AJ461" s="206"/>
      <c r="AK461" s="206"/>
      <c r="AL461" s="201"/>
      <c r="AM461" s="206" t="s">
        <v>526</v>
      </c>
      <c r="AN461" s="206"/>
      <c r="AO461" s="206"/>
      <c r="AP461" s="201"/>
      <c r="AQ461" s="201" t="s">
        <v>354</v>
      </c>
      <c r="AR461" s="194"/>
      <c r="AS461" s="194"/>
      <c r="AT461" s="195"/>
      <c r="AU461" s="159" t="s">
        <v>253</v>
      </c>
      <c r="AV461" s="159"/>
      <c r="AW461" s="159"/>
      <c r="AX461" s="160"/>
    </row>
    <row r="462" spans="1:50" ht="18.75" hidden="1" customHeight="1">
      <c r="A462" s="1014"/>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c r="A463" s="1014"/>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c r="A464" s="1014"/>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54</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c r="A465" s="1014"/>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c r="A466" s="1014"/>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528</v>
      </c>
      <c r="AJ466" s="206"/>
      <c r="AK466" s="206"/>
      <c r="AL466" s="201"/>
      <c r="AM466" s="206" t="s">
        <v>524</v>
      </c>
      <c r="AN466" s="206"/>
      <c r="AO466" s="206"/>
      <c r="AP466" s="201"/>
      <c r="AQ466" s="201" t="s">
        <v>354</v>
      </c>
      <c r="AR466" s="194"/>
      <c r="AS466" s="194"/>
      <c r="AT466" s="195"/>
      <c r="AU466" s="159" t="s">
        <v>253</v>
      </c>
      <c r="AV466" s="159"/>
      <c r="AW466" s="159"/>
      <c r="AX466" s="160"/>
    </row>
    <row r="467" spans="1:50" ht="18.75" hidden="1" customHeight="1">
      <c r="A467" s="1014"/>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c r="A468" s="1014"/>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c r="A469" s="1014"/>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54</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c r="A470" s="1014"/>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c r="A471" s="1014"/>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528</v>
      </c>
      <c r="AJ471" s="206"/>
      <c r="AK471" s="206"/>
      <c r="AL471" s="201"/>
      <c r="AM471" s="206" t="s">
        <v>520</v>
      </c>
      <c r="AN471" s="206"/>
      <c r="AO471" s="206"/>
      <c r="AP471" s="201"/>
      <c r="AQ471" s="201" t="s">
        <v>354</v>
      </c>
      <c r="AR471" s="194"/>
      <c r="AS471" s="194"/>
      <c r="AT471" s="195"/>
      <c r="AU471" s="159" t="s">
        <v>253</v>
      </c>
      <c r="AV471" s="159"/>
      <c r="AW471" s="159"/>
      <c r="AX471" s="160"/>
    </row>
    <row r="472" spans="1:50" ht="18.75" hidden="1" customHeight="1">
      <c r="A472" s="1014"/>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c r="A473" s="1014"/>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c r="A474" s="1014"/>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54</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c r="A475" s="1014"/>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c r="A476" s="1014"/>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528</v>
      </c>
      <c r="AJ476" s="206"/>
      <c r="AK476" s="206"/>
      <c r="AL476" s="201"/>
      <c r="AM476" s="206" t="s">
        <v>524</v>
      </c>
      <c r="AN476" s="206"/>
      <c r="AO476" s="206"/>
      <c r="AP476" s="201"/>
      <c r="AQ476" s="201" t="s">
        <v>354</v>
      </c>
      <c r="AR476" s="194"/>
      <c r="AS476" s="194"/>
      <c r="AT476" s="195"/>
      <c r="AU476" s="159" t="s">
        <v>253</v>
      </c>
      <c r="AV476" s="159"/>
      <c r="AW476" s="159"/>
      <c r="AX476" s="160"/>
    </row>
    <row r="477" spans="1:50" ht="18.75" hidden="1" customHeight="1">
      <c r="A477" s="1014"/>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c r="A478" s="1014"/>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c r="A479" s="1014"/>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54</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c r="A480" s="1014"/>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9" hidden="1" customHeight="1">
      <c r="A481" s="1014"/>
      <c r="B481" s="277"/>
      <c r="C481" s="276"/>
      <c r="D481" s="277"/>
      <c r="E481" s="182" t="s">
        <v>568</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14"/>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14"/>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14"/>
      <c r="B484" s="277"/>
      <c r="C484" s="276"/>
      <c r="D484" s="277"/>
      <c r="E484" s="263" t="s">
        <v>563</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14"/>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529</v>
      </c>
      <c r="AJ485" s="206"/>
      <c r="AK485" s="206"/>
      <c r="AL485" s="201"/>
      <c r="AM485" s="206" t="s">
        <v>526</v>
      </c>
      <c r="AN485" s="206"/>
      <c r="AO485" s="206"/>
      <c r="AP485" s="201"/>
      <c r="AQ485" s="201" t="s">
        <v>354</v>
      </c>
      <c r="AR485" s="194"/>
      <c r="AS485" s="194"/>
      <c r="AT485" s="195"/>
      <c r="AU485" s="159" t="s">
        <v>253</v>
      </c>
      <c r="AV485" s="159"/>
      <c r="AW485" s="159"/>
      <c r="AX485" s="160"/>
    </row>
    <row r="486" spans="1:50" ht="18.75" hidden="1" customHeight="1">
      <c r="A486" s="1014"/>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355</v>
      </c>
      <c r="AH486" s="197"/>
      <c r="AI486" s="207"/>
      <c r="AJ486" s="207"/>
      <c r="AK486" s="207"/>
      <c r="AL486" s="202"/>
      <c r="AM486" s="207"/>
      <c r="AN486" s="207"/>
      <c r="AO486" s="207"/>
      <c r="AP486" s="202"/>
      <c r="AQ486" s="242"/>
      <c r="AR486" s="161"/>
      <c r="AS486" s="162" t="s">
        <v>355</v>
      </c>
      <c r="AT486" s="197"/>
      <c r="AU486" s="161"/>
      <c r="AV486" s="161"/>
      <c r="AW486" s="162" t="s">
        <v>300</v>
      </c>
      <c r="AX486" s="163"/>
    </row>
    <row r="487" spans="1:50" ht="23.25" hidden="1" customHeight="1">
      <c r="A487" s="1014"/>
      <c r="B487" s="277"/>
      <c r="C487" s="276"/>
      <c r="D487" s="277"/>
      <c r="E487" s="191"/>
      <c r="F487" s="192"/>
      <c r="G487" s="255"/>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c r="A488" s="1014"/>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54</v>
      </c>
      <c r="Z488" s="149"/>
      <c r="AA488" s="150"/>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c r="A489" s="1014"/>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301</v>
      </c>
      <c r="AC489" s="262"/>
      <c r="AD489" s="26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c r="A490" s="1014"/>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528</v>
      </c>
      <c r="AJ490" s="206"/>
      <c r="AK490" s="206"/>
      <c r="AL490" s="201"/>
      <c r="AM490" s="206" t="s">
        <v>526</v>
      </c>
      <c r="AN490" s="206"/>
      <c r="AO490" s="206"/>
      <c r="AP490" s="201"/>
      <c r="AQ490" s="201" t="s">
        <v>354</v>
      </c>
      <c r="AR490" s="194"/>
      <c r="AS490" s="194"/>
      <c r="AT490" s="195"/>
      <c r="AU490" s="159" t="s">
        <v>253</v>
      </c>
      <c r="AV490" s="159"/>
      <c r="AW490" s="159"/>
      <c r="AX490" s="160"/>
    </row>
    <row r="491" spans="1:50" ht="18.75" hidden="1" customHeight="1">
      <c r="A491" s="1014"/>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c r="A492" s="1014"/>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c r="A493" s="1014"/>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54</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c r="A494" s="1014"/>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301</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c r="A495" s="1014"/>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528</v>
      </c>
      <c r="AJ495" s="206"/>
      <c r="AK495" s="206"/>
      <c r="AL495" s="201"/>
      <c r="AM495" s="206" t="s">
        <v>524</v>
      </c>
      <c r="AN495" s="206"/>
      <c r="AO495" s="206"/>
      <c r="AP495" s="201"/>
      <c r="AQ495" s="201" t="s">
        <v>354</v>
      </c>
      <c r="AR495" s="194"/>
      <c r="AS495" s="194"/>
      <c r="AT495" s="195"/>
      <c r="AU495" s="159" t="s">
        <v>253</v>
      </c>
      <c r="AV495" s="159"/>
      <c r="AW495" s="159"/>
      <c r="AX495" s="160"/>
    </row>
    <row r="496" spans="1:50" ht="18.75" hidden="1" customHeight="1">
      <c r="A496" s="1014"/>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c r="A497" s="1014"/>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c r="A498" s="1014"/>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54</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c r="A499" s="1014"/>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301</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c r="A500" s="1014"/>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528</v>
      </c>
      <c r="AJ500" s="206"/>
      <c r="AK500" s="206"/>
      <c r="AL500" s="201"/>
      <c r="AM500" s="206" t="s">
        <v>525</v>
      </c>
      <c r="AN500" s="206"/>
      <c r="AO500" s="206"/>
      <c r="AP500" s="201"/>
      <c r="AQ500" s="201" t="s">
        <v>354</v>
      </c>
      <c r="AR500" s="194"/>
      <c r="AS500" s="194"/>
      <c r="AT500" s="195"/>
      <c r="AU500" s="159" t="s">
        <v>253</v>
      </c>
      <c r="AV500" s="159"/>
      <c r="AW500" s="159"/>
      <c r="AX500" s="160"/>
    </row>
    <row r="501" spans="1:50" ht="18.75" hidden="1" customHeight="1">
      <c r="A501" s="1014"/>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c r="A502" s="1014"/>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c r="A503" s="1014"/>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54</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c r="A504" s="1014"/>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301</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c r="A505" s="1014"/>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528</v>
      </c>
      <c r="AJ505" s="206"/>
      <c r="AK505" s="206"/>
      <c r="AL505" s="201"/>
      <c r="AM505" s="206" t="s">
        <v>526</v>
      </c>
      <c r="AN505" s="206"/>
      <c r="AO505" s="206"/>
      <c r="AP505" s="201"/>
      <c r="AQ505" s="201" t="s">
        <v>354</v>
      </c>
      <c r="AR505" s="194"/>
      <c r="AS505" s="194"/>
      <c r="AT505" s="195"/>
      <c r="AU505" s="159" t="s">
        <v>253</v>
      </c>
      <c r="AV505" s="159"/>
      <c r="AW505" s="159"/>
      <c r="AX505" s="160"/>
    </row>
    <row r="506" spans="1:50" ht="18.75" hidden="1" customHeight="1">
      <c r="A506" s="1014"/>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c r="A507" s="1014"/>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c r="A508" s="1014"/>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54</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c r="A509" s="1014"/>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301</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c r="A510" s="1014"/>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528</v>
      </c>
      <c r="AJ510" s="206"/>
      <c r="AK510" s="206"/>
      <c r="AL510" s="201"/>
      <c r="AM510" s="206" t="s">
        <v>524</v>
      </c>
      <c r="AN510" s="206"/>
      <c r="AO510" s="206"/>
      <c r="AP510" s="201"/>
      <c r="AQ510" s="201" t="s">
        <v>354</v>
      </c>
      <c r="AR510" s="194"/>
      <c r="AS510" s="194"/>
      <c r="AT510" s="195"/>
      <c r="AU510" s="159" t="s">
        <v>253</v>
      </c>
      <c r="AV510" s="159"/>
      <c r="AW510" s="159"/>
      <c r="AX510" s="160"/>
    </row>
    <row r="511" spans="1:50" ht="18.75" hidden="1" customHeight="1">
      <c r="A511" s="1014"/>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355</v>
      </c>
      <c r="AH511" s="197"/>
      <c r="AI511" s="207"/>
      <c r="AJ511" s="207"/>
      <c r="AK511" s="207"/>
      <c r="AL511" s="202"/>
      <c r="AM511" s="207"/>
      <c r="AN511" s="207"/>
      <c r="AO511" s="207"/>
      <c r="AP511" s="202"/>
      <c r="AQ511" s="242"/>
      <c r="AR511" s="161"/>
      <c r="AS511" s="162" t="s">
        <v>355</v>
      </c>
      <c r="AT511" s="197"/>
      <c r="AU511" s="161"/>
      <c r="AV511" s="161"/>
      <c r="AW511" s="162" t="s">
        <v>300</v>
      </c>
      <c r="AX511" s="163"/>
    </row>
    <row r="512" spans="1:50" ht="23.25" hidden="1" customHeight="1">
      <c r="A512" s="1014"/>
      <c r="B512" s="277"/>
      <c r="C512" s="276"/>
      <c r="D512" s="277"/>
      <c r="E512" s="191"/>
      <c r="F512" s="192"/>
      <c r="G512" s="255"/>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c r="A513" s="1014"/>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54</v>
      </c>
      <c r="Z513" s="149"/>
      <c r="AA513" s="150"/>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c r="A514" s="1014"/>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c r="A515" s="1014"/>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529</v>
      </c>
      <c r="AJ515" s="206"/>
      <c r="AK515" s="206"/>
      <c r="AL515" s="201"/>
      <c r="AM515" s="206" t="s">
        <v>524</v>
      </c>
      <c r="AN515" s="206"/>
      <c r="AO515" s="206"/>
      <c r="AP515" s="201"/>
      <c r="AQ515" s="201" t="s">
        <v>354</v>
      </c>
      <c r="AR515" s="194"/>
      <c r="AS515" s="194"/>
      <c r="AT515" s="195"/>
      <c r="AU515" s="159" t="s">
        <v>253</v>
      </c>
      <c r="AV515" s="159"/>
      <c r="AW515" s="159"/>
      <c r="AX515" s="160"/>
    </row>
    <row r="516" spans="1:50" ht="18.75" hidden="1" customHeight="1">
      <c r="A516" s="1014"/>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c r="A517" s="1014"/>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c r="A518" s="1014"/>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54</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c r="A519" s="1014"/>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c r="A520" s="1014"/>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529</v>
      </c>
      <c r="AJ520" s="206"/>
      <c r="AK520" s="206"/>
      <c r="AL520" s="201"/>
      <c r="AM520" s="206" t="s">
        <v>524</v>
      </c>
      <c r="AN520" s="206"/>
      <c r="AO520" s="206"/>
      <c r="AP520" s="201"/>
      <c r="AQ520" s="201" t="s">
        <v>354</v>
      </c>
      <c r="AR520" s="194"/>
      <c r="AS520" s="194"/>
      <c r="AT520" s="195"/>
      <c r="AU520" s="159" t="s">
        <v>253</v>
      </c>
      <c r="AV520" s="159"/>
      <c r="AW520" s="159"/>
      <c r="AX520" s="160"/>
    </row>
    <row r="521" spans="1:50" ht="18.75" hidden="1" customHeight="1">
      <c r="A521" s="1014"/>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c r="A522" s="1014"/>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c r="A523" s="1014"/>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54</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c r="A524" s="1014"/>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c r="A525" s="1014"/>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528</v>
      </c>
      <c r="AJ525" s="206"/>
      <c r="AK525" s="206"/>
      <c r="AL525" s="201"/>
      <c r="AM525" s="206" t="s">
        <v>520</v>
      </c>
      <c r="AN525" s="206"/>
      <c r="AO525" s="206"/>
      <c r="AP525" s="201"/>
      <c r="AQ525" s="201" t="s">
        <v>354</v>
      </c>
      <c r="AR525" s="194"/>
      <c r="AS525" s="194"/>
      <c r="AT525" s="195"/>
      <c r="AU525" s="159" t="s">
        <v>253</v>
      </c>
      <c r="AV525" s="159"/>
      <c r="AW525" s="159"/>
      <c r="AX525" s="160"/>
    </row>
    <row r="526" spans="1:50" ht="18.75" hidden="1" customHeight="1">
      <c r="A526" s="1014"/>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c r="A527" s="1014"/>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c r="A528" s="1014"/>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54</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c r="A529" s="1014"/>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c r="A530" s="1014"/>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528</v>
      </c>
      <c r="AJ530" s="206"/>
      <c r="AK530" s="206"/>
      <c r="AL530" s="201"/>
      <c r="AM530" s="206" t="s">
        <v>524</v>
      </c>
      <c r="AN530" s="206"/>
      <c r="AO530" s="206"/>
      <c r="AP530" s="201"/>
      <c r="AQ530" s="201" t="s">
        <v>354</v>
      </c>
      <c r="AR530" s="194"/>
      <c r="AS530" s="194"/>
      <c r="AT530" s="195"/>
      <c r="AU530" s="159" t="s">
        <v>253</v>
      </c>
      <c r="AV530" s="159"/>
      <c r="AW530" s="159"/>
      <c r="AX530" s="160"/>
    </row>
    <row r="531" spans="1:50" ht="18.75" hidden="1" customHeight="1">
      <c r="A531" s="1014"/>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c r="A532" s="1014"/>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c r="A533" s="1014"/>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54</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c r="A534" s="1014"/>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9" hidden="1" customHeight="1">
      <c r="A535" s="1014"/>
      <c r="B535" s="277"/>
      <c r="C535" s="276"/>
      <c r="D535" s="277"/>
      <c r="E535" s="182" t="s">
        <v>569</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14"/>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14"/>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14"/>
      <c r="B538" s="277"/>
      <c r="C538" s="276"/>
      <c r="D538" s="277"/>
      <c r="E538" s="263" t="s">
        <v>564</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14"/>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529</v>
      </c>
      <c r="AJ539" s="206"/>
      <c r="AK539" s="206"/>
      <c r="AL539" s="201"/>
      <c r="AM539" s="206" t="s">
        <v>524</v>
      </c>
      <c r="AN539" s="206"/>
      <c r="AO539" s="206"/>
      <c r="AP539" s="201"/>
      <c r="AQ539" s="201" t="s">
        <v>354</v>
      </c>
      <c r="AR539" s="194"/>
      <c r="AS539" s="194"/>
      <c r="AT539" s="195"/>
      <c r="AU539" s="159" t="s">
        <v>253</v>
      </c>
      <c r="AV539" s="159"/>
      <c r="AW539" s="159"/>
      <c r="AX539" s="160"/>
    </row>
    <row r="540" spans="1:50" ht="18.75" hidden="1" customHeight="1">
      <c r="A540" s="1014"/>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c r="A541" s="1014"/>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c r="A542" s="1014"/>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54</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c r="A543" s="1014"/>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301</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c r="A544" s="1014"/>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528</v>
      </c>
      <c r="AJ544" s="206"/>
      <c r="AK544" s="206"/>
      <c r="AL544" s="201"/>
      <c r="AM544" s="206" t="s">
        <v>526</v>
      </c>
      <c r="AN544" s="206"/>
      <c r="AO544" s="206"/>
      <c r="AP544" s="201"/>
      <c r="AQ544" s="201" t="s">
        <v>354</v>
      </c>
      <c r="AR544" s="194"/>
      <c r="AS544" s="194"/>
      <c r="AT544" s="195"/>
      <c r="AU544" s="159" t="s">
        <v>253</v>
      </c>
      <c r="AV544" s="159"/>
      <c r="AW544" s="159"/>
      <c r="AX544" s="160"/>
    </row>
    <row r="545" spans="1:50" ht="18.75" hidden="1" customHeight="1">
      <c r="A545" s="1014"/>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c r="A546" s="1014"/>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c r="A547" s="1014"/>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54</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c r="A548" s="1014"/>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301</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c r="A549" s="1014"/>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528</v>
      </c>
      <c r="AJ549" s="206"/>
      <c r="AK549" s="206"/>
      <c r="AL549" s="201"/>
      <c r="AM549" s="206" t="s">
        <v>520</v>
      </c>
      <c r="AN549" s="206"/>
      <c r="AO549" s="206"/>
      <c r="AP549" s="201"/>
      <c r="AQ549" s="201" t="s">
        <v>354</v>
      </c>
      <c r="AR549" s="194"/>
      <c r="AS549" s="194"/>
      <c r="AT549" s="195"/>
      <c r="AU549" s="159" t="s">
        <v>253</v>
      </c>
      <c r="AV549" s="159"/>
      <c r="AW549" s="159"/>
      <c r="AX549" s="160"/>
    </row>
    <row r="550" spans="1:50" ht="18.75" hidden="1" customHeight="1">
      <c r="A550" s="1014"/>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c r="A551" s="1014"/>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c r="A552" s="1014"/>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54</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c r="A553" s="1014"/>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301</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c r="A554" s="1014"/>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528</v>
      </c>
      <c r="AJ554" s="206"/>
      <c r="AK554" s="206"/>
      <c r="AL554" s="201"/>
      <c r="AM554" s="206" t="s">
        <v>520</v>
      </c>
      <c r="AN554" s="206"/>
      <c r="AO554" s="206"/>
      <c r="AP554" s="201"/>
      <c r="AQ554" s="201" t="s">
        <v>354</v>
      </c>
      <c r="AR554" s="194"/>
      <c r="AS554" s="194"/>
      <c r="AT554" s="195"/>
      <c r="AU554" s="159" t="s">
        <v>253</v>
      </c>
      <c r="AV554" s="159"/>
      <c r="AW554" s="159"/>
      <c r="AX554" s="160"/>
    </row>
    <row r="555" spans="1:50" ht="18.75" hidden="1" customHeight="1">
      <c r="A555" s="1014"/>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c r="A556" s="1014"/>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c r="A557" s="1014"/>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54</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c r="A558" s="1014"/>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301</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c r="A559" s="1014"/>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528</v>
      </c>
      <c r="AJ559" s="206"/>
      <c r="AK559" s="206"/>
      <c r="AL559" s="201"/>
      <c r="AM559" s="206" t="s">
        <v>524</v>
      </c>
      <c r="AN559" s="206"/>
      <c r="AO559" s="206"/>
      <c r="AP559" s="201"/>
      <c r="AQ559" s="201" t="s">
        <v>354</v>
      </c>
      <c r="AR559" s="194"/>
      <c r="AS559" s="194"/>
      <c r="AT559" s="195"/>
      <c r="AU559" s="159" t="s">
        <v>253</v>
      </c>
      <c r="AV559" s="159"/>
      <c r="AW559" s="159"/>
      <c r="AX559" s="160"/>
    </row>
    <row r="560" spans="1:50" ht="18.75" hidden="1" customHeight="1">
      <c r="A560" s="1014"/>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c r="A561" s="1014"/>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c r="A562" s="1014"/>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54</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c r="A563" s="1014"/>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301</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c r="A564" s="1014"/>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528</v>
      </c>
      <c r="AJ564" s="206"/>
      <c r="AK564" s="206"/>
      <c r="AL564" s="201"/>
      <c r="AM564" s="206" t="s">
        <v>520</v>
      </c>
      <c r="AN564" s="206"/>
      <c r="AO564" s="206"/>
      <c r="AP564" s="201"/>
      <c r="AQ564" s="201" t="s">
        <v>354</v>
      </c>
      <c r="AR564" s="194"/>
      <c r="AS564" s="194"/>
      <c r="AT564" s="195"/>
      <c r="AU564" s="159" t="s">
        <v>253</v>
      </c>
      <c r="AV564" s="159"/>
      <c r="AW564" s="159"/>
      <c r="AX564" s="160"/>
    </row>
    <row r="565" spans="1:50" ht="18.75" hidden="1" customHeight="1">
      <c r="A565" s="1014"/>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c r="A566" s="1014"/>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c r="A567" s="1014"/>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54</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c r="A568" s="1014"/>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c r="A569" s="1014"/>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529</v>
      </c>
      <c r="AJ569" s="206"/>
      <c r="AK569" s="206"/>
      <c r="AL569" s="201"/>
      <c r="AM569" s="206" t="s">
        <v>520</v>
      </c>
      <c r="AN569" s="206"/>
      <c r="AO569" s="206"/>
      <c r="AP569" s="201"/>
      <c r="AQ569" s="201" t="s">
        <v>354</v>
      </c>
      <c r="AR569" s="194"/>
      <c r="AS569" s="194"/>
      <c r="AT569" s="195"/>
      <c r="AU569" s="159" t="s">
        <v>253</v>
      </c>
      <c r="AV569" s="159"/>
      <c r="AW569" s="159"/>
      <c r="AX569" s="160"/>
    </row>
    <row r="570" spans="1:50" ht="18.75" hidden="1" customHeight="1">
      <c r="A570" s="1014"/>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c r="A571" s="1014"/>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c r="A572" s="1014"/>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54</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c r="A573" s="1014"/>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c r="A574" s="1014"/>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528</v>
      </c>
      <c r="AJ574" s="206"/>
      <c r="AK574" s="206"/>
      <c r="AL574" s="201"/>
      <c r="AM574" s="206" t="s">
        <v>520</v>
      </c>
      <c r="AN574" s="206"/>
      <c r="AO574" s="206"/>
      <c r="AP574" s="201"/>
      <c r="AQ574" s="201" t="s">
        <v>354</v>
      </c>
      <c r="AR574" s="194"/>
      <c r="AS574" s="194"/>
      <c r="AT574" s="195"/>
      <c r="AU574" s="159" t="s">
        <v>253</v>
      </c>
      <c r="AV574" s="159"/>
      <c r="AW574" s="159"/>
      <c r="AX574" s="160"/>
    </row>
    <row r="575" spans="1:50" ht="18.75" hidden="1" customHeight="1">
      <c r="A575" s="1014"/>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c r="A576" s="1014"/>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c r="A577" s="1014"/>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54</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c r="A578" s="1014"/>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c r="A579" s="1014"/>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528</v>
      </c>
      <c r="AJ579" s="206"/>
      <c r="AK579" s="206"/>
      <c r="AL579" s="201"/>
      <c r="AM579" s="206" t="s">
        <v>520</v>
      </c>
      <c r="AN579" s="206"/>
      <c r="AO579" s="206"/>
      <c r="AP579" s="201"/>
      <c r="AQ579" s="201" t="s">
        <v>354</v>
      </c>
      <c r="AR579" s="194"/>
      <c r="AS579" s="194"/>
      <c r="AT579" s="195"/>
      <c r="AU579" s="159" t="s">
        <v>253</v>
      </c>
      <c r="AV579" s="159"/>
      <c r="AW579" s="159"/>
      <c r="AX579" s="160"/>
    </row>
    <row r="580" spans="1:50" ht="18.75" hidden="1" customHeight="1">
      <c r="A580" s="1014"/>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c r="A581" s="1014"/>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c r="A582" s="1014"/>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54</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c r="A583" s="1014"/>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c r="A584" s="1014"/>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528</v>
      </c>
      <c r="AJ584" s="206"/>
      <c r="AK584" s="206"/>
      <c r="AL584" s="201"/>
      <c r="AM584" s="206" t="s">
        <v>524</v>
      </c>
      <c r="AN584" s="206"/>
      <c r="AO584" s="206"/>
      <c r="AP584" s="201"/>
      <c r="AQ584" s="201" t="s">
        <v>354</v>
      </c>
      <c r="AR584" s="194"/>
      <c r="AS584" s="194"/>
      <c r="AT584" s="195"/>
      <c r="AU584" s="159" t="s">
        <v>253</v>
      </c>
      <c r="AV584" s="159"/>
      <c r="AW584" s="159"/>
      <c r="AX584" s="160"/>
    </row>
    <row r="585" spans="1:50" ht="18.75" hidden="1" customHeight="1">
      <c r="A585" s="1014"/>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c r="A586" s="1014"/>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c r="A587" s="1014"/>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54</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c r="A588" s="1014"/>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9" hidden="1" customHeight="1">
      <c r="A589" s="1014"/>
      <c r="B589" s="277"/>
      <c r="C589" s="276"/>
      <c r="D589" s="277"/>
      <c r="E589" s="182" t="s">
        <v>569</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14"/>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14"/>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14"/>
      <c r="B592" s="277"/>
      <c r="C592" s="276"/>
      <c r="D592" s="277"/>
      <c r="E592" s="263" t="s">
        <v>563</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14"/>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528</v>
      </c>
      <c r="AJ593" s="206"/>
      <c r="AK593" s="206"/>
      <c r="AL593" s="201"/>
      <c r="AM593" s="206" t="s">
        <v>520</v>
      </c>
      <c r="AN593" s="206"/>
      <c r="AO593" s="206"/>
      <c r="AP593" s="201"/>
      <c r="AQ593" s="201" t="s">
        <v>354</v>
      </c>
      <c r="AR593" s="194"/>
      <c r="AS593" s="194"/>
      <c r="AT593" s="195"/>
      <c r="AU593" s="159" t="s">
        <v>253</v>
      </c>
      <c r="AV593" s="159"/>
      <c r="AW593" s="159"/>
      <c r="AX593" s="160"/>
    </row>
    <row r="594" spans="1:50" ht="18.75" hidden="1" customHeight="1">
      <c r="A594" s="1014"/>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c r="A595" s="1014"/>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c r="A596" s="1014"/>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54</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c r="A597" s="1014"/>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301</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c r="A598" s="1014"/>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529</v>
      </c>
      <c r="AJ598" s="206"/>
      <c r="AK598" s="206"/>
      <c r="AL598" s="201"/>
      <c r="AM598" s="206" t="s">
        <v>525</v>
      </c>
      <c r="AN598" s="206"/>
      <c r="AO598" s="206"/>
      <c r="AP598" s="201"/>
      <c r="AQ598" s="201" t="s">
        <v>354</v>
      </c>
      <c r="AR598" s="194"/>
      <c r="AS598" s="194"/>
      <c r="AT598" s="195"/>
      <c r="AU598" s="159" t="s">
        <v>253</v>
      </c>
      <c r="AV598" s="159"/>
      <c r="AW598" s="159"/>
      <c r="AX598" s="160"/>
    </row>
    <row r="599" spans="1:50" ht="18.75" hidden="1" customHeight="1">
      <c r="A599" s="1014"/>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c r="A600" s="1014"/>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c r="A601" s="1014"/>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54</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c r="A602" s="1014"/>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301</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c r="A603" s="1014"/>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528</v>
      </c>
      <c r="AJ603" s="206"/>
      <c r="AK603" s="206"/>
      <c r="AL603" s="201"/>
      <c r="AM603" s="206" t="s">
        <v>520</v>
      </c>
      <c r="AN603" s="206"/>
      <c r="AO603" s="206"/>
      <c r="AP603" s="201"/>
      <c r="AQ603" s="201" t="s">
        <v>354</v>
      </c>
      <c r="AR603" s="194"/>
      <c r="AS603" s="194"/>
      <c r="AT603" s="195"/>
      <c r="AU603" s="159" t="s">
        <v>253</v>
      </c>
      <c r="AV603" s="159"/>
      <c r="AW603" s="159"/>
      <c r="AX603" s="160"/>
    </row>
    <row r="604" spans="1:50" ht="18.75" hidden="1" customHeight="1">
      <c r="A604" s="1014"/>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c r="A605" s="1014"/>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c r="A606" s="1014"/>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54</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c r="A607" s="1014"/>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301</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c r="A608" s="1014"/>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528</v>
      </c>
      <c r="AJ608" s="206"/>
      <c r="AK608" s="206"/>
      <c r="AL608" s="201"/>
      <c r="AM608" s="206" t="s">
        <v>520</v>
      </c>
      <c r="AN608" s="206"/>
      <c r="AO608" s="206"/>
      <c r="AP608" s="201"/>
      <c r="AQ608" s="201" t="s">
        <v>354</v>
      </c>
      <c r="AR608" s="194"/>
      <c r="AS608" s="194"/>
      <c r="AT608" s="195"/>
      <c r="AU608" s="159" t="s">
        <v>253</v>
      </c>
      <c r="AV608" s="159"/>
      <c r="AW608" s="159"/>
      <c r="AX608" s="160"/>
    </row>
    <row r="609" spans="1:50" ht="18.75" hidden="1" customHeight="1">
      <c r="A609" s="1014"/>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c r="A610" s="1014"/>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c r="A611" s="1014"/>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54</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c r="A612" s="1014"/>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301</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c r="A613" s="1014"/>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528</v>
      </c>
      <c r="AJ613" s="206"/>
      <c r="AK613" s="206"/>
      <c r="AL613" s="201"/>
      <c r="AM613" s="206" t="s">
        <v>524</v>
      </c>
      <c r="AN613" s="206"/>
      <c r="AO613" s="206"/>
      <c r="AP613" s="201"/>
      <c r="AQ613" s="201" t="s">
        <v>354</v>
      </c>
      <c r="AR613" s="194"/>
      <c r="AS613" s="194"/>
      <c r="AT613" s="195"/>
      <c r="AU613" s="159" t="s">
        <v>253</v>
      </c>
      <c r="AV613" s="159"/>
      <c r="AW613" s="159"/>
      <c r="AX613" s="160"/>
    </row>
    <row r="614" spans="1:50" ht="18.75" hidden="1" customHeight="1">
      <c r="A614" s="1014"/>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c r="A615" s="1014"/>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c r="A616" s="1014"/>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54</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c r="A617" s="1014"/>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301</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c r="A618" s="1014"/>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528</v>
      </c>
      <c r="AJ618" s="206"/>
      <c r="AK618" s="206"/>
      <c r="AL618" s="201"/>
      <c r="AM618" s="206" t="s">
        <v>524</v>
      </c>
      <c r="AN618" s="206"/>
      <c r="AO618" s="206"/>
      <c r="AP618" s="201"/>
      <c r="AQ618" s="201" t="s">
        <v>354</v>
      </c>
      <c r="AR618" s="194"/>
      <c r="AS618" s="194"/>
      <c r="AT618" s="195"/>
      <c r="AU618" s="159" t="s">
        <v>253</v>
      </c>
      <c r="AV618" s="159"/>
      <c r="AW618" s="159"/>
      <c r="AX618" s="160"/>
    </row>
    <row r="619" spans="1:50" ht="18.75" hidden="1" customHeight="1">
      <c r="A619" s="1014"/>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c r="A620" s="1014"/>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c r="A621" s="1014"/>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54</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c r="A622" s="1014"/>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c r="A623" s="1014"/>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528</v>
      </c>
      <c r="AJ623" s="206"/>
      <c r="AK623" s="206"/>
      <c r="AL623" s="201"/>
      <c r="AM623" s="206" t="s">
        <v>525</v>
      </c>
      <c r="AN623" s="206"/>
      <c r="AO623" s="206"/>
      <c r="AP623" s="201"/>
      <c r="AQ623" s="201" t="s">
        <v>354</v>
      </c>
      <c r="AR623" s="194"/>
      <c r="AS623" s="194"/>
      <c r="AT623" s="195"/>
      <c r="AU623" s="159" t="s">
        <v>253</v>
      </c>
      <c r="AV623" s="159"/>
      <c r="AW623" s="159"/>
      <c r="AX623" s="160"/>
    </row>
    <row r="624" spans="1:50" ht="18.75" hidden="1" customHeight="1">
      <c r="A624" s="1014"/>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c r="A625" s="1014"/>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c r="A626" s="1014"/>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54</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c r="A627" s="1014"/>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c r="A628" s="1014"/>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528</v>
      </c>
      <c r="AJ628" s="206"/>
      <c r="AK628" s="206"/>
      <c r="AL628" s="201"/>
      <c r="AM628" s="206" t="s">
        <v>524</v>
      </c>
      <c r="AN628" s="206"/>
      <c r="AO628" s="206"/>
      <c r="AP628" s="201"/>
      <c r="AQ628" s="201" t="s">
        <v>354</v>
      </c>
      <c r="AR628" s="194"/>
      <c r="AS628" s="194"/>
      <c r="AT628" s="195"/>
      <c r="AU628" s="159" t="s">
        <v>253</v>
      </c>
      <c r="AV628" s="159"/>
      <c r="AW628" s="159"/>
      <c r="AX628" s="160"/>
    </row>
    <row r="629" spans="1:50" ht="18.75" hidden="1" customHeight="1">
      <c r="A629" s="1014"/>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c r="A630" s="1014"/>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c r="A631" s="1014"/>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54</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c r="A632" s="1014"/>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c r="A633" s="1014"/>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528</v>
      </c>
      <c r="AJ633" s="206"/>
      <c r="AK633" s="206"/>
      <c r="AL633" s="201"/>
      <c r="AM633" s="206" t="s">
        <v>520</v>
      </c>
      <c r="AN633" s="206"/>
      <c r="AO633" s="206"/>
      <c r="AP633" s="201"/>
      <c r="AQ633" s="201" t="s">
        <v>354</v>
      </c>
      <c r="AR633" s="194"/>
      <c r="AS633" s="194"/>
      <c r="AT633" s="195"/>
      <c r="AU633" s="159" t="s">
        <v>253</v>
      </c>
      <c r="AV633" s="159"/>
      <c r="AW633" s="159"/>
      <c r="AX633" s="160"/>
    </row>
    <row r="634" spans="1:50" ht="18.75" hidden="1" customHeight="1">
      <c r="A634" s="1014"/>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c r="A635" s="1014"/>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c r="A636" s="1014"/>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54</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c r="A637" s="1014"/>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c r="A638" s="1014"/>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528</v>
      </c>
      <c r="AJ638" s="206"/>
      <c r="AK638" s="206"/>
      <c r="AL638" s="201"/>
      <c r="AM638" s="206" t="s">
        <v>524</v>
      </c>
      <c r="AN638" s="206"/>
      <c r="AO638" s="206"/>
      <c r="AP638" s="201"/>
      <c r="AQ638" s="201" t="s">
        <v>354</v>
      </c>
      <c r="AR638" s="194"/>
      <c r="AS638" s="194"/>
      <c r="AT638" s="195"/>
      <c r="AU638" s="159" t="s">
        <v>253</v>
      </c>
      <c r="AV638" s="159"/>
      <c r="AW638" s="159"/>
      <c r="AX638" s="160"/>
    </row>
    <row r="639" spans="1:50" ht="18.75" hidden="1" customHeight="1">
      <c r="A639" s="1014"/>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c r="A640" s="1014"/>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c r="A641" s="1014"/>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54</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c r="A642" s="1014"/>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9" hidden="1" customHeight="1">
      <c r="A643" s="1014"/>
      <c r="B643" s="277"/>
      <c r="C643" s="276"/>
      <c r="D643" s="277"/>
      <c r="E643" s="182" t="s">
        <v>569</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14"/>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14"/>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14"/>
      <c r="B646" s="277"/>
      <c r="C646" s="276"/>
      <c r="D646" s="277"/>
      <c r="E646" s="263" t="s">
        <v>564</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14"/>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529</v>
      </c>
      <c r="AJ647" s="206"/>
      <c r="AK647" s="206"/>
      <c r="AL647" s="201"/>
      <c r="AM647" s="206" t="s">
        <v>520</v>
      </c>
      <c r="AN647" s="206"/>
      <c r="AO647" s="206"/>
      <c r="AP647" s="201"/>
      <c r="AQ647" s="201" t="s">
        <v>354</v>
      </c>
      <c r="AR647" s="194"/>
      <c r="AS647" s="194"/>
      <c r="AT647" s="195"/>
      <c r="AU647" s="159" t="s">
        <v>253</v>
      </c>
      <c r="AV647" s="159"/>
      <c r="AW647" s="159"/>
      <c r="AX647" s="160"/>
    </row>
    <row r="648" spans="1:50" ht="18.75" hidden="1" customHeight="1">
      <c r="A648" s="1014"/>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c r="A649" s="1014"/>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c r="A650" s="1014"/>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54</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c r="A651" s="1014"/>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301</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c r="A652" s="1014"/>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528</v>
      </c>
      <c r="AJ652" s="206"/>
      <c r="AK652" s="206"/>
      <c r="AL652" s="201"/>
      <c r="AM652" s="206" t="s">
        <v>520</v>
      </c>
      <c r="AN652" s="206"/>
      <c r="AO652" s="206"/>
      <c r="AP652" s="201"/>
      <c r="AQ652" s="201" t="s">
        <v>354</v>
      </c>
      <c r="AR652" s="194"/>
      <c r="AS652" s="194"/>
      <c r="AT652" s="195"/>
      <c r="AU652" s="159" t="s">
        <v>253</v>
      </c>
      <c r="AV652" s="159"/>
      <c r="AW652" s="159"/>
      <c r="AX652" s="160"/>
    </row>
    <row r="653" spans="1:50" ht="18.75" hidden="1" customHeight="1">
      <c r="A653" s="1014"/>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c r="A654" s="1014"/>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c r="A655" s="1014"/>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54</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c r="A656" s="1014"/>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301</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c r="A657" s="1014"/>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528</v>
      </c>
      <c r="AJ657" s="206"/>
      <c r="AK657" s="206"/>
      <c r="AL657" s="201"/>
      <c r="AM657" s="206" t="s">
        <v>524</v>
      </c>
      <c r="AN657" s="206"/>
      <c r="AO657" s="206"/>
      <c r="AP657" s="201"/>
      <c r="AQ657" s="201" t="s">
        <v>354</v>
      </c>
      <c r="AR657" s="194"/>
      <c r="AS657" s="194"/>
      <c r="AT657" s="195"/>
      <c r="AU657" s="159" t="s">
        <v>253</v>
      </c>
      <c r="AV657" s="159"/>
      <c r="AW657" s="159"/>
      <c r="AX657" s="160"/>
    </row>
    <row r="658" spans="1:50" ht="18.75" hidden="1" customHeight="1">
      <c r="A658" s="1014"/>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c r="A659" s="1014"/>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c r="A660" s="1014"/>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54</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c r="A661" s="1014"/>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301</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c r="A662" s="1014"/>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528</v>
      </c>
      <c r="AJ662" s="206"/>
      <c r="AK662" s="206"/>
      <c r="AL662" s="201"/>
      <c r="AM662" s="206" t="s">
        <v>520</v>
      </c>
      <c r="AN662" s="206"/>
      <c r="AO662" s="206"/>
      <c r="AP662" s="201"/>
      <c r="AQ662" s="201" t="s">
        <v>354</v>
      </c>
      <c r="AR662" s="194"/>
      <c r="AS662" s="194"/>
      <c r="AT662" s="195"/>
      <c r="AU662" s="159" t="s">
        <v>253</v>
      </c>
      <c r="AV662" s="159"/>
      <c r="AW662" s="159"/>
      <c r="AX662" s="160"/>
    </row>
    <row r="663" spans="1:50" ht="18.75" hidden="1" customHeight="1">
      <c r="A663" s="1014"/>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c r="A664" s="1014"/>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c r="A665" s="1014"/>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54</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c r="A666" s="1014"/>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301</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c r="A667" s="1014"/>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528</v>
      </c>
      <c r="AJ667" s="206"/>
      <c r="AK667" s="206"/>
      <c r="AL667" s="201"/>
      <c r="AM667" s="206" t="s">
        <v>520</v>
      </c>
      <c r="AN667" s="206"/>
      <c r="AO667" s="206"/>
      <c r="AP667" s="201"/>
      <c r="AQ667" s="201" t="s">
        <v>354</v>
      </c>
      <c r="AR667" s="194"/>
      <c r="AS667" s="194"/>
      <c r="AT667" s="195"/>
      <c r="AU667" s="159" t="s">
        <v>253</v>
      </c>
      <c r="AV667" s="159"/>
      <c r="AW667" s="159"/>
      <c r="AX667" s="160"/>
    </row>
    <row r="668" spans="1:50" ht="18.75" hidden="1" customHeight="1">
      <c r="A668" s="1014"/>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c r="A669" s="1014"/>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c r="A670" s="1014"/>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54</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c r="A671" s="1014"/>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301</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c r="A672" s="1014"/>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529</v>
      </c>
      <c r="AJ672" s="206"/>
      <c r="AK672" s="206"/>
      <c r="AL672" s="201"/>
      <c r="AM672" s="206" t="s">
        <v>520</v>
      </c>
      <c r="AN672" s="206"/>
      <c r="AO672" s="206"/>
      <c r="AP672" s="201"/>
      <c r="AQ672" s="201" t="s">
        <v>354</v>
      </c>
      <c r="AR672" s="194"/>
      <c r="AS672" s="194"/>
      <c r="AT672" s="195"/>
      <c r="AU672" s="159" t="s">
        <v>253</v>
      </c>
      <c r="AV672" s="159"/>
      <c r="AW672" s="159"/>
      <c r="AX672" s="160"/>
    </row>
    <row r="673" spans="1:50" ht="18.75" hidden="1" customHeight="1">
      <c r="A673" s="1014"/>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c r="A674" s="1014"/>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c r="A675" s="1014"/>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54</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c r="A676" s="1014"/>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c r="A677" s="1014"/>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528</v>
      </c>
      <c r="AJ677" s="206"/>
      <c r="AK677" s="206"/>
      <c r="AL677" s="201"/>
      <c r="AM677" s="206" t="s">
        <v>526</v>
      </c>
      <c r="AN677" s="206"/>
      <c r="AO677" s="206"/>
      <c r="AP677" s="201"/>
      <c r="AQ677" s="201" t="s">
        <v>354</v>
      </c>
      <c r="AR677" s="194"/>
      <c r="AS677" s="194"/>
      <c r="AT677" s="195"/>
      <c r="AU677" s="159" t="s">
        <v>253</v>
      </c>
      <c r="AV677" s="159"/>
      <c r="AW677" s="159"/>
      <c r="AX677" s="160"/>
    </row>
    <row r="678" spans="1:50" ht="18.75" hidden="1" customHeight="1">
      <c r="A678" s="1014"/>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c r="A679" s="1014"/>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c r="A680" s="1014"/>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54</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c r="A681" s="1014"/>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c r="A682" s="1014"/>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529</v>
      </c>
      <c r="AJ682" s="206"/>
      <c r="AK682" s="206"/>
      <c r="AL682" s="201"/>
      <c r="AM682" s="206" t="s">
        <v>524</v>
      </c>
      <c r="AN682" s="206"/>
      <c r="AO682" s="206"/>
      <c r="AP682" s="201"/>
      <c r="AQ682" s="201" t="s">
        <v>354</v>
      </c>
      <c r="AR682" s="194"/>
      <c r="AS682" s="194"/>
      <c r="AT682" s="195"/>
      <c r="AU682" s="159" t="s">
        <v>253</v>
      </c>
      <c r="AV682" s="159"/>
      <c r="AW682" s="159"/>
      <c r="AX682" s="160"/>
    </row>
    <row r="683" spans="1:50" ht="18.75" hidden="1" customHeight="1">
      <c r="A683" s="1014"/>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c r="A684" s="1014"/>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c r="A685" s="1014"/>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54</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c r="A686" s="1014"/>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c r="A687" s="1014"/>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528</v>
      </c>
      <c r="AJ687" s="206"/>
      <c r="AK687" s="206"/>
      <c r="AL687" s="201"/>
      <c r="AM687" s="206" t="s">
        <v>520</v>
      </c>
      <c r="AN687" s="206"/>
      <c r="AO687" s="206"/>
      <c r="AP687" s="201"/>
      <c r="AQ687" s="201" t="s">
        <v>354</v>
      </c>
      <c r="AR687" s="194"/>
      <c r="AS687" s="194"/>
      <c r="AT687" s="195"/>
      <c r="AU687" s="159" t="s">
        <v>253</v>
      </c>
      <c r="AV687" s="159"/>
      <c r="AW687" s="159"/>
      <c r="AX687" s="160"/>
    </row>
    <row r="688" spans="1:50" ht="18.75" hidden="1" customHeight="1">
      <c r="A688" s="1014"/>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c r="A689" s="1014"/>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c r="A690" s="1014"/>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54</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c r="A691" s="1014"/>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c r="A692" s="1014"/>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528</v>
      </c>
      <c r="AJ692" s="206"/>
      <c r="AK692" s="206"/>
      <c r="AL692" s="201"/>
      <c r="AM692" s="206" t="s">
        <v>525</v>
      </c>
      <c r="AN692" s="206"/>
      <c r="AO692" s="206"/>
      <c r="AP692" s="201"/>
      <c r="AQ692" s="201" t="s">
        <v>354</v>
      </c>
      <c r="AR692" s="194"/>
      <c r="AS692" s="194"/>
      <c r="AT692" s="195"/>
      <c r="AU692" s="159" t="s">
        <v>253</v>
      </c>
      <c r="AV692" s="159"/>
      <c r="AW692" s="159"/>
      <c r="AX692" s="160"/>
    </row>
    <row r="693" spans="1:50" ht="18.75" hidden="1" customHeight="1">
      <c r="A693" s="1014"/>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c r="A694" s="1014"/>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c r="A695" s="1014"/>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54</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c r="A696" s="1014"/>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9" hidden="1" customHeight="1">
      <c r="A697" s="1014"/>
      <c r="B697" s="277"/>
      <c r="C697" s="276"/>
      <c r="D697" s="277"/>
      <c r="E697" s="182" t="s">
        <v>569</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14"/>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15"/>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c r="A701" s="5"/>
      <c r="B701" s="6"/>
      <c r="C701" s="903"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4"/>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27" customHeight="1">
      <c r="A702" s="554" t="s">
        <v>259</v>
      </c>
      <c r="B702" s="555"/>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5" t="s">
        <v>574</v>
      </c>
      <c r="AE702" s="916"/>
      <c r="AF702" s="916"/>
      <c r="AG702" s="905" t="s">
        <v>579</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c r="A703" s="556"/>
      <c r="B703" s="557"/>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3"/>
      <c r="AD703" s="179" t="s">
        <v>574</v>
      </c>
      <c r="AE703" s="180"/>
      <c r="AF703" s="180"/>
      <c r="AG703" s="685" t="s">
        <v>580</v>
      </c>
      <c r="AH703" s="686"/>
      <c r="AI703" s="686"/>
      <c r="AJ703" s="686"/>
      <c r="AK703" s="686"/>
      <c r="AL703" s="686"/>
      <c r="AM703" s="686"/>
      <c r="AN703" s="686"/>
      <c r="AO703" s="686"/>
      <c r="AP703" s="686"/>
      <c r="AQ703" s="686"/>
      <c r="AR703" s="686"/>
      <c r="AS703" s="686"/>
      <c r="AT703" s="686"/>
      <c r="AU703" s="686"/>
      <c r="AV703" s="686"/>
      <c r="AW703" s="686"/>
      <c r="AX703" s="687"/>
    </row>
    <row r="704" spans="1:50" ht="27" customHeight="1">
      <c r="A704" s="558"/>
      <c r="B704" s="559"/>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9" t="s">
        <v>574</v>
      </c>
      <c r="AE704" s="610"/>
      <c r="AF704" s="610"/>
      <c r="AG704" s="453" t="s">
        <v>581</v>
      </c>
      <c r="AH704" s="258"/>
      <c r="AI704" s="258"/>
      <c r="AJ704" s="258"/>
      <c r="AK704" s="258"/>
      <c r="AL704" s="258"/>
      <c r="AM704" s="258"/>
      <c r="AN704" s="258"/>
      <c r="AO704" s="258"/>
      <c r="AP704" s="258"/>
      <c r="AQ704" s="258"/>
      <c r="AR704" s="258"/>
      <c r="AS704" s="258"/>
      <c r="AT704" s="258"/>
      <c r="AU704" s="258"/>
      <c r="AV704" s="258"/>
      <c r="AW704" s="258"/>
      <c r="AX704" s="454"/>
    </row>
    <row r="705" spans="1:50" ht="27" customHeight="1">
      <c r="A705" s="642" t="s">
        <v>39</v>
      </c>
      <c r="B705" s="790"/>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5" t="s">
        <v>585</v>
      </c>
      <c r="AE705" s="756"/>
      <c r="AF705" s="756"/>
      <c r="AG705" s="185"/>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76"/>
      <c r="B706" s="791"/>
      <c r="C706" s="635"/>
      <c r="D706" s="636"/>
      <c r="E706" s="705" t="s">
        <v>507</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79" t="s">
        <v>622</v>
      </c>
      <c r="AE706" s="180"/>
      <c r="AF706" s="181"/>
      <c r="AG706" s="453"/>
      <c r="AH706" s="258"/>
      <c r="AI706" s="258"/>
      <c r="AJ706" s="258"/>
      <c r="AK706" s="258"/>
      <c r="AL706" s="258"/>
      <c r="AM706" s="258"/>
      <c r="AN706" s="258"/>
      <c r="AO706" s="258"/>
      <c r="AP706" s="258"/>
      <c r="AQ706" s="258"/>
      <c r="AR706" s="258"/>
      <c r="AS706" s="258"/>
      <c r="AT706" s="258"/>
      <c r="AU706" s="258"/>
      <c r="AV706" s="258"/>
      <c r="AW706" s="258"/>
      <c r="AX706" s="454"/>
    </row>
    <row r="707" spans="1:50" ht="26.25" customHeight="1">
      <c r="A707" s="676"/>
      <c r="B707" s="791"/>
      <c r="C707" s="637"/>
      <c r="D707" s="638"/>
      <c r="E707" s="708" t="s">
        <v>438</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7" t="s">
        <v>622</v>
      </c>
      <c r="AE707" s="608"/>
      <c r="AF707" s="608"/>
      <c r="AG707" s="453"/>
      <c r="AH707" s="258"/>
      <c r="AI707" s="258"/>
      <c r="AJ707" s="258"/>
      <c r="AK707" s="258"/>
      <c r="AL707" s="258"/>
      <c r="AM707" s="258"/>
      <c r="AN707" s="258"/>
      <c r="AO707" s="258"/>
      <c r="AP707" s="258"/>
      <c r="AQ707" s="258"/>
      <c r="AR707" s="258"/>
      <c r="AS707" s="258"/>
      <c r="AT707" s="258"/>
      <c r="AU707" s="258"/>
      <c r="AV707" s="258"/>
      <c r="AW707" s="258"/>
      <c r="AX707" s="454"/>
    </row>
    <row r="708" spans="1:50" ht="26.25" customHeight="1">
      <c r="A708" s="676"/>
      <c r="B708" s="677"/>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8" t="s">
        <v>574</v>
      </c>
      <c r="AE708" s="689"/>
      <c r="AF708" s="689"/>
      <c r="AG708" s="551" t="s">
        <v>582</v>
      </c>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c r="A709" s="676"/>
      <c r="B709" s="677"/>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79" t="s">
        <v>574</v>
      </c>
      <c r="AE709" s="180"/>
      <c r="AF709" s="180"/>
      <c r="AG709" s="685" t="s">
        <v>583</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c r="A710" s="676"/>
      <c r="B710" s="677"/>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79" t="s">
        <v>574</v>
      </c>
      <c r="AE710" s="180"/>
      <c r="AF710" s="180"/>
      <c r="AG710" s="685" t="s">
        <v>583</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c r="A711" s="676"/>
      <c r="B711" s="677"/>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79" t="s">
        <v>574</v>
      </c>
      <c r="AE711" s="180"/>
      <c r="AF711" s="180"/>
      <c r="AG711" s="685" t="s">
        <v>584</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c r="A712" s="676"/>
      <c r="B712" s="677"/>
      <c r="C712" s="612" t="s">
        <v>470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585</v>
      </c>
      <c r="AE712" s="610"/>
      <c r="AF712" s="610"/>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c r="A713" s="676"/>
      <c r="B713" s="677"/>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585</v>
      </c>
      <c r="AE713" s="180"/>
      <c r="AF713" s="181"/>
      <c r="AG713" s="685"/>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c r="A714" s="678"/>
      <c r="B714" s="679"/>
      <c r="C714" s="792" t="s">
        <v>447</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179" t="s">
        <v>585</v>
      </c>
      <c r="AE714" s="180"/>
      <c r="AF714" s="181"/>
      <c r="AG714" s="711"/>
      <c r="AH714" s="712"/>
      <c r="AI714" s="712"/>
      <c r="AJ714" s="712"/>
      <c r="AK714" s="712"/>
      <c r="AL714" s="712"/>
      <c r="AM714" s="712"/>
      <c r="AN714" s="712"/>
      <c r="AO714" s="712"/>
      <c r="AP714" s="712"/>
      <c r="AQ714" s="712"/>
      <c r="AR714" s="712"/>
      <c r="AS714" s="712"/>
      <c r="AT714" s="712"/>
      <c r="AU714" s="712"/>
      <c r="AV714" s="712"/>
      <c r="AW714" s="712"/>
      <c r="AX714" s="713"/>
    </row>
    <row r="715" spans="1:50" ht="27" customHeight="1">
      <c r="A715" s="642" t="s">
        <v>40</v>
      </c>
      <c r="B715" s="675"/>
      <c r="C715" s="680" t="s">
        <v>448</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179" t="s">
        <v>585</v>
      </c>
      <c r="AE715" s="180"/>
      <c r="AF715" s="181"/>
      <c r="AG715" s="551"/>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c r="A716" s="676"/>
      <c r="B716" s="677"/>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179" t="s">
        <v>585</v>
      </c>
      <c r="AE716" s="180"/>
      <c r="AF716" s="181"/>
      <c r="AG716" s="685"/>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c r="A717" s="676"/>
      <c r="B717" s="677"/>
      <c r="C717" s="612" t="s">
        <v>365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79" t="s">
        <v>585</v>
      </c>
      <c r="AE717" s="180"/>
      <c r="AF717" s="181"/>
      <c r="AG717" s="685"/>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c r="A718" s="678"/>
      <c r="B718" s="679"/>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79" t="s">
        <v>585</v>
      </c>
      <c r="AE718" s="180"/>
      <c r="AF718" s="181"/>
      <c r="AG718" s="188"/>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69" t="s">
        <v>58</v>
      </c>
      <c r="B719" s="670"/>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7"/>
      <c r="AD719" s="688" t="s">
        <v>574</v>
      </c>
      <c r="AE719" s="689"/>
      <c r="AF719" s="689"/>
      <c r="AG719" s="185" t="s">
        <v>597</v>
      </c>
      <c r="AH719" s="186"/>
      <c r="AI719" s="186"/>
      <c r="AJ719" s="186"/>
      <c r="AK719" s="186"/>
      <c r="AL719" s="186"/>
      <c r="AM719" s="186"/>
      <c r="AN719" s="186"/>
      <c r="AO719" s="186"/>
      <c r="AP719" s="186"/>
      <c r="AQ719" s="186"/>
      <c r="AR719" s="186"/>
      <c r="AS719" s="186"/>
      <c r="AT719" s="186"/>
      <c r="AU719" s="186"/>
      <c r="AV719" s="186"/>
      <c r="AW719" s="186"/>
      <c r="AX719" s="187"/>
    </row>
    <row r="720" spans="1:50" ht="19.75" customHeight="1">
      <c r="A720" s="671"/>
      <c r="B720" s="672"/>
      <c r="C720" s="955" t="s">
        <v>463</v>
      </c>
      <c r="D720" s="953"/>
      <c r="E720" s="953"/>
      <c r="F720" s="956"/>
      <c r="G720" s="952" t="s">
        <v>464</v>
      </c>
      <c r="H720" s="953"/>
      <c r="I720" s="953"/>
      <c r="J720" s="953"/>
      <c r="K720" s="953"/>
      <c r="L720" s="953"/>
      <c r="M720" s="953"/>
      <c r="N720" s="952" t="s">
        <v>467</v>
      </c>
      <c r="O720" s="953"/>
      <c r="P720" s="953"/>
      <c r="Q720" s="953"/>
      <c r="R720" s="953"/>
      <c r="S720" s="953"/>
      <c r="T720" s="953"/>
      <c r="U720" s="953"/>
      <c r="V720" s="953"/>
      <c r="W720" s="953"/>
      <c r="X720" s="953"/>
      <c r="Y720" s="953"/>
      <c r="Z720" s="953"/>
      <c r="AA720" s="953"/>
      <c r="AB720" s="953"/>
      <c r="AC720" s="953"/>
      <c r="AD720" s="953"/>
      <c r="AE720" s="953"/>
      <c r="AF720" s="954"/>
      <c r="AG720" s="453"/>
      <c r="AH720" s="258"/>
      <c r="AI720" s="258"/>
      <c r="AJ720" s="258"/>
      <c r="AK720" s="258"/>
      <c r="AL720" s="258"/>
      <c r="AM720" s="258"/>
      <c r="AN720" s="258"/>
      <c r="AO720" s="258"/>
      <c r="AP720" s="258"/>
      <c r="AQ720" s="258"/>
      <c r="AR720" s="258"/>
      <c r="AS720" s="258"/>
      <c r="AT720" s="258"/>
      <c r="AU720" s="258"/>
      <c r="AV720" s="258"/>
      <c r="AW720" s="258"/>
      <c r="AX720" s="454"/>
    </row>
    <row r="721" spans="1:50" ht="24.75" customHeight="1">
      <c r="A721" s="671"/>
      <c r="B721" s="672"/>
      <c r="C721" s="937" t="s">
        <v>573</v>
      </c>
      <c r="D721" s="938"/>
      <c r="E721" s="938"/>
      <c r="F721" s="939"/>
      <c r="G721" s="957"/>
      <c r="H721" s="958"/>
      <c r="I721" s="83" t="str">
        <f>IF(OR(G721="　", G721=""), "", "-")</f>
        <v/>
      </c>
      <c r="J721" s="936"/>
      <c r="K721" s="936"/>
      <c r="L721" s="83" t="str">
        <f>IF(M721="","","-")</f>
        <v/>
      </c>
      <c r="M721" s="84"/>
      <c r="N721" s="933" t="s">
        <v>596</v>
      </c>
      <c r="O721" s="934"/>
      <c r="P721" s="934"/>
      <c r="Q721" s="934"/>
      <c r="R721" s="934"/>
      <c r="S721" s="934"/>
      <c r="T721" s="934"/>
      <c r="U721" s="934"/>
      <c r="V721" s="934"/>
      <c r="W721" s="934"/>
      <c r="X721" s="934"/>
      <c r="Y721" s="934"/>
      <c r="Z721" s="934"/>
      <c r="AA721" s="934"/>
      <c r="AB721" s="934"/>
      <c r="AC721" s="934"/>
      <c r="AD721" s="934"/>
      <c r="AE721" s="934"/>
      <c r="AF721" s="935"/>
      <c r="AG721" s="453"/>
      <c r="AH721" s="258"/>
      <c r="AI721" s="258"/>
      <c r="AJ721" s="258"/>
      <c r="AK721" s="258"/>
      <c r="AL721" s="258"/>
      <c r="AM721" s="258"/>
      <c r="AN721" s="258"/>
      <c r="AO721" s="258"/>
      <c r="AP721" s="258"/>
      <c r="AQ721" s="258"/>
      <c r="AR721" s="258"/>
      <c r="AS721" s="258"/>
      <c r="AT721" s="258"/>
      <c r="AU721" s="258"/>
      <c r="AV721" s="258"/>
      <c r="AW721" s="258"/>
      <c r="AX721" s="454"/>
    </row>
    <row r="722" spans="1:50" ht="24.75" customHeight="1">
      <c r="A722" s="671"/>
      <c r="B722" s="672"/>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53"/>
      <c r="AH722" s="258"/>
      <c r="AI722" s="258"/>
      <c r="AJ722" s="258"/>
      <c r="AK722" s="258"/>
      <c r="AL722" s="258"/>
      <c r="AM722" s="258"/>
      <c r="AN722" s="258"/>
      <c r="AO722" s="258"/>
      <c r="AP722" s="258"/>
      <c r="AQ722" s="258"/>
      <c r="AR722" s="258"/>
      <c r="AS722" s="258"/>
      <c r="AT722" s="258"/>
      <c r="AU722" s="258"/>
      <c r="AV722" s="258"/>
      <c r="AW722" s="258"/>
      <c r="AX722" s="454"/>
    </row>
    <row r="723" spans="1:50" ht="24.75" customHeight="1">
      <c r="A723" s="671"/>
      <c r="B723" s="672"/>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53"/>
      <c r="AH723" s="258"/>
      <c r="AI723" s="258"/>
      <c r="AJ723" s="258"/>
      <c r="AK723" s="258"/>
      <c r="AL723" s="258"/>
      <c r="AM723" s="258"/>
      <c r="AN723" s="258"/>
      <c r="AO723" s="258"/>
      <c r="AP723" s="258"/>
      <c r="AQ723" s="258"/>
      <c r="AR723" s="258"/>
      <c r="AS723" s="258"/>
      <c r="AT723" s="258"/>
      <c r="AU723" s="258"/>
      <c r="AV723" s="258"/>
      <c r="AW723" s="258"/>
      <c r="AX723" s="454"/>
    </row>
    <row r="724" spans="1:50" ht="24.75" customHeight="1">
      <c r="A724" s="671"/>
      <c r="B724" s="672"/>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53"/>
      <c r="AH724" s="258"/>
      <c r="AI724" s="258"/>
      <c r="AJ724" s="258"/>
      <c r="AK724" s="258"/>
      <c r="AL724" s="258"/>
      <c r="AM724" s="258"/>
      <c r="AN724" s="258"/>
      <c r="AO724" s="258"/>
      <c r="AP724" s="258"/>
      <c r="AQ724" s="258"/>
      <c r="AR724" s="258"/>
      <c r="AS724" s="258"/>
      <c r="AT724" s="258"/>
      <c r="AU724" s="258"/>
      <c r="AV724" s="258"/>
      <c r="AW724" s="258"/>
      <c r="AX724" s="454"/>
    </row>
    <row r="725" spans="1:50" ht="24.75" customHeight="1">
      <c r="A725" s="673"/>
      <c r="B725" s="674"/>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c r="A726" s="642" t="s">
        <v>48</v>
      </c>
      <c r="B726" s="643"/>
      <c r="C726" s="468" t="s">
        <v>53</v>
      </c>
      <c r="D726" s="605"/>
      <c r="E726" s="605"/>
      <c r="F726" s="606"/>
      <c r="G726" s="817" t="s">
        <v>607</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c r="A727" s="644"/>
      <c r="B727" s="645"/>
      <c r="C727" s="717" t="s">
        <v>57</v>
      </c>
      <c r="D727" s="718"/>
      <c r="E727" s="718"/>
      <c r="F727" s="719"/>
      <c r="G727" s="815" t="s">
        <v>608</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c r="A729" s="786" t="s">
        <v>624</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c r="A731" s="639" t="s">
        <v>626</v>
      </c>
      <c r="B731" s="640"/>
      <c r="C731" s="640"/>
      <c r="D731" s="640"/>
      <c r="E731" s="641"/>
      <c r="F731" s="702" t="s">
        <v>625</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c r="A733" s="772" t="s">
        <v>508</v>
      </c>
      <c r="B733" s="773"/>
      <c r="C733" s="773"/>
      <c r="D733" s="773"/>
      <c r="E733" s="774"/>
      <c r="F733" s="787" t="s">
        <v>627</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c r="A736" s="795" t="s">
        <v>476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c r="A737" s="148" t="s">
        <v>550</v>
      </c>
      <c r="B737" s="149"/>
      <c r="C737" s="149"/>
      <c r="D737" s="150"/>
      <c r="E737" s="147"/>
      <c r="F737" s="147"/>
      <c r="G737" s="147"/>
      <c r="H737" s="147"/>
      <c r="I737" s="147"/>
      <c r="J737" s="147"/>
      <c r="K737" s="147"/>
      <c r="L737" s="147"/>
      <c r="M737" s="147"/>
      <c r="N737" s="126" t="s">
        <v>543</v>
      </c>
      <c r="O737" s="126"/>
      <c r="P737" s="126"/>
      <c r="Q737" s="126"/>
      <c r="R737" s="147"/>
      <c r="S737" s="147"/>
      <c r="T737" s="147"/>
      <c r="U737" s="147"/>
      <c r="V737" s="147"/>
      <c r="W737" s="147"/>
      <c r="X737" s="147"/>
      <c r="Y737" s="147"/>
      <c r="Z737" s="147"/>
      <c r="AA737" s="126" t="s">
        <v>542</v>
      </c>
      <c r="AB737" s="126"/>
      <c r="AC737" s="126"/>
      <c r="AD737" s="126"/>
      <c r="AE737" s="147"/>
      <c r="AF737" s="147"/>
      <c r="AG737" s="147"/>
      <c r="AH737" s="147"/>
      <c r="AI737" s="147"/>
      <c r="AJ737" s="147"/>
      <c r="AK737" s="147"/>
      <c r="AL737" s="147"/>
      <c r="AM737" s="147"/>
      <c r="AN737" s="126" t="s">
        <v>541</v>
      </c>
      <c r="AO737" s="126"/>
      <c r="AP737" s="126"/>
      <c r="AQ737" s="126"/>
      <c r="AR737" s="127"/>
      <c r="AS737" s="128"/>
      <c r="AT737" s="128"/>
      <c r="AU737" s="128"/>
      <c r="AV737" s="128"/>
      <c r="AW737" s="128"/>
      <c r="AX737" s="129"/>
      <c r="AY737" s="89"/>
      <c r="AZ737" s="89"/>
    </row>
    <row r="738" spans="1:52" ht="24.75" customHeight="1">
      <c r="A738" s="148" t="s">
        <v>540</v>
      </c>
      <c r="B738" s="149"/>
      <c r="C738" s="149"/>
      <c r="D738" s="150"/>
      <c r="E738" s="147"/>
      <c r="F738" s="147"/>
      <c r="G738" s="147"/>
      <c r="H738" s="147"/>
      <c r="I738" s="147"/>
      <c r="J738" s="147"/>
      <c r="K738" s="147"/>
      <c r="L738" s="147"/>
      <c r="M738" s="147"/>
      <c r="N738" s="126" t="s">
        <v>539</v>
      </c>
      <c r="O738" s="126"/>
      <c r="P738" s="126"/>
      <c r="Q738" s="126"/>
      <c r="R738" s="147"/>
      <c r="S738" s="147"/>
      <c r="T738" s="147"/>
      <c r="U738" s="147"/>
      <c r="V738" s="147"/>
      <c r="W738" s="147"/>
      <c r="X738" s="147"/>
      <c r="Y738" s="147"/>
      <c r="Z738" s="147"/>
      <c r="AA738" s="126" t="s">
        <v>538</v>
      </c>
      <c r="AB738" s="126"/>
      <c r="AC738" s="126"/>
      <c r="AD738" s="126"/>
      <c r="AE738" s="147"/>
      <c r="AF738" s="147"/>
      <c r="AG738" s="147"/>
      <c r="AH738" s="147"/>
      <c r="AI738" s="147"/>
      <c r="AJ738" s="147"/>
      <c r="AK738" s="147"/>
      <c r="AL738" s="147"/>
      <c r="AM738" s="147"/>
      <c r="AN738" s="126" t="s">
        <v>534</v>
      </c>
      <c r="AO738" s="126"/>
      <c r="AP738" s="126"/>
      <c r="AQ738" s="126"/>
      <c r="AR738" s="127"/>
      <c r="AS738" s="128"/>
      <c r="AT738" s="128"/>
      <c r="AU738" s="128"/>
      <c r="AV738" s="128"/>
      <c r="AW738" s="128"/>
      <c r="AX738" s="129"/>
    </row>
    <row r="739" spans="1:52" ht="24.75" customHeight="1" thickBot="1">
      <c r="A739" s="151" t="s">
        <v>530</v>
      </c>
      <c r="B739" s="152"/>
      <c r="C739" s="152"/>
      <c r="D739" s="153"/>
      <c r="E739" s="154" t="s">
        <v>573</v>
      </c>
      <c r="F739" s="142"/>
      <c r="G739" s="142"/>
      <c r="H739" s="93" t="str">
        <f>IF(E739="", "", "(")</f>
        <v>(</v>
      </c>
      <c r="I739" s="142"/>
      <c r="J739" s="142"/>
      <c r="K739" s="93" t="str">
        <f>IF(OR(I739="　", I739=""), "", "-")</f>
        <v/>
      </c>
      <c r="L739" s="143"/>
      <c r="M739" s="143"/>
      <c r="N739" s="94" t="str">
        <f>IF(O739="", "", "-")</f>
        <v/>
      </c>
      <c r="O739" s="95"/>
      <c r="P739" s="94" t="str">
        <f>IF(E739="", "", ")")</f>
        <v>)</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4" customHeight="1">
      <c r="A740" s="167" t="s">
        <v>510</v>
      </c>
      <c r="B740" s="168"/>
      <c r="C740" s="168"/>
      <c r="D740" s="168"/>
      <c r="E740" s="168"/>
      <c r="F740" s="16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hidden="1" customHeight="1">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hidden="1" customHeight="1">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hidden="1" customHeight="1">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hidden="1" customHeight="1">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hidden="1" customHeight="1">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hidden="1" customHeight="1">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1" t="s">
        <v>512</v>
      </c>
      <c r="B779" s="782"/>
      <c r="C779" s="782"/>
      <c r="D779" s="782"/>
      <c r="E779" s="782"/>
      <c r="F779" s="783"/>
      <c r="G779" s="464" t="s">
        <v>628</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487</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c r="A780" s="580"/>
      <c r="B780" s="784"/>
      <c r="C780" s="784"/>
      <c r="D780" s="784"/>
      <c r="E780" s="784"/>
      <c r="F780" s="785"/>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c r="A781" s="580"/>
      <c r="B781" s="784"/>
      <c r="C781" s="784"/>
      <c r="D781" s="784"/>
      <c r="E781" s="784"/>
      <c r="F781" s="785"/>
      <c r="G781" s="474" t="s">
        <v>601</v>
      </c>
      <c r="H781" s="475"/>
      <c r="I781" s="475"/>
      <c r="J781" s="475"/>
      <c r="K781" s="476"/>
      <c r="L781" s="477" t="s">
        <v>603</v>
      </c>
      <c r="M781" s="478"/>
      <c r="N781" s="478"/>
      <c r="O781" s="478"/>
      <c r="P781" s="478"/>
      <c r="Q781" s="478"/>
      <c r="R781" s="478"/>
      <c r="S781" s="478"/>
      <c r="T781" s="478"/>
      <c r="U781" s="478"/>
      <c r="V781" s="478"/>
      <c r="W781" s="478"/>
      <c r="X781" s="479"/>
      <c r="Y781" s="480">
        <v>190</v>
      </c>
      <c r="Z781" s="481"/>
      <c r="AA781" s="481"/>
      <c r="AB781" s="581"/>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hidden="1" customHeight="1">
      <c r="A782" s="580"/>
      <c r="B782" s="784"/>
      <c r="C782" s="784"/>
      <c r="D782" s="784"/>
      <c r="E782" s="784"/>
      <c r="F782" s="785"/>
      <c r="G782" s="373"/>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c r="AD782" s="374"/>
      <c r="AE782" s="374"/>
      <c r="AF782" s="374"/>
      <c r="AG782" s="375"/>
      <c r="AH782" s="426"/>
      <c r="AI782" s="427"/>
      <c r="AJ782" s="427"/>
      <c r="AK782" s="427"/>
      <c r="AL782" s="427"/>
      <c r="AM782" s="427"/>
      <c r="AN782" s="427"/>
      <c r="AO782" s="427"/>
      <c r="AP782" s="427"/>
      <c r="AQ782" s="427"/>
      <c r="AR782" s="427"/>
      <c r="AS782" s="427"/>
      <c r="AT782" s="428"/>
      <c r="AU782" s="423"/>
      <c r="AV782" s="424"/>
      <c r="AW782" s="424"/>
      <c r="AX782" s="425"/>
    </row>
    <row r="783" spans="1:50" ht="24.75" hidden="1" customHeight="1">
      <c r="A783" s="580"/>
      <c r="B783" s="784"/>
      <c r="C783" s="784"/>
      <c r="D783" s="784"/>
      <c r="E783" s="784"/>
      <c r="F783" s="785"/>
      <c r="G783" s="373"/>
      <c r="H783" s="374"/>
      <c r="I783" s="374"/>
      <c r="J783" s="374"/>
      <c r="K783" s="375"/>
      <c r="L783" s="426"/>
      <c r="M783" s="427"/>
      <c r="N783" s="427"/>
      <c r="O783" s="427"/>
      <c r="P783" s="427"/>
      <c r="Q783" s="427"/>
      <c r="R783" s="427"/>
      <c r="S783" s="427"/>
      <c r="T783" s="427"/>
      <c r="U783" s="427"/>
      <c r="V783" s="427"/>
      <c r="W783" s="427"/>
      <c r="X783" s="428"/>
      <c r="Y783" s="423"/>
      <c r="Z783" s="424"/>
      <c r="AA783" s="424"/>
      <c r="AB783" s="430"/>
      <c r="AC783" s="373"/>
      <c r="AD783" s="374"/>
      <c r="AE783" s="374"/>
      <c r="AF783" s="374"/>
      <c r="AG783" s="375"/>
      <c r="AH783" s="426"/>
      <c r="AI783" s="427"/>
      <c r="AJ783" s="427"/>
      <c r="AK783" s="427"/>
      <c r="AL783" s="427"/>
      <c r="AM783" s="427"/>
      <c r="AN783" s="427"/>
      <c r="AO783" s="427"/>
      <c r="AP783" s="427"/>
      <c r="AQ783" s="427"/>
      <c r="AR783" s="427"/>
      <c r="AS783" s="427"/>
      <c r="AT783" s="428"/>
      <c r="AU783" s="423"/>
      <c r="AV783" s="424"/>
      <c r="AW783" s="424"/>
      <c r="AX783" s="425"/>
    </row>
    <row r="784" spans="1:50" ht="24.75" hidden="1" customHeight="1">
      <c r="A784" s="580"/>
      <c r="B784" s="784"/>
      <c r="C784" s="784"/>
      <c r="D784" s="784"/>
      <c r="E784" s="784"/>
      <c r="F784" s="785"/>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c r="AD784" s="374"/>
      <c r="AE784" s="374"/>
      <c r="AF784" s="374"/>
      <c r="AG784" s="375"/>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c r="A785" s="580"/>
      <c r="B785" s="784"/>
      <c r="C785" s="784"/>
      <c r="D785" s="784"/>
      <c r="E785" s="784"/>
      <c r="F785" s="785"/>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c r="AD785" s="374"/>
      <c r="AE785" s="374"/>
      <c r="AF785" s="374"/>
      <c r="AG785" s="375"/>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c r="A786" s="580"/>
      <c r="B786" s="784"/>
      <c r="C786" s="784"/>
      <c r="D786" s="784"/>
      <c r="E786" s="784"/>
      <c r="F786" s="785"/>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c r="AD786" s="374"/>
      <c r="AE786" s="374"/>
      <c r="AF786" s="374"/>
      <c r="AG786" s="375"/>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c r="A787" s="580"/>
      <c r="B787" s="784"/>
      <c r="C787" s="784"/>
      <c r="D787" s="784"/>
      <c r="E787" s="784"/>
      <c r="F787" s="785"/>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c r="AD787" s="374"/>
      <c r="AE787" s="374"/>
      <c r="AF787" s="374"/>
      <c r="AG787" s="375"/>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c r="A788" s="580"/>
      <c r="B788" s="784"/>
      <c r="C788" s="784"/>
      <c r="D788" s="784"/>
      <c r="E788" s="784"/>
      <c r="F788" s="785"/>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c r="A789" s="580"/>
      <c r="B789" s="784"/>
      <c r="C789" s="784"/>
      <c r="D789" s="784"/>
      <c r="E789" s="784"/>
      <c r="F789" s="785"/>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c r="A790" s="580"/>
      <c r="B790" s="784"/>
      <c r="C790" s="784"/>
      <c r="D790" s="784"/>
      <c r="E790" s="784"/>
      <c r="F790" s="785"/>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580"/>
      <c r="B791" s="784"/>
      <c r="C791" s="784"/>
      <c r="D791" s="784"/>
      <c r="E791" s="784"/>
      <c r="F791" s="785"/>
      <c r="G791" s="434" t="s">
        <v>20</v>
      </c>
      <c r="H791" s="435"/>
      <c r="I791" s="435"/>
      <c r="J791" s="435"/>
      <c r="K791" s="435"/>
      <c r="L791" s="436"/>
      <c r="M791" s="437"/>
      <c r="N791" s="437"/>
      <c r="O791" s="437"/>
      <c r="P791" s="437"/>
      <c r="Q791" s="437"/>
      <c r="R791" s="437"/>
      <c r="S791" s="437"/>
      <c r="T791" s="437"/>
      <c r="U791" s="437"/>
      <c r="V791" s="437"/>
      <c r="W791" s="437"/>
      <c r="X791" s="438"/>
      <c r="Y791" s="439">
        <f>SUM(Y781:AB790)</f>
        <v>190</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hidden="1" customHeight="1">
      <c r="A792" s="580"/>
      <c r="B792" s="784"/>
      <c r="C792" s="784"/>
      <c r="D792" s="784"/>
      <c r="E792" s="784"/>
      <c r="F792" s="785"/>
      <c r="G792" s="464" t="s">
        <v>441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c r="A793" s="580"/>
      <c r="B793" s="784"/>
      <c r="C793" s="784"/>
      <c r="D793" s="784"/>
      <c r="E793" s="784"/>
      <c r="F793" s="785"/>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c r="A794" s="580"/>
      <c r="B794" s="784"/>
      <c r="C794" s="784"/>
      <c r="D794" s="784"/>
      <c r="E794" s="784"/>
      <c r="F794" s="785"/>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1"/>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c r="A795" s="580"/>
      <c r="B795" s="784"/>
      <c r="C795" s="784"/>
      <c r="D795" s="784"/>
      <c r="E795" s="784"/>
      <c r="F795" s="785"/>
      <c r="G795" s="373"/>
      <c r="H795" s="374"/>
      <c r="I795" s="374"/>
      <c r="J795" s="374"/>
      <c r="K795" s="375"/>
      <c r="L795" s="426"/>
      <c r="M795" s="427"/>
      <c r="N795" s="427"/>
      <c r="O795" s="427"/>
      <c r="P795" s="427"/>
      <c r="Q795" s="427"/>
      <c r="R795" s="427"/>
      <c r="S795" s="427"/>
      <c r="T795" s="427"/>
      <c r="U795" s="427"/>
      <c r="V795" s="427"/>
      <c r="W795" s="427"/>
      <c r="X795" s="428"/>
      <c r="Y795" s="423"/>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c r="A796" s="580"/>
      <c r="B796" s="784"/>
      <c r="C796" s="784"/>
      <c r="D796" s="784"/>
      <c r="E796" s="784"/>
      <c r="F796" s="785"/>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80"/>
      <c r="B797" s="784"/>
      <c r="C797" s="784"/>
      <c r="D797" s="784"/>
      <c r="E797" s="784"/>
      <c r="F797" s="785"/>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80"/>
      <c r="B798" s="784"/>
      <c r="C798" s="784"/>
      <c r="D798" s="784"/>
      <c r="E798" s="784"/>
      <c r="F798" s="785"/>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80"/>
      <c r="B799" s="784"/>
      <c r="C799" s="784"/>
      <c r="D799" s="784"/>
      <c r="E799" s="784"/>
      <c r="F799" s="785"/>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80"/>
      <c r="B800" s="784"/>
      <c r="C800" s="784"/>
      <c r="D800" s="784"/>
      <c r="E800" s="784"/>
      <c r="F800" s="785"/>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80"/>
      <c r="B801" s="784"/>
      <c r="C801" s="784"/>
      <c r="D801" s="784"/>
      <c r="E801" s="784"/>
      <c r="F801" s="785"/>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80"/>
      <c r="B802" s="784"/>
      <c r="C802" s="784"/>
      <c r="D802" s="784"/>
      <c r="E802" s="784"/>
      <c r="F802" s="785"/>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80"/>
      <c r="B803" s="784"/>
      <c r="C803" s="784"/>
      <c r="D803" s="784"/>
      <c r="E803" s="784"/>
      <c r="F803" s="785"/>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c r="A804" s="580"/>
      <c r="B804" s="784"/>
      <c r="C804" s="784"/>
      <c r="D804" s="784"/>
      <c r="E804" s="784"/>
      <c r="F804" s="785"/>
      <c r="G804" s="434" t="s">
        <v>20</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c r="A805" s="580"/>
      <c r="B805" s="784"/>
      <c r="C805" s="784"/>
      <c r="D805" s="784"/>
      <c r="E805" s="784"/>
      <c r="F805" s="785"/>
      <c r="G805" s="464" t="s">
        <v>442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c r="A806" s="580"/>
      <c r="B806" s="784"/>
      <c r="C806" s="784"/>
      <c r="D806" s="784"/>
      <c r="E806" s="784"/>
      <c r="F806" s="785"/>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c r="A807" s="580"/>
      <c r="B807" s="784"/>
      <c r="C807" s="784"/>
      <c r="D807" s="784"/>
      <c r="E807" s="784"/>
      <c r="F807" s="785"/>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1"/>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c r="A808" s="580"/>
      <c r="B808" s="784"/>
      <c r="C808" s="784"/>
      <c r="D808" s="784"/>
      <c r="E808" s="784"/>
      <c r="F808" s="785"/>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c r="A809" s="580"/>
      <c r="B809" s="784"/>
      <c r="C809" s="784"/>
      <c r="D809" s="784"/>
      <c r="E809" s="784"/>
      <c r="F809" s="785"/>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80"/>
      <c r="B810" s="784"/>
      <c r="C810" s="784"/>
      <c r="D810" s="784"/>
      <c r="E810" s="784"/>
      <c r="F810" s="785"/>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80"/>
      <c r="B811" s="784"/>
      <c r="C811" s="784"/>
      <c r="D811" s="784"/>
      <c r="E811" s="784"/>
      <c r="F811" s="785"/>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80"/>
      <c r="B812" s="784"/>
      <c r="C812" s="784"/>
      <c r="D812" s="784"/>
      <c r="E812" s="784"/>
      <c r="F812" s="785"/>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80"/>
      <c r="B813" s="784"/>
      <c r="C813" s="784"/>
      <c r="D813" s="784"/>
      <c r="E813" s="784"/>
      <c r="F813" s="785"/>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80"/>
      <c r="B814" s="784"/>
      <c r="C814" s="784"/>
      <c r="D814" s="784"/>
      <c r="E814" s="784"/>
      <c r="F814" s="785"/>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80"/>
      <c r="B815" s="784"/>
      <c r="C815" s="784"/>
      <c r="D815" s="784"/>
      <c r="E815" s="784"/>
      <c r="F815" s="785"/>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80"/>
      <c r="B816" s="784"/>
      <c r="C816" s="784"/>
      <c r="D816" s="784"/>
      <c r="E816" s="784"/>
      <c r="F816" s="785"/>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c r="A817" s="580"/>
      <c r="B817" s="784"/>
      <c r="C817" s="784"/>
      <c r="D817" s="784"/>
      <c r="E817" s="784"/>
      <c r="F817" s="785"/>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c r="A818" s="580"/>
      <c r="B818" s="784"/>
      <c r="C818" s="784"/>
      <c r="D818" s="784"/>
      <c r="E818" s="784"/>
      <c r="F818" s="785"/>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c r="A819" s="580"/>
      <c r="B819" s="784"/>
      <c r="C819" s="784"/>
      <c r="D819" s="784"/>
      <c r="E819" s="784"/>
      <c r="F819" s="785"/>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c r="A820" s="580"/>
      <c r="B820" s="784"/>
      <c r="C820" s="784"/>
      <c r="D820" s="784"/>
      <c r="E820" s="784"/>
      <c r="F820" s="785"/>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1"/>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c r="A821" s="580"/>
      <c r="B821" s="784"/>
      <c r="C821" s="784"/>
      <c r="D821" s="784"/>
      <c r="E821" s="784"/>
      <c r="F821" s="785"/>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c r="A822" s="580"/>
      <c r="B822" s="784"/>
      <c r="C822" s="784"/>
      <c r="D822" s="784"/>
      <c r="E822" s="784"/>
      <c r="F822" s="785"/>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80"/>
      <c r="B823" s="784"/>
      <c r="C823" s="784"/>
      <c r="D823" s="784"/>
      <c r="E823" s="784"/>
      <c r="F823" s="785"/>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80"/>
      <c r="B824" s="784"/>
      <c r="C824" s="784"/>
      <c r="D824" s="784"/>
      <c r="E824" s="784"/>
      <c r="F824" s="785"/>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80"/>
      <c r="B825" s="784"/>
      <c r="C825" s="784"/>
      <c r="D825" s="784"/>
      <c r="E825" s="784"/>
      <c r="F825" s="785"/>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80"/>
      <c r="B826" s="784"/>
      <c r="C826" s="784"/>
      <c r="D826" s="784"/>
      <c r="E826" s="784"/>
      <c r="F826" s="785"/>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80"/>
      <c r="B827" s="784"/>
      <c r="C827" s="784"/>
      <c r="D827" s="784"/>
      <c r="E827" s="784"/>
      <c r="F827" s="785"/>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80"/>
      <c r="B828" s="784"/>
      <c r="C828" s="784"/>
      <c r="D828" s="784"/>
      <c r="E828" s="784"/>
      <c r="F828" s="785"/>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80"/>
      <c r="B829" s="784"/>
      <c r="C829" s="784"/>
      <c r="D829" s="784"/>
      <c r="E829" s="784"/>
      <c r="F829" s="785"/>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80"/>
      <c r="B830" s="784"/>
      <c r="C830" s="784"/>
      <c r="D830" s="784"/>
      <c r="E830" s="784"/>
      <c r="F830" s="785"/>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customHeight="1" thickBot="1">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75" t="s">
        <v>468</v>
      </c>
      <c r="AM831" s="976"/>
      <c r="AN831" s="97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462</v>
      </c>
      <c r="AD836" s="302"/>
      <c r="AE836" s="302"/>
      <c r="AF836" s="302"/>
      <c r="AG836" s="302"/>
      <c r="AH836" s="369" t="s">
        <v>493</v>
      </c>
      <c r="AI836" s="371"/>
      <c r="AJ836" s="371"/>
      <c r="AK836" s="371"/>
      <c r="AL836" s="371" t="s">
        <v>21</v>
      </c>
      <c r="AM836" s="371"/>
      <c r="AN836" s="371"/>
      <c r="AO836" s="451"/>
      <c r="AP836" s="452" t="s">
        <v>420</v>
      </c>
      <c r="AQ836" s="452"/>
      <c r="AR836" s="452"/>
      <c r="AS836" s="452"/>
      <c r="AT836" s="452"/>
      <c r="AU836" s="452"/>
      <c r="AV836" s="452"/>
      <c r="AW836" s="452"/>
      <c r="AX836" s="452"/>
    </row>
    <row r="837" spans="1:50" ht="30" customHeight="1">
      <c r="A837" s="429">
        <v>1</v>
      </c>
      <c r="B837" s="429">
        <v>1</v>
      </c>
      <c r="C837" s="449" t="s">
        <v>629</v>
      </c>
      <c r="D837" s="443"/>
      <c r="E837" s="443"/>
      <c r="F837" s="443"/>
      <c r="G837" s="443"/>
      <c r="H837" s="443"/>
      <c r="I837" s="443"/>
      <c r="J837" s="444" t="s">
        <v>623</v>
      </c>
      <c r="K837" s="445"/>
      <c r="L837" s="445"/>
      <c r="M837" s="445"/>
      <c r="N837" s="445"/>
      <c r="O837" s="445"/>
      <c r="P837" s="450" t="s">
        <v>603</v>
      </c>
      <c r="Q837" s="342"/>
      <c r="R837" s="342"/>
      <c r="S837" s="342"/>
      <c r="T837" s="342"/>
      <c r="U837" s="342"/>
      <c r="V837" s="342"/>
      <c r="W837" s="342"/>
      <c r="X837" s="342"/>
      <c r="Y837" s="343">
        <v>190</v>
      </c>
      <c r="Z837" s="344"/>
      <c r="AA837" s="344"/>
      <c r="AB837" s="345"/>
      <c r="AC837" s="353" t="s">
        <v>196</v>
      </c>
      <c r="AD837" s="448"/>
      <c r="AE837" s="448"/>
      <c r="AF837" s="448"/>
      <c r="AG837" s="448"/>
      <c r="AH837" s="446"/>
      <c r="AI837" s="447"/>
      <c r="AJ837" s="447"/>
      <c r="AK837" s="447"/>
      <c r="AL837" s="350"/>
      <c r="AM837" s="351"/>
      <c r="AN837" s="351"/>
      <c r="AO837" s="352"/>
      <c r="AP837" s="346"/>
      <c r="AQ837" s="346"/>
      <c r="AR837" s="346"/>
      <c r="AS837" s="346"/>
      <c r="AT837" s="346"/>
      <c r="AU837" s="346"/>
      <c r="AV837" s="346"/>
      <c r="AW837" s="346"/>
      <c r="AX837" s="346"/>
    </row>
    <row r="838" spans="1:50" ht="30" hidden="1" customHeight="1">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350"/>
      <c r="AM838" s="351"/>
      <c r="AN838" s="351"/>
      <c r="AO838" s="352"/>
      <c r="AP838" s="346"/>
      <c r="AQ838" s="346"/>
      <c r="AR838" s="346"/>
      <c r="AS838" s="346"/>
      <c r="AT838" s="346"/>
      <c r="AU838" s="346"/>
      <c r="AV838" s="346"/>
      <c r="AW838" s="346"/>
      <c r="AX838" s="346"/>
    </row>
    <row r="839" spans="1:50" ht="30" hidden="1" customHeight="1">
      <c r="A839" s="429">
        <v>3</v>
      </c>
      <c r="B839" s="429">
        <v>1</v>
      </c>
      <c r="C839" s="449"/>
      <c r="D839" s="443"/>
      <c r="E839" s="443"/>
      <c r="F839" s="443"/>
      <c r="G839" s="443"/>
      <c r="H839" s="443"/>
      <c r="I839" s="443"/>
      <c r="J839" s="444"/>
      <c r="K839" s="445"/>
      <c r="L839" s="445"/>
      <c r="M839" s="445"/>
      <c r="N839" s="445"/>
      <c r="O839" s="445"/>
      <c r="P839" s="450"/>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c r="A840" s="429">
        <v>4</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462</v>
      </c>
      <c r="AD869" s="302"/>
      <c r="AE869" s="302"/>
      <c r="AF869" s="302"/>
      <c r="AG869" s="302"/>
      <c r="AH869" s="369" t="s">
        <v>493</v>
      </c>
      <c r="AI869" s="371"/>
      <c r="AJ869" s="371"/>
      <c r="AK869" s="371"/>
      <c r="AL869" s="371" t="s">
        <v>21</v>
      </c>
      <c r="AM869" s="371"/>
      <c r="AN869" s="371"/>
      <c r="AO869" s="451"/>
      <c r="AP869" s="452" t="s">
        <v>420</v>
      </c>
      <c r="AQ869" s="452"/>
      <c r="AR869" s="452"/>
      <c r="AS869" s="452"/>
      <c r="AT869" s="452"/>
      <c r="AU869" s="452"/>
      <c r="AV869" s="452"/>
      <c r="AW869" s="452"/>
      <c r="AX869" s="452"/>
    </row>
    <row r="870" spans="1:50" ht="30" hidden="1" customHeight="1">
      <c r="A870" s="429">
        <v>1</v>
      </c>
      <c r="B870" s="429">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53"/>
      <c r="AD870" s="448"/>
      <c r="AE870" s="448"/>
      <c r="AF870" s="448"/>
      <c r="AG870" s="448"/>
      <c r="AH870" s="446"/>
      <c r="AI870" s="447"/>
      <c r="AJ870" s="447"/>
      <c r="AK870" s="447"/>
      <c r="AL870" s="350"/>
      <c r="AM870" s="351"/>
      <c r="AN870" s="351"/>
      <c r="AO870" s="352"/>
      <c r="AP870" s="346"/>
      <c r="AQ870" s="346"/>
      <c r="AR870" s="346"/>
      <c r="AS870" s="346"/>
      <c r="AT870" s="346"/>
      <c r="AU870" s="346"/>
      <c r="AV870" s="346"/>
      <c r="AW870" s="346"/>
      <c r="AX870" s="346"/>
    </row>
    <row r="871" spans="1:50" ht="30" hidden="1" customHeight="1">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c r="A872" s="429">
        <v>3</v>
      </c>
      <c r="B872" s="429">
        <v>1</v>
      </c>
      <c r="C872" s="449"/>
      <c r="D872" s="443"/>
      <c r="E872" s="443"/>
      <c r="F872" s="443"/>
      <c r="G872" s="443"/>
      <c r="H872" s="443"/>
      <c r="I872" s="443"/>
      <c r="J872" s="444"/>
      <c r="K872" s="445"/>
      <c r="L872" s="445"/>
      <c r="M872" s="445"/>
      <c r="N872" s="445"/>
      <c r="O872" s="445"/>
      <c r="P872" s="450"/>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c r="A873" s="429">
        <v>4</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462</v>
      </c>
      <c r="AD902" s="302"/>
      <c r="AE902" s="302"/>
      <c r="AF902" s="302"/>
      <c r="AG902" s="302"/>
      <c r="AH902" s="369" t="s">
        <v>493</v>
      </c>
      <c r="AI902" s="371"/>
      <c r="AJ902" s="371"/>
      <c r="AK902" s="371"/>
      <c r="AL902" s="371" t="s">
        <v>21</v>
      </c>
      <c r="AM902" s="371"/>
      <c r="AN902" s="371"/>
      <c r="AO902" s="451"/>
      <c r="AP902" s="452" t="s">
        <v>420</v>
      </c>
      <c r="AQ902" s="452"/>
      <c r="AR902" s="452"/>
      <c r="AS902" s="452"/>
      <c r="AT902" s="452"/>
      <c r="AU902" s="452"/>
      <c r="AV902" s="452"/>
      <c r="AW902" s="452"/>
      <c r="AX902" s="452"/>
    </row>
    <row r="903" spans="1:50" ht="30" hidden="1" customHeight="1">
      <c r="A903" s="429">
        <v>1</v>
      </c>
      <c r="B903" s="429">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53"/>
      <c r="AD903" s="448"/>
      <c r="AE903" s="448"/>
      <c r="AF903" s="448"/>
      <c r="AG903" s="448"/>
      <c r="AH903" s="446"/>
      <c r="AI903" s="447"/>
      <c r="AJ903" s="447"/>
      <c r="AK903" s="447"/>
      <c r="AL903" s="350"/>
      <c r="AM903" s="351"/>
      <c r="AN903" s="351"/>
      <c r="AO903" s="352"/>
      <c r="AP903" s="346"/>
      <c r="AQ903" s="346"/>
      <c r="AR903" s="346"/>
      <c r="AS903" s="346"/>
      <c r="AT903" s="346"/>
      <c r="AU903" s="346"/>
      <c r="AV903" s="346"/>
      <c r="AW903" s="346"/>
      <c r="AX903" s="346"/>
    </row>
    <row r="904" spans="1:50" ht="30" hidden="1" customHeight="1">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c r="A905" s="429">
        <v>3</v>
      </c>
      <c r="B905" s="429">
        <v>1</v>
      </c>
      <c r="C905" s="449"/>
      <c r="D905" s="443"/>
      <c r="E905" s="443"/>
      <c r="F905" s="443"/>
      <c r="G905" s="443"/>
      <c r="H905" s="443"/>
      <c r="I905" s="443"/>
      <c r="J905" s="444"/>
      <c r="K905" s="445"/>
      <c r="L905" s="445"/>
      <c r="M905" s="445"/>
      <c r="N905" s="445"/>
      <c r="O905" s="445"/>
      <c r="P905" s="450"/>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c r="A906" s="429">
        <v>4</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462</v>
      </c>
      <c r="AD935" s="302"/>
      <c r="AE935" s="302"/>
      <c r="AF935" s="302"/>
      <c r="AG935" s="302"/>
      <c r="AH935" s="369" t="s">
        <v>493</v>
      </c>
      <c r="AI935" s="371"/>
      <c r="AJ935" s="371"/>
      <c r="AK935" s="371"/>
      <c r="AL935" s="371" t="s">
        <v>21</v>
      </c>
      <c r="AM935" s="371"/>
      <c r="AN935" s="371"/>
      <c r="AO935" s="451"/>
      <c r="AP935" s="452" t="s">
        <v>420</v>
      </c>
      <c r="AQ935" s="452"/>
      <c r="AR935" s="452"/>
      <c r="AS935" s="452"/>
      <c r="AT935" s="452"/>
      <c r="AU935" s="452"/>
      <c r="AV935" s="452"/>
      <c r="AW935" s="452"/>
      <c r="AX935" s="452"/>
    </row>
    <row r="936" spans="1:50" ht="30" hidden="1" customHeight="1">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48"/>
      <c r="AE936" s="448"/>
      <c r="AF936" s="448"/>
      <c r="AG936" s="448"/>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c r="A938" s="429">
        <v>3</v>
      </c>
      <c r="B938" s="429">
        <v>1</v>
      </c>
      <c r="C938" s="449"/>
      <c r="D938" s="443"/>
      <c r="E938" s="443"/>
      <c r="F938" s="443"/>
      <c r="G938" s="443"/>
      <c r="H938" s="443"/>
      <c r="I938" s="443"/>
      <c r="J938" s="444"/>
      <c r="K938" s="445"/>
      <c r="L938" s="445"/>
      <c r="M938" s="445"/>
      <c r="N938" s="445"/>
      <c r="O938" s="445"/>
      <c r="P938" s="450"/>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c r="A939" s="429">
        <v>4</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462</v>
      </c>
      <c r="AD968" s="302"/>
      <c r="AE968" s="302"/>
      <c r="AF968" s="302"/>
      <c r="AG968" s="302"/>
      <c r="AH968" s="369" t="s">
        <v>493</v>
      </c>
      <c r="AI968" s="371"/>
      <c r="AJ968" s="371"/>
      <c r="AK968" s="371"/>
      <c r="AL968" s="371" t="s">
        <v>21</v>
      </c>
      <c r="AM968" s="371"/>
      <c r="AN968" s="371"/>
      <c r="AO968" s="451"/>
      <c r="AP968" s="452" t="s">
        <v>420</v>
      </c>
      <c r="AQ968" s="452"/>
      <c r="AR968" s="452"/>
      <c r="AS968" s="452"/>
      <c r="AT968" s="452"/>
      <c r="AU968" s="452"/>
      <c r="AV968" s="452"/>
      <c r="AW968" s="452"/>
      <c r="AX968" s="452"/>
    </row>
    <row r="969" spans="1:50" ht="30" hidden="1" customHeight="1">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48"/>
      <c r="AE969" s="448"/>
      <c r="AF969" s="448"/>
      <c r="AG969" s="448"/>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c r="A971" s="429">
        <v>3</v>
      </c>
      <c r="B971" s="429">
        <v>1</v>
      </c>
      <c r="C971" s="449"/>
      <c r="D971" s="443"/>
      <c r="E971" s="443"/>
      <c r="F971" s="443"/>
      <c r="G971" s="443"/>
      <c r="H971" s="443"/>
      <c r="I971" s="443"/>
      <c r="J971" s="444"/>
      <c r="K971" s="445"/>
      <c r="L971" s="445"/>
      <c r="M971" s="445"/>
      <c r="N971" s="445"/>
      <c r="O971" s="445"/>
      <c r="P971" s="450"/>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c r="A972" s="429">
        <v>4</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462</v>
      </c>
      <c r="AD1001" s="302"/>
      <c r="AE1001" s="302"/>
      <c r="AF1001" s="302"/>
      <c r="AG1001" s="302"/>
      <c r="AH1001" s="369" t="s">
        <v>493</v>
      </c>
      <c r="AI1001" s="371"/>
      <c r="AJ1001" s="371"/>
      <c r="AK1001" s="371"/>
      <c r="AL1001" s="371" t="s">
        <v>21</v>
      </c>
      <c r="AM1001" s="371"/>
      <c r="AN1001" s="371"/>
      <c r="AO1001" s="451"/>
      <c r="AP1001" s="452" t="s">
        <v>420</v>
      </c>
      <c r="AQ1001" s="452"/>
      <c r="AR1001" s="452"/>
      <c r="AS1001" s="452"/>
      <c r="AT1001" s="452"/>
      <c r="AU1001" s="452"/>
      <c r="AV1001" s="452"/>
      <c r="AW1001" s="452"/>
      <c r="AX1001" s="452"/>
    </row>
    <row r="1002" spans="1:50" ht="30" hidden="1" customHeight="1">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48"/>
      <c r="AE1002" s="448"/>
      <c r="AF1002" s="448"/>
      <c r="AG1002" s="448"/>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c r="A1004" s="429">
        <v>3</v>
      </c>
      <c r="B1004" s="429">
        <v>1</v>
      </c>
      <c r="C1004" s="449"/>
      <c r="D1004" s="443"/>
      <c r="E1004" s="443"/>
      <c r="F1004" s="443"/>
      <c r="G1004" s="443"/>
      <c r="H1004" s="443"/>
      <c r="I1004" s="443"/>
      <c r="J1004" s="444"/>
      <c r="K1004" s="445"/>
      <c r="L1004" s="445"/>
      <c r="M1004" s="445"/>
      <c r="N1004" s="445"/>
      <c r="O1004" s="445"/>
      <c r="P1004" s="450"/>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c r="A1005" s="429">
        <v>4</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462</v>
      </c>
      <c r="AD1034" s="302"/>
      <c r="AE1034" s="302"/>
      <c r="AF1034" s="302"/>
      <c r="AG1034" s="302"/>
      <c r="AH1034" s="369" t="s">
        <v>493</v>
      </c>
      <c r="AI1034" s="371"/>
      <c r="AJ1034" s="371"/>
      <c r="AK1034" s="371"/>
      <c r="AL1034" s="371" t="s">
        <v>21</v>
      </c>
      <c r="AM1034" s="371"/>
      <c r="AN1034" s="371"/>
      <c r="AO1034" s="451"/>
      <c r="AP1034" s="452" t="s">
        <v>420</v>
      </c>
      <c r="AQ1034" s="452"/>
      <c r="AR1034" s="452"/>
      <c r="AS1034" s="452"/>
      <c r="AT1034" s="452"/>
      <c r="AU1034" s="452"/>
      <c r="AV1034" s="452"/>
      <c r="AW1034" s="452"/>
      <c r="AX1034" s="452"/>
    </row>
    <row r="1035" spans="1:50" ht="30" hidden="1" customHeight="1">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48"/>
      <c r="AE1035" s="448"/>
      <c r="AF1035" s="448"/>
      <c r="AG1035" s="448"/>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c r="A1037" s="429">
        <v>3</v>
      </c>
      <c r="B1037" s="429">
        <v>1</v>
      </c>
      <c r="C1037" s="449"/>
      <c r="D1037" s="443"/>
      <c r="E1037" s="443"/>
      <c r="F1037" s="443"/>
      <c r="G1037" s="443"/>
      <c r="H1037" s="443"/>
      <c r="I1037" s="443"/>
      <c r="J1037" s="444"/>
      <c r="K1037" s="445"/>
      <c r="L1037" s="445"/>
      <c r="M1037" s="445"/>
      <c r="N1037" s="445"/>
      <c r="O1037" s="445"/>
      <c r="P1037" s="450"/>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c r="A1038" s="429">
        <v>4</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462</v>
      </c>
      <c r="AD1067" s="302"/>
      <c r="AE1067" s="302"/>
      <c r="AF1067" s="302"/>
      <c r="AG1067" s="302"/>
      <c r="AH1067" s="369" t="s">
        <v>493</v>
      </c>
      <c r="AI1067" s="371"/>
      <c r="AJ1067" s="371"/>
      <c r="AK1067" s="371"/>
      <c r="AL1067" s="371" t="s">
        <v>21</v>
      </c>
      <c r="AM1067" s="371"/>
      <c r="AN1067" s="371"/>
      <c r="AO1067" s="451"/>
      <c r="AP1067" s="452" t="s">
        <v>420</v>
      </c>
      <c r="AQ1067" s="452"/>
      <c r="AR1067" s="452"/>
      <c r="AS1067" s="452"/>
      <c r="AT1067" s="452"/>
      <c r="AU1067" s="452"/>
      <c r="AV1067" s="452"/>
      <c r="AW1067" s="452"/>
      <c r="AX1067" s="452"/>
    </row>
    <row r="1068" spans="1:50" ht="30" hidden="1" customHeight="1">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48"/>
      <c r="AE1068" s="448"/>
      <c r="AF1068" s="448"/>
      <c r="AG1068" s="448"/>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c r="A1070" s="429">
        <v>3</v>
      </c>
      <c r="B1070" s="429">
        <v>1</v>
      </c>
      <c r="C1070" s="449"/>
      <c r="D1070" s="443"/>
      <c r="E1070" s="443"/>
      <c r="F1070" s="443"/>
      <c r="G1070" s="443"/>
      <c r="H1070" s="443"/>
      <c r="I1070" s="443"/>
      <c r="J1070" s="444"/>
      <c r="K1070" s="445"/>
      <c r="L1070" s="445"/>
      <c r="M1070" s="445"/>
      <c r="N1070" s="445"/>
      <c r="O1070" s="445"/>
      <c r="P1070" s="450"/>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c r="A1071" s="429">
        <v>4</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c r="A1098" s="908" t="s">
        <v>452</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468</v>
      </c>
      <c r="AM1098" s="978"/>
      <c r="AN1098" s="9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9"/>
      <c r="B1101" s="429"/>
      <c r="C1101" s="302" t="s">
        <v>385</v>
      </c>
      <c r="D1101" s="911"/>
      <c r="E1101" s="302" t="s">
        <v>384</v>
      </c>
      <c r="F1101" s="911"/>
      <c r="G1101" s="911"/>
      <c r="H1101" s="911"/>
      <c r="I1101" s="911"/>
      <c r="J1101" s="302" t="s">
        <v>419</v>
      </c>
      <c r="K1101" s="302"/>
      <c r="L1101" s="302"/>
      <c r="M1101" s="302"/>
      <c r="N1101" s="302"/>
      <c r="O1101" s="302"/>
      <c r="P1101" s="369" t="s">
        <v>27</v>
      </c>
      <c r="Q1101" s="369"/>
      <c r="R1101" s="369"/>
      <c r="S1101" s="369"/>
      <c r="T1101" s="369"/>
      <c r="U1101" s="369"/>
      <c r="V1101" s="369"/>
      <c r="W1101" s="369"/>
      <c r="X1101" s="369"/>
      <c r="Y1101" s="302" t="s">
        <v>421</v>
      </c>
      <c r="Z1101" s="911"/>
      <c r="AA1101" s="911"/>
      <c r="AB1101" s="911"/>
      <c r="AC1101" s="302" t="s">
        <v>367</v>
      </c>
      <c r="AD1101" s="302"/>
      <c r="AE1101" s="302"/>
      <c r="AF1101" s="302"/>
      <c r="AG1101" s="302"/>
      <c r="AH1101" s="369" t="s">
        <v>380</v>
      </c>
      <c r="AI1101" s="370"/>
      <c r="AJ1101" s="370"/>
      <c r="AK1101" s="370"/>
      <c r="AL1101" s="370" t="s">
        <v>21</v>
      </c>
      <c r="AM1101" s="370"/>
      <c r="AN1101" s="370"/>
      <c r="AO1101" s="914"/>
      <c r="AP1101" s="452" t="s">
        <v>453</v>
      </c>
      <c r="AQ1101" s="452"/>
      <c r="AR1101" s="452"/>
      <c r="AS1101" s="452"/>
      <c r="AT1101" s="452"/>
      <c r="AU1101" s="452"/>
      <c r="AV1101" s="452"/>
      <c r="AW1101" s="452"/>
      <c r="AX1101" s="452"/>
    </row>
    <row r="1102" spans="1:50" ht="30" hidden="1" customHeight="1">
      <c r="A1102" s="429">
        <v>1</v>
      </c>
      <c r="B1102" s="429">
        <v>1</v>
      </c>
      <c r="C1102" s="913"/>
      <c r="D1102" s="913"/>
      <c r="E1102" s="912"/>
      <c r="F1102" s="912"/>
      <c r="G1102" s="912"/>
      <c r="H1102" s="912"/>
      <c r="I1102" s="912"/>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c r="A1103" s="429">
        <v>2</v>
      </c>
      <c r="B1103" s="429">
        <v>1</v>
      </c>
      <c r="C1103" s="913"/>
      <c r="D1103" s="913"/>
      <c r="E1103" s="912"/>
      <c r="F1103" s="912"/>
      <c r="G1103" s="912"/>
      <c r="H1103" s="912"/>
      <c r="I1103" s="912"/>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c r="A1104" s="429">
        <v>3</v>
      </c>
      <c r="B1104" s="429">
        <v>1</v>
      </c>
      <c r="C1104" s="913"/>
      <c r="D1104" s="913"/>
      <c r="E1104" s="912"/>
      <c r="F1104" s="912"/>
      <c r="G1104" s="912"/>
      <c r="H1104" s="912"/>
      <c r="I1104" s="912"/>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c r="A1105" s="429">
        <v>4</v>
      </c>
      <c r="B1105" s="429">
        <v>1</v>
      </c>
      <c r="C1105" s="913"/>
      <c r="D1105" s="913"/>
      <c r="E1105" s="912"/>
      <c r="F1105" s="912"/>
      <c r="G1105" s="912"/>
      <c r="H1105" s="912"/>
      <c r="I1105" s="912"/>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c r="A1106" s="429">
        <v>5</v>
      </c>
      <c r="B1106" s="429">
        <v>1</v>
      </c>
      <c r="C1106" s="913"/>
      <c r="D1106" s="913"/>
      <c r="E1106" s="912"/>
      <c r="F1106" s="912"/>
      <c r="G1106" s="912"/>
      <c r="H1106" s="912"/>
      <c r="I1106" s="912"/>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c r="A1107" s="429">
        <v>6</v>
      </c>
      <c r="B1107" s="429">
        <v>1</v>
      </c>
      <c r="C1107" s="913"/>
      <c r="D1107" s="913"/>
      <c r="E1107" s="912"/>
      <c r="F1107" s="912"/>
      <c r="G1107" s="912"/>
      <c r="H1107" s="912"/>
      <c r="I1107" s="912"/>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c r="A1108" s="429">
        <v>7</v>
      </c>
      <c r="B1108" s="429">
        <v>1</v>
      </c>
      <c r="C1108" s="913"/>
      <c r="D1108" s="913"/>
      <c r="E1108" s="912"/>
      <c r="F1108" s="912"/>
      <c r="G1108" s="912"/>
      <c r="H1108" s="912"/>
      <c r="I1108" s="912"/>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c r="A1109" s="429">
        <v>8</v>
      </c>
      <c r="B1109" s="429">
        <v>1</v>
      </c>
      <c r="C1109" s="913"/>
      <c r="D1109" s="913"/>
      <c r="E1109" s="912"/>
      <c r="F1109" s="912"/>
      <c r="G1109" s="912"/>
      <c r="H1109" s="912"/>
      <c r="I1109" s="912"/>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c r="A1110" s="429">
        <v>9</v>
      </c>
      <c r="B1110" s="429">
        <v>1</v>
      </c>
      <c r="C1110" s="913"/>
      <c r="D1110" s="913"/>
      <c r="E1110" s="912"/>
      <c r="F1110" s="912"/>
      <c r="G1110" s="912"/>
      <c r="H1110" s="912"/>
      <c r="I1110" s="912"/>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c r="A1111" s="429">
        <v>10</v>
      </c>
      <c r="B1111" s="429">
        <v>1</v>
      </c>
      <c r="C1111" s="913"/>
      <c r="D1111" s="913"/>
      <c r="E1111" s="912"/>
      <c r="F1111" s="912"/>
      <c r="G1111" s="912"/>
      <c r="H1111" s="912"/>
      <c r="I1111" s="912"/>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c r="A1112" s="429">
        <v>11</v>
      </c>
      <c r="B1112" s="429">
        <v>1</v>
      </c>
      <c r="C1112" s="913"/>
      <c r="D1112" s="913"/>
      <c r="E1112" s="912"/>
      <c r="F1112" s="912"/>
      <c r="G1112" s="912"/>
      <c r="H1112" s="912"/>
      <c r="I1112" s="912"/>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c r="A1113" s="429">
        <v>12</v>
      </c>
      <c r="B1113" s="429">
        <v>1</v>
      </c>
      <c r="C1113" s="913"/>
      <c r="D1113" s="913"/>
      <c r="E1113" s="912"/>
      <c r="F1113" s="912"/>
      <c r="G1113" s="912"/>
      <c r="H1113" s="912"/>
      <c r="I1113" s="912"/>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c r="A1114" s="429">
        <v>13</v>
      </c>
      <c r="B1114" s="429">
        <v>1</v>
      </c>
      <c r="C1114" s="913"/>
      <c r="D1114" s="913"/>
      <c r="E1114" s="912"/>
      <c r="F1114" s="912"/>
      <c r="G1114" s="912"/>
      <c r="H1114" s="912"/>
      <c r="I1114" s="912"/>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c r="A1115" s="429">
        <v>14</v>
      </c>
      <c r="B1115" s="429">
        <v>1</v>
      </c>
      <c r="C1115" s="913"/>
      <c r="D1115" s="913"/>
      <c r="E1115" s="912"/>
      <c r="F1115" s="912"/>
      <c r="G1115" s="912"/>
      <c r="H1115" s="912"/>
      <c r="I1115" s="912"/>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c r="A1116" s="429">
        <v>15</v>
      </c>
      <c r="B1116" s="429">
        <v>1</v>
      </c>
      <c r="C1116" s="913"/>
      <c r="D1116" s="913"/>
      <c r="E1116" s="912"/>
      <c r="F1116" s="912"/>
      <c r="G1116" s="912"/>
      <c r="H1116" s="912"/>
      <c r="I1116" s="912"/>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c r="A1117" s="429">
        <v>16</v>
      </c>
      <c r="B1117" s="429">
        <v>1</v>
      </c>
      <c r="C1117" s="913"/>
      <c r="D1117" s="913"/>
      <c r="E1117" s="912"/>
      <c r="F1117" s="912"/>
      <c r="G1117" s="912"/>
      <c r="H1117" s="912"/>
      <c r="I1117" s="912"/>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c r="A1118" s="429">
        <v>17</v>
      </c>
      <c r="B1118" s="429">
        <v>1</v>
      </c>
      <c r="C1118" s="913"/>
      <c r="D1118" s="913"/>
      <c r="E1118" s="912"/>
      <c r="F1118" s="912"/>
      <c r="G1118" s="912"/>
      <c r="H1118" s="912"/>
      <c r="I1118" s="912"/>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c r="A1119" s="429">
        <v>18</v>
      </c>
      <c r="B1119" s="429">
        <v>1</v>
      </c>
      <c r="C1119" s="913"/>
      <c r="D1119" s="913"/>
      <c r="E1119" s="286"/>
      <c r="F1119" s="912"/>
      <c r="G1119" s="912"/>
      <c r="H1119" s="912"/>
      <c r="I1119" s="912"/>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c r="A1120" s="429">
        <v>19</v>
      </c>
      <c r="B1120" s="429">
        <v>1</v>
      </c>
      <c r="C1120" s="913"/>
      <c r="D1120" s="913"/>
      <c r="E1120" s="912"/>
      <c r="F1120" s="912"/>
      <c r="G1120" s="912"/>
      <c r="H1120" s="912"/>
      <c r="I1120" s="912"/>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c r="A1121" s="429">
        <v>20</v>
      </c>
      <c r="B1121" s="429">
        <v>1</v>
      </c>
      <c r="C1121" s="913"/>
      <c r="D1121" s="913"/>
      <c r="E1121" s="912"/>
      <c r="F1121" s="912"/>
      <c r="G1121" s="912"/>
      <c r="H1121" s="912"/>
      <c r="I1121" s="912"/>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c r="A1122" s="429">
        <v>21</v>
      </c>
      <c r="B1122" s="429">
        <v>1</v>
      </c>
      <c r="C1122" s="913"/>
      <c r="D1122" s="913"/>
      <c r="E1122" s="912"/>
      <c r="F1122" s="912"/>
      <c r="G1122" s="912"/>
      <c r="H1122" s="912"/>
      <c r="I1122" s="912"/>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c r="A1123" s="429">
        <v>22</v>
      </c>
      <c r="B1123" s="429">
        <v>1</v>
      </c>
      <c r="C1123" s="913"/>
      <c r="D1123" s="913"/>
      <c r="E1123" s="912"/>
      <c r="F1123" s="912"/>
      <c r="G1123" s="912"/>
      <c r="H1123" s="912"/>
      <c r="I1123" s="912"/>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c r="A1124" s="429">
        <v>23</v>
      </c>
      <c r="B1124" s="429">
        <v>1</v>
      </c>
      <c r="C1124" s="913"/>
      <c r="D1124" s="913"/>
      <c r="E1124" s="912"/>
      <c r="F1124" s="912"/>
      <c r="G1124" s="912"/>
      <c r="H1124" s="912"/>
      <c r="I1124" s="912"/>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c r="A1125" s="429">
        <v>24</v>
      </c>
      <c r="B1125" s="429">
        <v>1</v>
      </c>
      <c r="C1125" s="913"/>
      <c r="D1125" s="913"/>
      <c r="E1125" s="912"/>
      <c r="F1125" s="912"/>
      <c r="G1125" s="912"/>
      <c r="H1125" s="912"/>
      <c r="I1125" s="912"/>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c r="A1126" s="429">
        <v>25</v>
      </c>
      <c r="B1126" s="429">
        <v>1</v>
      </c>
      <c r="C1126" s="913"/>
      <c r="D1126" s="913"/>
      <c r="E1126" s="912"/>
      <c r="F1126" s="912"/>
      <c r="G1126" s="912"/>
      <c r="H1126" s="912"/>
      <c r="I1126" s="912"/>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c r="A1127" s="429">
        <v>26</v>
      </c>
      <c r="B1127" s="429">
        <v>1</v>
      </c>
      <c r="C1127" s="913"/>
      <c r="D1127" s="913"/>
      <c r="E1127" s="912"/>
      <c r="F1127" s="912"/>
      <c r="G1127" s="912"/>
      <c r="H1127" s="912"/>
      <c r="I1127" s="912"/>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c r="A1128" s="429">
        <v>27</v>
      </c>
      <c r="B1128" s="429">
        <v>1</v>
      </c>
      <c r="C1128" s="913"/>
      <c r="D1128" s="913"/>
      <c r="E1128" s="912"/>
      <c r="F1128" s="912"/>
      <c r="G1128" s="912"/>
      <c r="H1128" s="912"/>
      <c r="I1128" s="912"/>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c r="A1129" s="429">
        <v>28</v>
      </c>
      <c r="B1129" s="429">
        <v>1</v>
      </c>
      <c r="C1129" s="913"/>
      <c r="D1129" s="913"/>
      <c r="E1129" s="912"/>
      <c r="F1129" s="912"/>
      <c r="G1129" s="912"/>
      <c r="H1129" s="912"/>
      <c r="I1129" s="912"/>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c r="A1130" s="429">
        <v>29</v>
      </c>
      <c r="B1130" s="429">
        <v>1</v>
      </c>
      <c r="C1130" s="913"/>
      <c r="D1130" s="913"/>
      <c r="E1130" s="912"/>
      <c r="F1130" s="912"/>
      <c r="G1130" s="912"/>
      <c r="H1130" s="912"/>
      <c r="I1130" s="912"/>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c r="A1131" s="429">
        <v>30</v>
      </c>
      <c r="B1131" s="429">
        <v>1</v>
      </c>
      <c r="C1131" s="913"/>
      <c r="D1131" s="913"/>
      <c r="E1131" s="912"/>
      <c r="F1131" s="912"/>
      <c r="G1131" s="912"/>
      <c r="H1131" s="912"/>
      <c r="I1131" s="912"/>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8" max="49" man="1"/>
    <brk id="725" max="49" man="1"/>
    <brk id="837" max="49" man="1"/>
    <brk id="867" max="49" man="1"/>
  </rowBreaks>
  <colBreaks count="1" manualBreakCount="1">
    <brk id="6" max="84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37" t="s">
        <v>473</v>
      </c>
      <c r="B2" s="538"/>
      <c r="C2" s="538"/>
      <c r="D2" s="538"/>
      <c r="E2" s="538"/>
      <c r="F2" s="539"/>
      <c r="G2" s="814" t="s">
        <v>265</v>
      </c>
      <c r="H2" s="799"/>
      <c r="I2" s="799"/>
      <c r="J2" s="799"/>
      <c r="K2" s="799"/>
      <c r="L2" s="799"/>
      <c r="M2" s="799"/>
      <c r="N2" s="799"/>
      <c r="O2" s="800"/>
      <c r="P2" s="798" t="s">
        <v>59</v>
      </c>
      <c r="Q2" s="799"/>
      <c r="R2" s="799"/>
      <c r="S2" s="799"/>
      <c r="T2" s="799"/>
      <c r="U2" s="799"/>
      <c r="V2" s="799"/>
      <c r="W2" s="799"/>
      <c r="X2" s="800"/>
      <c r="Y2" s="1024"/>
      <c r="Z2" s="437"/>
      <c r="AA2" s="438"/>
      <c r="AB2" s="1028" t="s">
        <v>11</v>
      </c>
      <c r="AC2" s="1029"/>
      <c r="AD2" s="1030"/>
      <c r="AE2" s="1016" t="s">
        <v>557</v>
      </c>
      <c r="AF2" s="1016"/>
      <c r="AG2" s="1016"/>
      <c r="AH2" s="1016"/>
      <c r="AI2" s="1016" t="s">
        <v>554</v>
      </c>
      <c r="AJ2" s="1016"/>
      <c r="AK2" s="1016"/>
      <c r="AL2" s="1016"/>
      <c r="AM2" s="1016" t="s">
        <v>528</v>
      </c>
      <c r="AN2" s="1016"/>
      <c r="AO2" s="1016"/>
      <c r="AP2" s="483"/>
      <c r="AQ2" s="201" t="s">
        <v>354</v>
      </c>
      <c r="AR2" s="194"/>
      <c r="AS2" s="194"/>
      <c r="AT2" s="195"/>
      <c r="AU2" s="398" t="s">
        <v>253</v>
      </c>
      <c r="AV2" s="398"/>
      <c r="AW2" s="398"/>
      <c r="AX2" s="399"/>
    </row>
    <row r="3" spans="1:50" ht="18.75" customHeight="1">
      <c r="A3" s="537"/>
      <c r="B3" s="538"/>
      <c r="C3" s="538"/>
      <c r="D3" s="538"/>
      <c r="E3" s="538"/>
      <c r="F3" s="539"/>
      <c r="G3" s="591"/>
      <c r="H3" s="404"/>
      <c r="I3" s="404"/>
      <c r="J3" s="404"/>
      <c r="K3" s="404"/>
      <c r="L3" s="404"/>
      <c r="M3" s="404"/>
      <c r="N3" s="404"/>
      <c r="O3" s="592"/>
      <c r="P3" s="604"/>
      <c r="Q3" s="404"/>
      <c r="R3" s="404"/>
      <c r="S3" s="404"/>
      <c r="T3" s="404"/>
      <c r="U3" s="404"/>
      <c r="V3" s="404"/>
      <c r="W3" s="404"/>
      <c r="X3" s="592"/>
      <c r="Y3" s="1025"/>
      <c r="Z3" s="1026"/>
      <c r="AA3" s="1027"/>
      <c r="AB3" s="1031"/>
      <c r="AC3" s="1032"/>
      <c r="AD3" s="1033"/>
      <c r="AE3" s="401"/>
      <c r="AF3" s="401"/>
      <c r="AG3" s="401"/>
      <c r="AH3" s="401"/>
      <c r="AI3" s="401"/>
      <c r="AJ3" s="401"/>
      <c r="AK3" s="401"/>
      <c r="AL3" s="401"/>
      <c r="AM3" s="401"/>
      <c r="AN3" s="401"/>
      <c r="AO3" s="401"/>
      <c r="AP3" s="357"/>
      <c r="AQ3" s="295"/>
      <c r="AR3" s="296"/>
      <c r="AS3" s="162" t="s">
        <v>355</v>
      </c>
      <c r="AT3" s="197"/>
      <c r="AU3" s="296"/>
      <c r="AV3" s="296"/>
      <c r="AW3" s="404" t="s">
        <v>300</v>
      </c>
      <c r="AX3" s="405"/>
    </row>
    <row r="4" spans="1:50" ht="22.5" customHeight="1">
      <c r="A4" s="540"/>
      <c r="B4" s="538"/>
      <c r="C4" s="538"/>
      <c r="D4" s="538"/>
      <c r="E4" s="538"/>
      <c r="F4" s="539"/>
      <c r="G4" s="565"/>
      <c r="H4" s="1034"/>
      <c r="I4" s="1034"/>
      <c r="J4" s="1034"/>
      <c r="K4" s="1034"/>
      <c r="L4" s="1034"/>
      <c r="M4" s="1034"/>
      <c r="N4" s="1034"/>
      <c r="O4" s="1035"/>
      <c r="P4" s="186"/>
      <c r="Q4" s="1042"/>
      <c r="R4" s="1042"/>
      <c r="S4" s="1042"/>
      <c r="T4" s="1042"/>
      <c r="U4" s="1042"/>
      <c r="V4" s="1042"/>
      <c r="W4" s="1042"/>
      <c r="X4" s="1043"/>
      <c r="Y4" s="1020" t="s">
        <v>12</v>
      </c>
      <c r="Z4" s="1021"/>
      <c r="AA4" s="1022"/>
      <c r="AB4" s="547"/>
      <c r="AC4" s="1023"/>
      <c r="AD4" s="1023"/>
      <c r="AE4" s="389"/>
      <c r="AF4" s="390"/>
      <c r="AG4" s="390"/>
      <c r="AH4" s="390"/>
      <c r="AI4" s="389"/>
      <c r="AJ4" s="390"/>
      <c r="AK4" s="390"/>
      <c r="AL4" s="390"/>
      <c r="AM4" s="389"/>
      <c r="AN4" s="390"/>
      <c r="AO4" s="390"/>
      <c r="AP4" s="390"/>
      <c r="AQ4" s="136"/>
      <c r="AR4" s="137"/>
      <c r="AS4" s="137"/>
      <c r="AT4" s="138"/>
      <c r="AU4" s="390"/>
      <c r="AV4" s="390"/>
      <c r="AW4" s="390"/>
      <c r="AX4" s="392"/>
    </row>
    <row r="5" spans="1:50" ht="22.5" customHeight="1">
      <c r="A5" s="541"/>
      <c r="B5" s="542"/>
      <c r="C5" s="542"/>
      <c r="D5" s="542"/>
      <c r="E5" s="542"/>
      <c r="F5" s="543"/>
      <c r="G5" s="1036"/>
      <c r="H5" s="1037"/>
      <c r="I5" s="1037"/>
      <c r="J5" s="1037"/>
      <c r="K5" s="1037"/>
      <c r="L5" s="1037"/>
      <c r="M5" s="1037"/>
      <c r="N5" s="1037"/>
      <c r="O5" s="1038"/>
      <c r="P5" s="1044"/>
      <c r="Q5" s="1044"/>
      <c r="R5" s="1044"/>
      <c r="S5" s="1044"/>
      <c r="T5" s="1044"/>
      <c r="U5" s="1044"/>
      <c r="V5" s="1044"/>
      <c r="W5" s="1044"/>
      <c r="X5" s="1045"/>
      <c r="Y5" s="328" t="s">
        <v>54</v>
      </c>
      <c r="Z5" s="1017"/>
      <c r="AA5" s="1018"/>
      <c r="AB5" s="701"/>
      <c r="AC5" s="1019"/>
      <c r="AD5" s="1019"/>
      <c r="AE5" s="389"/>
      <c r="AF5" s="390"/>
      <c r="AG5" s="390"/>
      <c r="AH5" s="390"/>
      <c r="AI5" s="389"/>
      <c r="AJ5" s="390"/>
      <c r="AK5" s="390"/>
      <c r="AL5" s="390"/>
      <c r="AM5" s="389"/>
      <c r="AN5" s="390"/>
      <c r="AO5" s="390"/>
      <c r="AP5" s="390"/>
      <c r="AQ5" s="136"/>
      <c r="AR5" s="137"/>
      <c r="AS5" s="137"/>
      <c r="AT5" s="138"/>
      <c r="AU5" s="390"/>
      <c r="AV5" s="390"/>
      <c r="AW5" s="390"/>
      <c r="AX5" s="392"/>
    </row>
    <row r="6" spans="1:50" ht="22.5" customHeight="1">
      <c r="A6" s="541"/>
      <c r="B6" s="542"/>
      <c r="C6" s="542"/>
      <c r="D6" s="542"/>
      <c r="E6" s="542"/>
      <c r="F6" s="543"/>
      <c r="G6" s="1039"/>
      <c r="H6" s="1040"/>
      <c r="I6" s="1040"/>
      <c r="J6" s="1040"/>
      <c r="K6" s="1040"/>
      <c r="L6" s="1040"/>
      <c r="M6" s="1040"/>
      <c r="N6" s="1040"/>
      <c r="O6" s="1041"/>
      <c r="P6" s="1046"/>
      <c r="Q6" s="1046"/>
      <c r="R6" s="1046"/>
      <c r="S6" s="1046"/>
      <c r="T6" s="1046"/>
      <c r="U6" s="1046"/>
      <c r="V6" s="1046"/>
      <c r="W6" s="1046"/>
      <c r="X6" s="1047"/>
      <c r="Y6" s="1048" t="s">
        <v>13</v>
      </c>
      <c r="Z6" s="1017"/>
      <c r="AA6" s="1018"/>
      <c r="AB6" s="486" t="s">
        <v>301</v>
      </c>
      <c r="AC6" s="1049"/>
      <c r="AD6" s="1049"/>
      <c r="AE6" s="389"/>
      <c r="AF6" s="390"/>
      <c r="AG6" s="390"/>
      <c r="AH6" s="390"/>
      <c r="AI6" s="389"/>
      <c r="AJ6" s="390"/>
      <c r="AK6" s="390"/>
      <c r="AL6" s="390"/>
      <c r="AM6" s="389"/>
      <c r="AN6" s="390"/>
      <c r="AO6" s="390"/>
      <c r="AP6" s="390"/>
      <c r="AQ6" s="136"/>
      <c r="AR6" s="137"/>
      <c r="AS6" s="137"/>
      <c r="AT6" s="138"/>
      <c r="AU6" s="390"/>
      <c r="AV6" s="390"/>
      <c r="AW6" s="390"/>
      <c r="AX6" s="392"/>
    </row>
    <row r="7" spans="1:50" customFormat="1" ht="23.25" customHeight="1">
      <c r="A7" s="917" t="s">
        <v>506</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37" t="s">
        <v>473</v>
      </c>
      <c r="B9" s="538"/>
      <c r="C9" s="538"/>
      <c r="D9" s="538"/>
      <c r="E9" s="538"/>
      <c r="F9" s="539"/>
      <c r="G9" s="814" t="s">
        <v>265</v>
      </c>
      <c r="H9" s="799"/>
      <c r="I9" s="799"/>
      <c r="J9" s="799"/>
      <c r="K9" s="799"/>
      <c r="L9" s="799"/>
      <c r="M9" s="799"/>
      <c r="N9" s="799"/>
      <c r="O9" s="800"/>
      <c r="P9" s="798" t="s">
        <v>59</v>
      </c>
      <c r="Q9" s="799"/>
      <c r="R9" s="799"/>
      <c r="S9" s="799"/>
      <c r="T9" s="799"/>
      <c r="U9" s="799"/>
      <c r="V9" s="799"/>
      <c r="W9" s="799"/>
      <c r="X9" s="800"/>
      <c r="Y9" s="1024"/>
      <c r="Z9" s="437"/>
      <c r="AA9" s="438"/>
      <c r="AB9" s="1028" t="s">
        <v>11</v>
      </c>
      <c r="AC9" s="1029"/>
      <c r="AD9" s="1030"/>
      <c r="AE9" s="1016" t="s">
        <v>558</v>
      </c>
      <c r="AF9" s="1016"/>
      <c r="AG9" s="1016"/>
      <c r="AH9" s="1016"/>
      <c r="AI9" s="1016" t="s">
        <v>554</v>
      </c>
      <c r="AJ9" s="1016"/>
      <c r="AK9" s="1016"/>
      <c r="AL9" s="1016"/>
      <c r="AM9" s="1016" t="s">
        <v>528</v>
      </c>
      <c r="AN9" s="1016"/>
      <c r="AO9" s="1016"/>
      <c r="AP9" s="483"/>
      <c r="AQ9" s="201" t="s">
        <v>354</v>
      </c>
      <c r="AR9" s="194"/>
      <c r="AS9" s="194"/>
      <c r="AT9" s="195"/>
      <c r="AU9" s="398" t="s">
        <v>253</v>
      </c>
      <c r="AV9" s="398"/>
      <c r="AW9" s="398"/>
      <c r="AX9" s="399"/>
    </row>
    <row r="10" spans="1:50" ht="18.75" customHeight="1">
      <c r="A10" s="537"/>
      <c r="B10" s="538"/>
      <c r="C10" s="538"/>
      <c r="D10" s="538"/>
      <c r="E10" s="538"/>
      <c r="F10" s="539"/>
      <c r="G10" s="591"/>
      <c r="H10" s="404"/>
      <c r="I10" s="404"/>
      <c r="J10" s="404"/>
      <c r="K10" s="404"/>
      <c r="L10" s="404"/>
      <c r="M10" s="404"/>
      <c r="N10" s="404"/>
      <c r="O10" s="592"/>
      <c r="P10" s="604"/>
      <c r="Q10" s="404"/>
      <c r="R10" s="404"/>
      <c r="S10" s="404"/>
      <c r="T10" s="404"/>
      <c r="U10" s="404"/>
      <c r="V10" s="404"/>
      <c r="W10" s="404"/>
      <c r="X10" s="592"/>
      <c r="Y10" s="1025"/>
      <c r="Z10" s="1026"/>
      <c r="AA10" s="1027"/>
      <c r="AB10" s="1031"/>
      <c r="AC10" s="1032"/>
      <c r="AD10" s="1033"/>
      <c r="AE10" s="401"/>
      <c r="AF10" s="401"/>
      <c r="AG10" s="401"/>
      <c r="AH10" s="401"/>
      <c r="AI10" s="401"/>
      <c r="AJ10" s="401"/>
      <c r="AK10" s="401"/>
      <c r="AL10" s="401"/>
      <c r="AM10" s="401"/>
      <c r="AN10" s="401"/>
      <c r="AO10" s="401"/>
      <c r="AP10" s="357"/>
      <c r="AQ10" s="295"/>
      <c r="AR10" s="296"/>
      <c r="AS10" s="162" t="s">
        <v>355</v>
      </c>
      <c r="AT10" s="197"/>
      <c r="AU10" s="296"/>
      <c r="AV10" s="296"/>
      <c r="AW10" s="404" t="s">
        <v>300</v>
      </c>
      <c r="AX10" s="405"/>
    </row>
    <row r="11" spans="1:50" ht="22.5" customHeight="1">
      <c r="A11" s="540"/>
      <c r="B11" s="538"/>
      <c r="C11" s="538"/>
      <c r="D11" s="538"/>
      <c r="E11" s="538"/>
      <c r="F11" s="539"/>
      <c r="G11" s="565"/>
      <c r="H11" s="1034"/>
      <c r="I11" s="1034"/>
      <c r="J11" s="1034"/>
      <c r="K11" s="1034"/>
      <c r="L11" s="1034"/>
      <c r="M11" s="1034"/>
      <c r="N11" s="1034"/>
      <c r="O11" s="1035"/>
      <c r="P11" s="186"/>
      <c r="Q11" s="1042"/>
      <c r="R11" s="1042"/>
      <c r="S11" s="1042"/>
      <c r="T11" s="1042"/>
      <c r="U11" s="1042"/>
      <c r="V11" s="1042"/>
      <c r="W11" s="1042"/>
      <c r="X11" s="1043"/>
      <c r="Y11" s="1020" t="s">
        <v>12</v>
      </c>
      <c r="Z11" s="1021"/>
      <c r="AA11" s="1022"/>
      <c r="AB11" s="547"/>
      <c r="AC11" s="1023"/>
      <c r="AD11" s="1023"/>
      <c r="AE11" s="389"/>
      <c r="AF11" s="390"/>
      <c r="AG11" s="390"/>
      <c r="AH11" s="390"/>
      <c r="AI11" s="389"/>
      <c r="AJ11" s="390"/>
      <c r="AK11" s="390"/>
      <c r="AL11" s="390"/>
      <c r="AM11" s="389"/>
      <c r="AN11" s="390"/>
      <c r="AO11" s="390"/>
      <c r="AP11" s="390"/>
      <c r="AQ11" s="136"/>
      <c r="AR11" s="137"/>
      <c r="AS11" s="137"/>
      <c r="AT11" s="138"/>
      <c r="AU11" s="390"/>
      <c r="AV11" s="390"/>
      <c r="AW11" s="390"/>
      <c r="AX11" s="392"/>
    </row>
    <row r="12" spans="1:50" ht="22.5" customHeight="1">
      <c r="A12" s="541"/>
      <c r="B12" s="542"/>
      <c r="C12" s="542"/>
      <c r="D12" s="542"/>
      <c r="E12" s="542"/>
      <c r="F12" s="543"/>
      <c r="G12" s="1036"/>
      <c r="H12" s="1037"/>
      <c r="I12" s="1037"/>
      <c r="J12" s="1037"/>
      <c r="K12" s="1037"/>
      <c r="L12" s="1037"/>
      <c r="M12" s="1037"/>
      <c r="N12" s="1037"/>
      <c r="O12" s="1038"/>
      <c r="P12" s="1044"/>
      <c r="Q12" s="1044"/>
      <c r="R12" s="1044"/>
      <c r="S12" s="1044"/>
      <c r="T12" s="1044"/>
      <c r="U12" s="1044"/>
      <c r="V12" s="1044"/>
      <c r="W12" s="1044"/>
      <c r="X12" s="1045"/>
      <c r="Y12" s="328" t="s">
        <v>54</v>
      </c>
      <c r="Z12" s="1017"/>
      <c r="AA12" s="1018"/>
      <c r="AB12" s="701"/>
      <c r="AC12" s="1019"/>
      <c r="AD12" s="1019"/>
      <c r="AE12" s="389"/>
      <c r="AF12" s="390"/>
      <c r="AG12" s="390"/>
      <c r="AH12" s="390"/>
      <c r="AI12" s="389"/>
      <c r="AJ12" s="390"/>
      <c r="AK12" s="390"/>
      <c r="AL12" s="390"/>
      <c r="AM12" s="389"/>
      <c r="AN12" s="390"/>
      <c r="AO12" s="390"/>
      <c r="AP12" s="390"/>
      <c r="AQ12" s="136"/>
      <c r="AR12" s="137"/>
      <c r="AS12" s="137"/>
      <c r="AT12" s="138"/>
      <c r="AU12" s="390"/>
      <c r="AV12" s="390"/>
      <c r="AW12" s="390"/>
      <c r="AX12" s="392"/>
    </row>
    <row r="13" spans="1:50" ht="22.5" customHeight="1">
      <c r="A13" s="665"/>
      <c r="B13" s="666"/>
      <c r="C13" s="666"/>
      <c r="D13" s="666"/>
      <c r="E13" s="666"/>
      <c r="F13" s="667"/>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6" t="s">
        <v>301</v>
      </c>
      <c r="AC13" s="1049"/>
      <c r="AD13" s="1049"/>
      <c r="AE13" s="389"/>
      <c r="AF13" s="390"/>
      <c r="AG13" s="390"/>
      <c r="AH13" s="390"/>
      <c r="AI13" s="389"/>
      <c r="AJ13" s="390"/>
      <c r="AK13" s="390"/>
      <c r="AL13" s="390"/>
      <c r="AM13" s="389"/>
      <c r="AN13" s="390"/>
      <c r="AO13" s="390"/>
      <c r="AP13" s="390"/>
      <c r="AQ13" s="136"/>
      <c r="AR13" s="137"/>
      <c r="AS13" s="137"/>
      <c r="AT13" s="138"/>
      <c r="AU13" s="390"/>
      <c r="AV13" s="390"/>
      <c r="AW13" s="390"/>
      <c r="AX13" s="392"/>
    </row>
    <row r="14" spans="1:50" customFormat="1" ht="23.25" customHeight="1">
      <c r="A14" s="917" t="s">
        <v>506</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37" t="s">
        <v>473</v>
      </c>
      <c r="B16" s="538"/>
      <c r="C16" s="538"/>
      <c r="D16" s="538"/>
      <c r="E16" s="538"/>
      <c r="F16" s="539"/>
      <c r="G16" s="814" t="s">
        <v>265</v>
      </c>
      <c r="H16" s="799"/>
      <c r="I16" s="799"/>
      <c r="J16" s="799"/>
      <c r="K16" s="799"/>
      <c r="L16" s="799"/>
      <c r="M16" s="799"/>
      <c r="N16" s="799"/>
      <c r="O16" s="800"/>
      <c r="P16" s="798" t="s">
        <v>59</v>
      </c>
      <c r="Q16" s="799"/>
      <c r="R16" s="799"/>
      <c r="S16" s="799"/>
      <c r="T16" s="799"/>
      <c r="U16" s="799"/>
      <c r="V16" s="799"/>
      <c r="W16" s="799"/>
      <c r="X16" s="800"/>
      <c r="Y16" s="1024"/>
      <c r="Z16" s="437"/>
      <c r="AA16" s="438"/>
      <c r="AB16" s="1028" t="s">
        <v>11</v>
      </c>
      <c r="AC16" s="1029"/>
      <c r="AD16" s="1030"/>
      <c r="AE16" s="1016" t="s">
        <v>557</v>
      </c>
      <c r="AF16" s="1016"/>
      <c r="AG16" s="1016"/>
      <c r="AH16" s="1016"/>
      <c r="AI16" s="1016" t="s">
        <v>555</v>
      </c>
      <c r="AJ16" s="1016"/>
      <c r="AK16" s="1016"/>
      <c r="AL16" s="1016"/>
      <c r="AM16" s="1016" t="s">
        <v>528</v>
      </c>
      <c r="AN16" s="1016"/>
      <c r="AO16" s="1016"/>
      <c r="AP16" s="483"/>
      <c r="AQ16" s="201" t="s">
        <v>354</v>
      </c>
      <c r="AR16" s="194"/>
      <c r="AS16" s="194"/>
      <c r="AT16" s="195"/>
      <c r="AU16" s="398" t="s">
        <v>253</v>
      </c>
      <c r="AV16" s="398"/>
      <c r="AW16" s="398"/>
      <c r="AX16" s="399"/>
    </row>
    <row r="17" spans="1:50" ht="18.75" customHeight="1">
      <c r="A17" s="537"/>
      <c r="B17" s="538"/>
      <c r="C17" s="538"/>
      <c r="D17" s="538"/>
      <c r="E17" s="538"/>
      <c r="F17" s="539"/>
      <c r="G17" s="591"/>
      <c r="H17" s="404"/>
      <c r="I17" s="404"/>
      <c r="J17" s="404"/>
      <c r="K17" s="404"/>
      <c r="L17" s="404"/>
      <c r="M17" s="404"/>
      <c r="N17" s="404"/>
      <c r="O17" s="592"/>
      <c r="P17" s="604"/>
      <c r="Q17" s="404"/>
      <c r="R17" s="404"/>
      <c r="S17" s="404"/>
      <c r="T17" s="404"/>
      <c r="U17" s="404"/>
      <c r="V17" s="404"/>
      <c r="W17" s="404"/>
      <c r="X17" s="592"/>
      <c r="Y17" s="1025"/>
      <c r="Z17" s="1026"/>
      <c r="AA17" s="1027"/>
      <c r="AB17" s="1031"/>
      <c r="AC17" s="1032"/>
      <c r="AD17" s="1033"/>
      <c r="AE17" s="401"/>
      <c r="AF17" s="401"/>
      <c r="AG17" s="401"/>
      <c r="AH17" s="401"/>
      <c r="AI17" s="401"/>
      <c r="AJ17" s="401"/>
      <c r="AK17" s="401"/>
      <c r="AL17" s="401"/>
      <c r="AM17" s="401"/>
      <c r="AN17" s="401"/>
      <c r="AO17" s="401"/>
      <c r="AP17" s="357"/>
      <c r="AQ17" s="295"/>
      <c r="AR17" s="296"/>
      <c r="AS17" s="162" t="s">
        <v>355</v>
      </c>
      <c r="AT17" s="197"/>
      <c r="AU17" s="296"/>
      <c r="AV17" s="296"/>
      <c r="AW17" s="404" t="s">
        <v>300</v>
      </c>
      <c r="AX17" s="405"/>
    </row>
    <row r="18" spans="1:50" ht="22.5" customHeight="1">
      <c r="A18" s="540"/>
      <c r="B18" s="538"/>
      <c r="C18" s="538"/>
      <c r="D18" s="538"/>
      <c r="E18" s="538"/>
      <c r="F18" s="539"/>
      <c r="G18" s="565"/>
      <c r="H18" s="1034"/>
      <c r="I18" s="1034"/>
      <c r="J18" s="1034"/>
      <c r="K18" s="1034"/>
      <c r="L18" s="1034"/>
      <c r="M18" s="1034"/>
      <c r="N18" s="1034"/>
      <c r="O18" s="1035"/>
      <c r="P18" s="186"/>
      <c r="Q18" s="1042"/>
      <c r="R18" s="1042"/>
      <c r="S18" s="1042"/>
      <c r="T18" s="1042"/>
      <c r="U18" s="1042"/>
      <c r="V18" s="1042"/>
      <c r="W18" s="1042"/>
      <c r="X18" s="1043"/>
      <c r="Y18" s="1020" t="s">
        <v>12</v>
      </c>
      <c r="Z18" s="1021"/>
      <c r="AA18" s="1022"/>
      <c r="AB18" s="547"/>
      <c r="AC18" s="1023"/>
      <c r="AD18" s="1023"/>
      <c r="AE18" s="389"/>
      <c r="AF18" s="390"/>
      <c r="AG18" s="390"/>
      <c r="AH18" s="390"/>
      <c r="AI18" s="389"/>
      <c r="AJ18" s="390"/>
      <c r="AK18" s="390"/>
      <c r="AL18" s="390"/>
      <c r="AM18" s="389"/>
      <c r="AN18" s="390"/>
      <c r="AO18" s="390"/>
      <c r="AP18" s="390"/>
      <c r="AQ18" s="136"/>
      <c r="AR18" s="137"/>
      <c r="AS18" s="137"/>
      <c r="AT18" s="138"/>
      <c r="AU18" s="390"/>
      <c r="AV18" s="390"/>
      <c r="AW18" s="390"/>
      <c r="AX18" s="392"/>
    </row>
    <row r="19" spans="1:50" ht="22.5" customHeight="1">
      <c r="A19" s="541"/>
      <c r="B19" s="542"/>
      <c r="C19" s="542"/>
      <c r="D19" s="542"/>
      <c r="E19" s="542"/>
      <c r="F19" s="543"/>
      <c r="G19" s="1036"/>
      <c r="H19" s="1037"/>
      <c r="I19" s="1037"/>
      <c r="J19" s="1037"/>
      <c r="K19" s="1037"/>
      <c r="L19" s="1037"/>
      <c r="M19" s="1037"/>
      <c r="N19" s="1037"/>
      <c r="O19" s="1038"/>
      <c r="P19" s="1044"/>
      <c r="Q19" s="1044"/>
      <c r="R19" s="1044"/>
      <c r="S19" s="1044"/>
      <c r="T19" s="1044"/>
      <c r="U19" s="1044"/>
      <c r="V19" s="1044"/>
      <c r="W19" s="1044"/>
      <c r="X19" s="1045"/>
      <c r="Y19" s="328" t="s">
        <v>54</v>
      </c>
      <c r="Z19" s="1017"/>
      <c r="AA19" s="1018"/>
      <c r="AB19" s="701"/>
      <c r="AC19" s="1019"/>
      <c r="AD19" s="1019"/>
      <c r="AE19" s="389"/>
      <c r="AF19" s="390"/>
      <c r="AG19" s="390"/>
      <c r="AH19" s="390"/>
      <c r="AI19" s="389"/>
      <c r="AJ19" s="390"/>
      <c r="AK19" s="390"/>
      <c r="AL19" s="390"/>
      <c r="AM19" s="389"/>
      <c r="AN19" s="390"/>
      <c r="AO19" s="390"/>
      <c r="AP19" s="390"/>
      <c r="AQ19" s="136"/>
      <c r="AR19" s="137"/>
      <c r="AS19" s="137"/>
      <c r="AT19" s="138"/>
      <c r="AU19" s="390"/>
      <c r="AV19" s="390"/>
      <c r="AW19" s="390"/>
      <c r="AX19" s="392"/>
    </row>
    <row r="20" spans="1:50" ht="22.5" customHeight="1">
      <c r="A20" s="665"/>
      <c r="B20" s="666"/>
      <c r="C20" s="666"/>
      <c r="D20" s="666"/>
      <c r="E20" s="666"/>
      <c r="F20" s="667"/>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6" t="s">
        <v>301</v>
      </c>
      <c r="AC20" s="1049"/>
      <c r="AD20" s="1049"/>
      <c r="AE20" s="389"/>
      <c r="AF20" s="390"/>
      <c r="AG20" s="390"/>
      <c r="AH20" s="390"/>
      <c r="AI20" s="389"/>
      <c r="AJ20" s="390"/>
      <c r="AK20" s="390"/>
      <c r="AL20" s="390"/>
      <c r="AM20" s="389"/>
      <c r="AN20" s="390"/>
      <c r="AO20" s="390"/>
      <c r="AP20" s="390"/>
      <c r="AQ20" s="136"/>
      <c r="AR20" s="137"/>
      <c r="AS20" s="137"/>
      <c r="AT20" s="138"/>
      <c r="AU20" s="390"/>
      <c r="AV20" s="390"/>
      <c r="AW20" s="390"/>
      <c r="AX20" s="392"/>
    </row>
    <row r="21" spans="1:50" customFormat="1" ht="23.25" customHeight="1">
      <c r="A21" s="917" t="s">
        <v>506</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37" t="s">
        <v>473</v>
      </c>
      <c r="B23" s="538"/>
      <c r="C23" s="538"/>
      <c r="D23" s="538"/>
      <c r="E23" s="538"/>
      <c r="F23" s="539"/>
      <c r="G23" s="814" t="s">
        <v>265</v>
      </c>
      <c r="H23" s="799"/>
      <c r="I23" s="799"/>
      <c r="J23" s="799"/>
      <c r="K23" s="799"/>
      <c r="L23" s="799"/>
      <c r="M23" s="799"/>
      <c r="N23" s="799"/>
      <c r="O23" s="800"/>
      <c r="P23" s="798" t="s">
        <v>59</v>
      </c>
      <c r="Q23" s="799"/>
      <c r="R23" s="799"/>
      <c r="S23" s="799"/>
      <c r="T23" s="799"/>
      <c r="U23" s="799"/>
      <c r="V23" s="799"/>
      <c r="W23" s="799"/>
      <c r="X23" s="800"/>
      <c r="Y23" s="1024"/>
      <c r="Z23" s="437"/>
      <c r="AA23" s="438"/>
      <c r="AB23" s="1028" t="s">
        <v>11</v>
      </c>
      <c r="AC23" s="1029"/>
      <c r="AD23" s="1030"/>
      <c r="AE23" s="1016" t="s">
        <v>559</v>
      </c>
      <c r="AF23" s="1016"/>
      <c r="AG23" s="1016"/>
      <c r="AH23" s="1016"/>
      <c r="AI23" s="1016" t="s">
        <v>554</v>
      </c>
      <c r="AJ23" s="1016"/>
      <c r="AK23" s="1016"/>
      <c r="AL23" s="1016"/>
      <c r="AM23" s="1016" t="s">
        <v>528</v>
      </c>
      <c r="AN23" s="1016"/>
      <c r="AO23" s="1016"/>
      <c r="AP23" s="483"/>
      <c r="AQ23" s="201" t="s">
        <v>354</v>
      </c>
      <c r="AR23" s="194"/>
      <c r="AS23" s="194"/>
      <c r="AT23" s="195"/>
      <c r="AU23" s="398" t="s">
        <v>253</v>
      </c>
      <c r="AV23" s="398"/>
      <c r="AW23" s="398"/>
      <c r="AX23" s="399"/>
    </row>
    <row r="24" spans="1:50" ht="18.75" customHeight="1">
      <c r="A24" s="537"/>
      <c r="B24" s="538"/>
      <c r="C24" s="538"/>
      <c r="D24" s="538"/>
      <c r="E24" s="538"/>
      <c r="F24" s="539"/>
      <c r="G24" s="591"/>
      <c r="H24" s="404"/>
      <c r="I24" s="404"/>
      <c r="J24" s="404"/>
      <c r="K24" s="404"/>
      <c r="L24" s="404"/>
      <c r="M24" s="404"/>
      <c r="N24" s="404"/>
      <c r="O24" s="592"/>
      <c r="P24" s="604"/>
      <c r="Q24" s="404"/>
      <c r="R24" s="404"/>
      <c r="S24" s="404"/>
      <c r="T24" s="404"/>
      <c r="U24" s="404"/>
      <c r="V24" s="404"/>
      <c r="W24" s="404"/>
      <c r="X24" s="592"/>
      <c r="Y24" s="1025"/>
      <c r="Z24" s="1026"/>
      <c r="AA24" s="1027"/>
      <c r="AB24" s="1031"/>
      <c r="AC24" s="1032"/>
      <c r="AD24" s="1033"/>
      <c r="AE24" s="401"/>
      <c r="AF24" s="401"/>
      <c r="AG24" s="401"/>
      <c r="AH24" s="401"/>
      <c r="AI24" s="401"/>
      <c r="AJ24" s="401"/>
      <c r="AK24" s="401"/>
      <c r="AL24" s="401"/>
      <c r="AM24" s="401"/>
      <c r="AN24" s="401"/>
      <c r="AO24" s="401"/>
      <c r="AP24" s="357"/>
      <c r="AQ24" s="295"/>
      <c r="AR24" s="296"/>
      <c r="AS24" s="162" t="s">
        <v>355</v>
      </c>
      <c r="AT24" s="197"/>
      <c r="AU24" s="296"/>
      <c r="AV24" s="296"/>
      <c r="AW24" s="404" t="s">
        <v>300</v>
      </c>
      <c r="AX24" s="405"/>
    </row>
    <row r="25" spans="1:50" ht="22.5" customHeight="1">
      <c r="A25" s="540"/>
      <c r="B25" s="538"/>
      <c r="C25" s="538"/>
      <c r="D25" s="538"/>
      <c r="E25" s="538"/>
      <c r="F25" s="539"/>
      <c r="G25" s="565"/>
      <c r="H25" s="1034"/>
      <c r="I25" s="1034"/>
      <c r="J25" s="1034"/>
      <c r="K25" s="1034"/>
      <c r="L25" s="1034"/>
      <c r="M25" s="1034"/>
      <c r="N25" s="1034"/>
      <c r="O25" s="1035"/>
      <c r="P25" s="186"/>
      <c r="Q25" s="1042"/>
      <c r="R25" s="1042"/>
      <c r="S25" s="1042"/>
      <c r="T25" s="1042"/>
      <c r="U25" s="1042"/>
      <c r="V25" s="1042"/>
      <c r="W25" s="1042"/>
      <c r="X25" s="1043"/>
      <c r="Y25" s="1020" t="s">
        <v>12</v>
      </c>
      <c r="Z25" s="1021"/>
      <c r="AA25" s="1022"/>
      <c r="AB25" s="547"/>
      <c r="AC25" s="1023"/>
      <c r="AD25" s="1023"/>
      <c r="AE25" s="389"/>
      <c r="AF25" s="390"/>
      <c r="AG25" s="390"/>
      <c r="AH25" s="390"/>
      <c r="AI25" s="389"/>
      <c r="AJ25" s="390"/>
      <c r="AK25" s="390"/>
      <c r="AL25" s="390"/>
      <c r="AM25" s="389"/>
      <c r="AN25" s="390"/>
      <c r="AO25" s="390"/>
      <c r="AP25" s="390"/>
      <c r="AQ25" s="136"/>
      <c r="AR25" s="137"/>
      <c r="AS25" s="137"/>
      <c r="AT25" s="138"/>
      <c r="AU25" s="390"/>
      <c r="AV25" s="390"/>
      <c r="AW25" s="390"/>
      <c r="AX25" s="392"/>
    </row>
    <row r="26" spans="1:50" ht="22.5" customHeight="1">
      <c r="A26" s="541"/>
      <c r="B26" s="542"/>
      <c r="C26" s="542"/>
      <c r="D26" s="542"/>
      <c r="E26" s="542"/>
      <c r="F26" s="543"/>
      <c r="G26" s="1036"/>
      <c r="H26" s="1037"/>
      <c r="I26" s="1037"/>
      <c r="J26" s="1037"/>
      <c r="K26" s="1037"/>
      <c r="L26" s="1037"/>
      <c r="M26" s="1037"/>
      <c r="N26" s="1037"/>
      <c r="O26" s="1038"/>
      <c r="P26" s="1044"/>
      <c r="Q26" s="1044"/>
      <c r="R26" s="1044"/>
      <c r="S26" s="1044"/>
      <c r="T26" s="1044"/>
      <c r="U26" s="1044"/>
      <c r="V26" s="1044"/>
      <c r="W26" s="1044"/>
      <c r="X26" s="1045"/>
      <c r="Y26" s="328" t="s">
        <v>54</v>
      </c>
      <c r="Z26" s="1017"/>
      <c r="AA26" s="1018"/>
      <c r="AB26" s="701"/>
      <c r="AC26" s="1019"/>
      <c r="AD26" s="1019"/>
      <c r="AE26" s="389"/>
      <c r="AF26" s="390"/>
      <c r="AG26" s="390"/>
      <c r="AH26" s="390"/>
      <c r="AI26" s="389"/>
      <c r="AJ26" s="390"/>
      <c r="AK26" s="390"/>
      <c r="AL26" s="390"/>
      <c r="AM26" s="389"/>
      <c r="AN26" s="390"/>
      <c r="AO26" s="390"/>
      <c r="AP26" s="390"/>
      <c r="AQ26" s="136"/>
      <c r="AR26" s="137"/>
      <c r="AS26" s="137"/>
      <c r="AT26" s="138"/>
      <c r="AU26" s="390"/>
      <c r="AV26" s="390"/>
      <c r="AW26" s="390"/>
      <c r="AX26" s="392"/>
    </row>
    <row r="27" spans="1:50" ht="22.5" customHeight="1">
      <c r="A27" s="665"/>
      <c r="B27" s="666"/>
      <c r="C27" s="666"/>
      <c r="D27" s="666"/>
      <c r="E27" s="666"/>
      <c r="F27" s="667"/>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6" t="s">
        <v>301</v>
      </c>
      <c r="AC27" s="1049"/>
      <c r="AD27" s="1049"/>
      <c r="AE27" s="389"/>
      <c r="AF27" s="390"/>
      <c r="AG27" s="390"/>
      <c r="AH27" s="390"/>
      <c r="AI27" s="389"/>
      <c r="AJ27" s="390"/>
      <c r="AK27" s="390"/>
      <c r="AL27" s="390"/>
      <c r="AM27" s="389"/>
      <c r="AN27" s="390"/>
      <c r="AO27" s="390"/>
      <c r="AP27" s="390"/>
      <c r="AQ27" s="136"/>
      <c r="AR27" s="137"/>
      <c r="AS27" s="137"/>
      <c r="AT27" s="138"/>
      <c r="AU27" s="390"/>
      <c r="AV27" s="390"/>
      <c r="AW27" s="390"/>
      <c r="AX27" s="392"/>
    </row>
    <row r="28" spans="1:50" customFormat="1" ht="23.25" customHeight="1">
      <c r="A28" s="917" t="s">
        <v>506</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37" t="s">
        <v>473</v>
      </c>
      <c r="B30" s="538"/>
      <c r="C30" s="538"/>
      <c r="D30" s="538"/>
      <c r="E30" s="538"/>
      <c r="F30" s="539"/>
      <c r="G30" s="814" t="s">
        <v>265</v>
      </c>
      <c r="H30" s="799"/>
      <c r="I30" s="799"/>
      <c r="J30" s="799"/>
      <c r="K30" s="799"/>
      <c r="L30" s="799"/>
      <c r="M30" s="799"/>
      <c r="N30" s="799"/>
      <c r="O30" s="800"/>
      <c r="P30" s="798" t="s">
        <v>59</v>
      </c>
      <c r="Q30" s="799"/>
      <c r="R30" s="799"/>
      <c r="S30" s="799"/>
      <c r="T30" s="799"/>
      <c r="U30" s="799"/>
      <c r="V30" s="799"/>
      <c r="W30" s="799"/>
      <c r="X30" s="800"/>
      <c r="Y30" s="1024"/>
      <c r="Z30" s="437"/>
      <c r="AA30" s="438"/>
      <c r="AB30" s="1028" t="s">
        <v>11</v>
      </c>
      <c r="AC30" s="1029"/>
      <c r="AD30" s="1030"/>
      <c r="AE30" s="1016" t="s">
        <v>557</v>
      </c>
      <c r="AF30" s="1016"/>
      <c r="AG30" s="1016"/>
      <c r="AH30" s="1016"/>
      <c r="AI30" s="1016" t="s">
        <v>554</v>
      </c>
      <c r="AJ30" s="1016"/>
      <c r="AK30" s="1016"/>
      <c r="AL30" s="1016"/>
      <c r="AM30" s="1016" t="s">
        <v>552</v>
      </c>
      <c r="AN30" s="1016"/>
      <c r="AO30" s="1016"/>
      <c r="AP30" s="483"/>
      <c r="AQ30" s="201" t="s">
        <v>354</v>
      </c>
      <c r="AR30" s="194"/>
      <c r="AS30" s="194"/>
      <c r="AT30" s="195"/>
      <c r="AU30" s="398" t="s">
        <v>253</v>
      </c>
      <c r="AV30" s="398"/>
      <c r="AW30" s="398"/>
      <c r="AX30" s="399"/>
    </row>
    <row r="31" spans="1:50" ht="18.75" customHeight="1">
      <c r="A31" s="537"/>
      <c r="B31" s="538"/>
      <c r="C31" s="538"/>
      <c r="D31" s="538"/>
      <c r="E31" s="538"/>
      <c r="F31" s="539"/>
      <c r="G31" s="591"/>
      <c r="H31" s="404"/>
      <c r="I31" s="404"/>
      <c r="J31" s="404"/>
      <c r="K31" s="404"/>
      <c r="L31" s="404"/>
      <c r="M31" s="404"/>
      <c r="N31" s="404"/>
      <c r="O31" s="592"/>
      <c r="P31" s="604"/>
      <c r="Q31" s="404"/>
      <c r="R31" s="404"/>
      <c r="S31" s="404"/>
      <c r="T31" s="404"/>
      <c r="U31" s="404"/>
      <c r="V31" s="404"/>
      <c r="W31" s="404"/>
      <c r="X31" s="592"/>
      <c r="Y31" s="1025"/>
      <c r="Z31" s="1026"/>
      <c r="AA31" s="1027"/>
      <c r="AB31" s="1031"/>
      <c r="AC31" s="1032"/>
      <c r="AD31" s="1033"/>
      <c r="AE31" s="401"/>
      <c r="AF31" s="401"/>
      <c r="AG31" s="401"/>
      <c r="AH31" s="401"/>
      <c r="AI31" s="401"/>
      <c r="AJ31" s="401"/>
      <c r="AK31" s="401"/>
      <c r="AL31" s="401"/>
      <c r="AM31" s="401"/>
      <c r="AN31" s="401"/>
      <c r="AO31" s="401"/>
      <c r="AP31" s="357"/>
      <c r="AQ31" s="295"/>
      <c r="AR31" s="296"/>
      <c r="AS31" s="162" t="s">
        <v>355</v>
      </c>
      <c r="AT31" s="197"/>
      <c r="AU31" s="296"/>
      <c r="AV31" s="296"/>
      <c r="AW31" s="404" t="s">
        <v>300</v>
      </c>
      <c r="AX31" s="405"/>
    </row>
    <row r="32" spans="1:50" ht="22.5" customHeight="1">
      <c r="A32" s="540"/>
      <c r="B32" s="538"/>
      <c r="C32" s="538"/>
      <c r="D32" s="538"/>
      <c r="E32" s="538"/>
      <c r="F32" s="539"/>
      <c r="G32" s="565"/>
      <c r="H32" s="1034"/>
      <c r="I32" s="1034"/>
      <c r="J32" s="1034"/>
      <c r="K32" s="1034"/>
      <c r="L32" s="1034"/>
      <c r="M32" s="1034"/>
      <c r="N32" s="1034"/>
      <c r="O32" s="1035"/>
      <c r="P32" s="186"/>
      <c r="Q32" s="1042"/>
      <c r="R32" s="1042"/>
      <c r="S32" s="1042"/>
      <c r="T32" s="1042"/>
      <c r="U32" s="1042"/>
      <c r="V32" s="1042"/>
      <c r="W32" s="1042"/>
      <c r="X32" s="1043"/>
      <c r="Y32" s="1020" t="s">
        <v>12</v>
      </c>
      <c r="Z32" s="1021"/>
      <c r="AA32" s="1022"/>
      <c r="AB32" s="547"/>
      <c r="AC32" s="1023"/>
      <c r="AD32" s="1023"/>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2.5" customHeight="1">
      <c r="A33" s="541"/>
      <c r="B33" s="542"/>
      <c r="C33" s="542"/>
      <c r="D33" s="542"/>
      <c r="E33" s="542"/>
      <c r="F33" s="543"/>
      <c r="G33" s="1036"/>
      <c r="H33" s="1037"/>
      <c r="I33" s="1037"/>
      <c r="J33" s="1037"/>
      <c r="K33" s="1037"/>
      <c r="L33" s="1037"/>
      <c r="M33" s="1037"/>
      <c r="N33" s="1037"/>
      <c r="O33" s="1038"/>
      <c r="P33" s="1044"/>
      <c r="Q33" s="1044"/>
      <c r="R33" s="1044"/>
      <c r="S33" s="1044"/>
      <c r="T33" s="1044"/>
      <c r="U33" s="1044"/>
      <c r="V33" s="1044"/>
      <c r="W33" s="1044"/>
      <c r="X33" s="1045"/>
      <c r="Y33" s="328" t="s">
        <v>54</v>
      </c>
      <c r="Z33" s="1017"/>
      <c r="AA33" s="1018"/>
      <c r="AB33" s="701"/>
      <c r="AC33" s="1019"/>
      <c r="AD33" s="1019"/>
      <c r="AE33" s="389"/>
      <c r="AF33" s="390"/>
      <c r="AG33" s="390"/>
      <c r="AH33" s="390"/>
      <c r="AI33" s="389"/>
      <c r="AJ33" s="390"/>
      <c r="AK33" s="390"/>
      <c r="AL33" s="390"/>
      <c r="AM33" s="389"/>
      <c r="AN33" s="390"/>
      <c r="AO33" s="390"/>
      <c r="AP33" s="390"/>
      <c r="AQ33" s="136"/>
      <c r="AR33" s="137"/>
      <c r="AS33" s="137"/>
      <c r="AT33" s="138"/>
      <c r="AU33" s="390"/>
      <c r="AV33" s="390"/>
      <c r="AW33" s="390"/>
      <c r="AX33" s="392"/>
    </row>
    <row r="34" spans="1:50" ht="22.5" customHeight="1">
      <c r="A34" s="665"/>
      <c r="B34" s="666"/>
      <c r="C34" s="666"/>
      <c r="D34" s="666"/>
      <c r="E34" s="666"/>
      <c r="F34" s="667"/>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6" t="s">
        <v>301</v>
      </c>
      <c r="AC34" s="1049"/>
      <c r="AD34" s="1049"/>
      <c r="AE34" s="389"/>
      <c r="AF34" s="390"/>
      <c r="AG34" s="390"/>
      <c r="AH34" s="390"/>
      <c r="AI34" s="389"/>
      <c r="AJ34" s="390"/>
      <c r="AK34" s="390"/>
      <c r="AL34" s="390"/>
      <c r="AM34" s="389"/>
      <c r="AN34" s="390"/>
      <c r="AO34" s="390"/>
      <c r="AP34" s="390"/>
      <c r="AQ34" s="136"/>
      <c r="AR34" s="137"/>
      <c r="AS34" s="137"/>
      <c r="AT34" s="138"/>
      <c r="AU34" s="390"/>
      <c r="AV34" s="390"/>
      <c r="AW34" s="390"/>
      <c r="AX34" s="392"/>
    </row>
    <row r="35" spans="1:50" customFormat="1" ht="23.25" customHeight="1">
      <c r="A35" s="917" t="s">
        <v>506</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37" t="s">
        <v>473</v>
      </c>
      <c r="B37" s="538"/>
      <c r="C37" s="538"/>
      <c r="D37" s="538"/>
      <c r="E37" s="538"/>
      <c r="F37" s="539"/>
      <c r="G37" s="814" t="s">
        <v>265</v>
      </c>
      <c r="H37" s="799"/>
      <c r="I37" s="799"/>
      <c r="J37" s="799"/>
      <c r="K37" s="799"/>
      <c r="L37" s="799"/>
      <c r="M37" s="799"/>
      <c r="N37" s="799"/>
      <c r="O37" s="800"/>
      <c r="P37" s="798" t="s">
        <v>59</v>
      </c>
      <c r="Q37" s="799"/>
      <c r="R37" s="799"/>
      <c r="S37" s="799"/>
      <c r="T37" s="799"/>
      <c r="U37" s="799"/>
      <c r="V37" s="799"/>
      <c r="W37" s="799"/>
      <c r="X37" s="800"/>
      <c r="Y37" s="1024"/>
      <c r="Z37" s="437"/>
      <c r="AA37" s="438"/>
      <c r="AB37" s="1028" t="s">
        <v>11</v>
      </c>
      <c r="AC37" s="1029"/>
      <c r="AD37" s="1030"/>
      <c r="AE37" s="1016" t="s">
        <v>559</v>
      </c>
      <c r="AF37" s="1016"/>
      <c r="AG37" s="1016"/>
      <c r="AH37" s="1016"/>
      <c r="AI37" s="1016" t="s">
        <v>556</v>
      </c>
      <c r="AJ37" s="1016"/>
      <c r="AK37" s="1016"/>
      <c r="AL37" s="1016"/>
      <c r="AM37" s="1016" t="s">
        <v>553</v>
      </c>
      <c r="AN37" s="1016"/>
      <c r="AO37" s="1016"/>
      <c r="AP37" s="483"/>
      <c r="AQ37" s="201" t="s">
        <v>354</v>
      </c>
      <c r="AR37" s="194"/>
      <c r="AS37" s="194"/>
      <c r="AT37" s="195"/>
      <c r="AU37" s="398" t="s">
        <v>253</v>
      </c>
      <c r="AV37" s="398"/>
      <c r="AW37" s="398"/>
      <c r="AX37" s="399"/>
    </row>
    <row r="38" spans="1:50" ht="18.75" customHeight="1">
      <c r="A38" s="537"/>
      <c r="B38" s="538"/>
      <c r="C38" s="538"/>
      <c r="D38" s="538"/>
      <c r="E38" s="538"/>
      <c r="F38" s="539"/>
      <c r="G38" s="591"/>
      <c r="H38" s="404"/>
      <c r="I38" s="404"/>
      <c r="J38" s="404"/>
      <c r="K38" s="404"/>
      <c r="L38" s="404"/>
      <c r="M38" s="404"/>
      <c r="N38" s="404"/>
      <c r="O38" s="592"/>
      <c r="P38" s="604"/>
      <c r="Q38" s="404"/>
      <c r="R38" s="404"/>
      <c r="S38" s="404"/>
      <c r="T38" s="404"/>
      <c r="U38" s="404"/>
      <c r="V38" s="404"/>
      <c r="W38" s="404"/>
      <c r="X38" s="592"/>
      <c r="Y38" s="1025"/>
      <c r="Z38" s="1026"/>
      <c r="AA38" s="1027"/>
      <c r="AB38" s="1031"/>
      <c r="AC38" s="1032"/>
      <c r="AD38" s="1033"/>
      <c r="AE38" s="401"/>
      <c r="AF38" s="401"/>
      <c r="AG38" s="401"/>
      <c r="AH38" s="401"/>
      <c r="AI38" s="401"/>
      <c r="AJ38" s="401"/>
      <c r="AK38" s="401"/>
      <c r="AL38" s="401"/>
      <c r="AM38" s="401"/>
      <c r="AN38" s="401"/>
      <c r="AO38" s="401"/>
      <c r="AP38" s="357"/>
      <c r="AQ38" s="295"/>
      <c r="AR38" s="296"/>
      <c r="AS38" s="162" t="s">
        <v>355</v>
      </c>
      <c r="AT38" s="197"/>
      <c r="AU38" s="296"/>
      <c r="AV38" s="296"/>
      <c r="AW38" s="404" t="s">
        <v>300</v>
      </c>
      <c r="AX38" s="405"/>
    </row>
    <row r="39" spans="1:50" ht="22.5" customHeight="1">
      <c r="A39" s="540"/>
      <c r="B39" s="538"/>
      <c r="C39" s="538"/>
      <c r="D39" s="538"/>
      <c r="E39" s="538"/>
      <c r="F39" s="539"/>
      <c r="G39" s="565"/>
      <c r="H39" s="1034"/>
      <c r="I39" s="1034"/>
      <c r="J39" s="1034"/>
      <c r="K39" s="1034"/>
      <c r="L39" s="1034"/>
      <c r="M39" s="1034"/>
      <c r="N39" s="1034"/>
      <c r="O39" s="1035"/>
      <c r="P39" s="186"/>
      <c r="Q39" s="1042"/>
      <c r="R39" s="1042"/>
      <c r="S39" s="1042"/>
      <c r="T39" s="1042"/>
      <c r="U39" s="1042"/>
      <c r="V39" s="1042"/>
      <c r="W39" s="1042"/>
      <c r="X39" s="1043"/>
      <c r="Y39" s="1020" t="s">
        <v>12</v>
      </c>
      <c r="Z39" s="1021"/>
      <c r="AA39" s="1022"/>
      <c r="AB39" s="547"/>
      <c r="AC39" s="1023"/>
      <c r="AD39" s="1023"/>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2.5" customHeight="1">
      <c r="A40" s="541"/>
      <c r="B40" s="542"/>
      <c r="C40" s="542"/>
      <c r="D40" s="542"/>
      <c r="E40" s="542"/>
      <c r="F40" s="543"/>
      <c r="G40" s="1036"/>
      <c r="H40" s="1037"/>
      <c r="I40" s="1037"/>
      <c r="J40" s="1037"/>
      <c r="K40" s="1037"/>
      <c r="L40" s="1037"/>
      <c r="M40" s="1037"/>
      <c r="N40" s="1037"/>
      <c r="O40" s="1038"/>
      <c r="P40" s="1044"/>
      <c r="Q40" s="1044"/>
      <c r="R40" s="1044"/>
      <c r="S40" s="1044"/>
      <c r="T40" s="1044"/>
      <c r="U40" s="1044"/>
      <c r="V40" s="1044"/>
      <c r="W40" s="1044"/>
      <c r="X40" s="1045"/>
      <c r="Y40" s="328" t="s">
        <v>54</v>
      </c>
      <c r="Z40" s="1017"/>
      <c r="AA40" s="1018"/>
      <c r="AB40" s="701"/>
      <c r="AC40" s="1019"/>
      <c r="AD40" s="1019"/>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2.5" customHeight="1">
      <c r="A41" s="665"/>
      <c r="B41" s="666"/>
      <c r="C41" s="666"/>
      <c r="D41" s="666"/>
      <c r="E41" s="666"/>
      <c r="F41" s="667"/>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6" t="s">
        <v>301</v>
      </c>
      <c r="AC41" s="1049"/>
      <c r="AD41" s="1049"/>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customFormat="1" ht="23.25" customHeight="1">
      <c r="A42" s="917" t="s">
        <v>506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37" t="s">
        <v>473</v>
      </c>
      <c r="B44" s="538"/>
      <c r="C44" s="538"/>
      <c r="D44" s="538"/>
      <c r="E44" s="538"/>
      <c r="F44" s="539"/>
      <c r="G44" s="814" t="s">
        <v>265</v>
      </c>
      <c r="H44" s="799"/>
      <c r="I44" s="799"/>
      <c r="J44" s="799"/>
      <c r="K44" s="799"/>
      <c r="L44" s="799"/>
      <c r="M44" s="799"/>
      <c r="N44" s="799"/>
      <c r="O44" s="800"/>
      <c r="P44" s="798" t="s">
        <v>59</v>
      </c>
      <c r="Q44" s="799"/>
      <c r="R44" s="799"/>
      <c r="S44" s="799"/>
      <c r="T44" s="799"/>
      <c r="U44" s="799"/>
      <c r="V44" s="799"/>
      <c r="W44" s="799"/>
      <c r="X44" s="800"/>
      <c r="Y44" s="1024"/>
      <c r="Z44" s="437"/>
      <c r="AA44" s="438"/>
      <c r="AB44" s="1028" t="s">
        <v>11</v>
      </c>
      <c r="AC44" s="1029"/>
      <c r="AD44" s="1030"/>
      <c r="AE44" s="1016" t="s">
        <v>557</v>
      </c>
      <c r="AF44" s="1016"/>
      <c r="AG44" s="1016"/>
      <c r="AH44" s="1016"/>
      <c r="AI44" s="1016" t="s">
        <v>554</v>
      </c>
      <c r="AJ44" s="1016"/>
      <c r="AK44" s="1016"/>
      <c r="AL44" s="1016"/>
      <c r="AM44" s="1016" t="s">
        <v>528</v>
      </c>
      <c r="AN44" s="1016"/>
      <c r="AO44" s="1016"/>
      <c r="AP44" s="483"/>
      <c r="AQ44" s="201" t="s">
        <v>354</v>
      </c>
      <c r="AR44" s="194"/>
      <c r="AS44" s="194"/>
      <c r="AT44" s="195"/>
      <c r="AU44" s="398" t="s">
        <v>253</v>
      </c>
      <c r="AV44" s="398"/>
      <c r="AW44" s="398"/>
      <c r="AX44" s="399"/>
    </row>
    <row r="45" spans="1:50" ht="18.75" customHeight="1">
      <c r="A45" s="537"/>
      <c r="B45" s="538"/>
      <c r="C45" s="538"/>
      <c r="D45" s="538"/>
      <c r="E45" s="538"/>
      <c r="F45" s="539"/>
      <c r="G45" s="591"/>
      <c r="H45" s="404"/>
      <c r="I45" s="404"/>
      <c r="J45" s="404"/>
      <c r="K45" s="404"/>
      <c r="L45" s="404"/>
      <c r="M45" s="404"/>
      <c r="N45" s="404"/>
      <c r="O45" s="592"/>
      <c r="P45" s="604"/>
      <c r="Q45" s="404"/>
      <c r="R45" s="404"/>
      <c r="S45" s="404"/>
      <c r="T45" s="404"/>
      <c r="U45" s="404"/>
      <c r="V45" s="404"/>
      <c r="W45" s="404"/>
      <c r="X45" s="592"/>
      <c r="Y45" s="1025"/>
      <c r="Z45" s="1026"/>
      <c r="AA45" s="1027"/>
      <c r="AB45" s="1031"/>
      <c r="AC45" s="1032"/>
      <c r="AD45" s="1033"/>
      <c r="AE45" s="401"/>
      <c r="AF45" s="401"/>
      <c r="AG45" s="401"/>
      <c r="AH45" s="401"/>
      <c r="AI45" s="401"/>
      <c r="AJ45" s="401"/>
      <c r="AK45" s="401"/>
      <c r="AL45" s="401"/>
      <c r="AM45" s="401"/>
      <c r="AN45" s="401"/>
      <c r="AO45" s="401"/>
      <c r="AP45" s="357"/>
      <c r="AQ45" s="295"/>
      <c r="AR45" s="296"/>
      <c r="AS45" s="162" t="s">
        <v>355</v>
      </c>
      <c r="AT45" s="197"/>
      <c r="AU45" s="296"/>
      <c r="AV45" s="296"/>
      <c r="AW45" s="404" t="s">
        <v>300</v>
      </c>
      <c r="AX45" s="405"/>
    </row>
    <row r="46" spans="1:50" ht="22.5" customHeight="1">
      <c r="A46" s="540"/>
      <c r="B46" s="538"/>
      <c r="C46" s="538"/>
      <c r="D46" s="538"/>
      <c r="E46" s="538"/>
      <c r="F46" s="539"/>
      <c r="G46" s="565"/>
      <c r="H46" s="1034"/>
      <c r="I46" s="1034"/>
      <c r="J46" s="1034"/>
      <c r="K46" s="1034"/>
      <c r="L46" s="1034"/>
      <c r="M46" s="1034"/>
      <c r="N46" s="1034"/>
      <c r="O46" s="1035"/>
      <c r="P46" s="186"/>
      <c r="Q46" s="1042"/>
      <c r="R46" s="1042"/>
      <c r="S46" s="1042"/>
      <c r="T46" s="1042"/>
      <c r="U46" s="1042"/>
      <c r="V46" s="1042"/>
      <c r="W46" s="1042"/>
      <c r="X46" s="1043"/>
      <c r="Y46" s="1020" t="s">
        <v>12</v>
      </c>
      <c r="Z46" s="1021"/>
      <c r="AA46" s="1022"/>
      <c r="AB46" s="547"/>
      <c r="AC46" s="1023"/>
      <c r="AD46" s="1023"/>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2.5" customHeight="1">
      <c r="A47" s="541"/>
      <c r="B47" s="542"/>
      <c r="C47" s="542"/>
      <c r="D47" s="542"/>
      <c r="E47" s="542"/>
      <c r="F47" s="543"/>
      <c r="G47" s="1036"/>
      <c r="H47" s="1037"/>
      <c r="I47" s="1037"/>
      <c r="J47" s="1037"/>
      <c r="K47" s="1037"/>
      <c r="L47" s="1037"/>
      <c r="M47" s="1037"/>
      <c r="N47" s="1037"/>
      <c r="O47" s="1038"/>
      <c r="P47" s="1044"/>
      <c r="Q47" s="1044"/>
      <c r="R47" s="1044"/>
      <c r="S47" s="1044"/>
      <c r="T47" s="1044"/>
      <c r="U47" s="1044"/>
      <c r="V47" s="1044"/>
      <c r="W47" s="1044"/>
      <c r="X47" s="1045"/>
      <c r="Y47" s="328" t="s">
        <v>54</v>
      </c>
      <c r="Z47" s="1017"/>
      <c r="AA47" s="1018"/>
      <c r="AB47" s="701"/>
      <c r="AC47" s="1019"/>
      <c r="AD47" s="1019"/>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2.5" customHeight="1">
      <c r="A48" s="665"/>
      <c r="B48" s="666"/>
      <c r="C48" s="666"/>
      <c r="D48" s="666"/>
      <c r="E48" s="666"/>
      <c r="F48" s="667"/>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6" t="s">
        <v>301</v>
      </c>
      <c r="AC48" s="1049"/>
      <c r="AD48" s="1049"/>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customFormat="1" ht="23.25" customHeight="1">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37" t="s">
        <v>473</v>
      </c>
      <c r="B51" s="538"/>
      <c r="C51" s="538"/>
      <c r="D51" s="538"/>
      <c r="E51" s="538"/>
      <c r="F51" s="539"/>
      <c r="G51" s="814" t="s">
        <v>265</v>
      </c>
      <c r="H51" s="799"/>
      <c r="I51" s="799"/>
      <c r="J51" s="799"/>
      <c r="K51" s="799"/>
      <c r="L51" s="799"/>
      <c r="M51" s="799"/>
      <c r="N51" s="799"/>
      <c r="O51" s="800"/>
      <c r="P51" s="798" t="s">
        <v>59</v>
      </c>
      <c r="Q51" s="799"/>
      <c r="R51" s="799"/>
      <c r="S51" s="799"/>
      <c r="T51" s="799"/>
      <c r="U51" s="799"/>
      <c r="V51" s="799"/>
      <c r="W51" s="799"/>
      <c r="X51" s="800"/>
      <c r="Y51" s="1024"/>
      <c r="Z51" s="437"/>
      <c r="AA51" s="438"/>
      <c r="AB51" s="483" t="s">
        <v>11</v>
      </c>
      <c r="AC51" s="1029"/>
      <c r="AD51" s="1030"/>
      <c r="AE51" s="1016" t="s">
        <v>557</v>
      </c>
      <c r="AF51" s="1016"/>
      <c r="AG51" s="1016"/>
      <c r="AH51" s="1016"/>
      <c r="AI51" s="1016" t="s">
        <v>554</v>
      </c>
      <c r="AJ51" s="1016"/>
      <c r="AK51" s="1016"/>
      <c r="AL51" s="1016"/>
      <c r="AM51" s="1016" t="s">
        <v>528</v>
      </c>
      <c r="AN51" s="1016"/>
      <c r="AO51" s="1016"/>
      <c r="AP51" s="483"/>
      <c r="AQ51" s="201" t="s">
        <v>354</v>
      </c>
      <c r="AR51" s="194"/>
      <c r="AS51" s="194"/>
      <c r="AT51" s="195"/>
      <c r="AU51" s="398" t="s">
        <v>253</v>
      </c>
      <c r="AV51" s="398"/>
      <c r="AW51" s="398"/>
      <c r="AX51" s="399"/>
    </row>
    <row r="52" spans="1:50" ht="18.75" customHeight="1">
      <c r="A52" s="537"/>
      <c r="B52" s="538"/>
      <c r="C52" s="538"/>
      <c r="D52" s="538"/>
      <c r="E52" s="538"/>
      <c r="F52" s="539"/>
      <c r="G52" s="591"/>
      <c r="H52" s="404"/>
      <c r="I52" s="404"/>
      <c r="J52" s="404"/>
      <c r="K52" s="404"/>
      <c r="L52" s="404"/>
      <c r="M52" s="404"/>
      <c r="N52" s="404"/>
      <c r="O52" s="592"/>
      <c r="P52" s="604"/>
      <c r="Q52" s="404"/>
      <c r="R52" s="404"/>
      <c r="S52" s="404"/>
      <c r="T52" s="404"/>
      <c r="U52" s="404"/>
      <c r="V52" s="404"/>
      <c r="W52" s="404"/>
      <c r="X52" s="592"/>
      <c r="Y52" s="1025"/>
      <c r="Z52" s="1026"/>
      <c r="AA52" s="1027"/>
      <c r="AB52" s="1031"/>
      <c r="AC52" s="1032"/>
      <c r="AD52" s="1033"/>
      <c r="AE52" s="401"/>
      <c r="AF52" s="401"/>
      <c r="AG52" s="401"/>
      <c r="AH52" s="401"/>
      <c r="AI52" s="401"/>
      <c r="AJ52" s="401"/>
      <c r="AK52" s="401"/>
      <c r="AL52" s="401"/>
      <c r="AM52" s="401"/>
      <c r="AN52" s="401"/>
      <c r="AO52" s="401"/>
      <c r="AP52" s="357"/>
      <c r="AQ52" s="295"/>
      <c r="AR52" s="296"/>
      <c r="AS52" s="162" t="s">
        <v>355</v>
      </c>
      <c r="AT52" s="197"/>
      <c r="AU52" s="296"/>
      <c r="AV52" s="296"/>
      <c r="AW52" s="404" t="s">
        <v>300</v>
      </c>
      <c r="AX52" s="405"/>
    </row>
    <row r="53" spans="1:50" ht="22.5" customHeight="1">
      <c r="A53" s="540"/>
      <c r="B53" s="538"/>
      <c r="C53" s="538"/>
      <c r="D53" s="538"/>
      <c r="E53" s="538"/>
      <c r="F53" s="539"/>
      <c r="G53" s="565"/>
      <c r="H53" s="1034"/>
      <c r="I53" s="1034"/>
      <c r="J53" s="1034"/>
      <c r="K53" s="1034"/>
      <c r="L53" s="1034"/>
      <c r="M53" s="1034"/>
      <c r="N53" s="1034"/>
      <c r="O53" s="1035"/>
      <c r="P53" s="186"/>
      <c r="Q53" s="1042"/>
      <c r="R53" s="1042"/>
      <c r="S53" s="1042"/>
      <c r="T53" s="1042"/>
      <c r="U53" s="1042"/>
      <c r="V53" s="1042"/>
      <c r="W53" s="1042"/>
      <c r="X53" s="1043"/>
      <c r="Y53" s="1020" t="s">
        <v>12</v>
      </c>
      <c r="Z53" s="1021"/>
      <c r="AA53" s="1022"/>
      <c r="AB53" s="547"/>
      <c r="AC53" s="1023"/>
      <c r="AD53" s="1023"/>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2.5" customHeight="1">
      <c r="A54" s="541"/>
      <c r="B54" s="542"/>
      <c r="C54" s="542"/>
      <c r="D54" s="542"/>
      <c r="E54" s="542"/>
      <c r="F54" s="543"/>
      <c r="G54" s="1036"/>
      <c r="H54" s="1037"/>
      <c r="I54" s="1037"/>
      <c r="J54" s="1037"/>
      <c r="K54" s="1037"/>
      <c r="L54" s="1037"/>
      <c r="M54" s="1037"/>
      <c r="N54" s="1037"/>
      <c r="O54" s="1038"/>
      <c r="P54" s="1044"/>
      <c r="Q54" s="1044"/>
      <c r="R54" s="1044"/>
      <c r="S54" s="1044"/>
      <c r="T54" s="1044"/>
      <c r="U54" s="1044"/>
      <c r="V54" s="1044"/>
      <c r="W54" s="1044"/>
      <c r="X54" s="1045"/>
      <c r="Y54" s="328" t="s">
        <v>54</v>
      </c>
      <c r="Z54" s="1017"/>
      <c r="AA54" s="1018"/>
      <c r="AB54" s="701"/>
      <c r="AC54" s="1019"/>
      <c r="AD54" s="1019"/>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2.5" customHeight="1">
      <c r="A55" s="665"/>
      <c r="B55" s="666"/>
      <c r="C55" s="666"/>
      <c r="D55" s="666"/>
      <c r="E55" s="666"/>
      <c r="F55" s="667"/>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6" t="s">
        <v>301</v>
      </c>
      <c r="AC55" s="1049"/>
      <c r="AD55" s="1049"/>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customFormat="1" ht="23.25" customHeight="1">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37" t="s">
        <v>473</v>
      </c>
      <c r="B58" s="538"/>
      <c r="C58" s="538"/>
      <c r="D58" s="538"/>
      <c r="E58" s="538"/>
      <c r="F58" s="539"/>
      <c r="G58" s="814" t="s">
        <v>265</v>
      </c>
      <c r="H58" s="799"/>
      <c r="I58" s="799"/>
      <c r="J58" s="799"/>
      <c r="K58" s="799"/>
      <c r="L58" s="799"/>
      <c r="M58" s="799"/>
      <c r="N58" s="799"/>
      <c r="O58" s="800"/>
      <c r="P58" s="798" t="s">
        <v>59</v>
      </c>
      <c r="Q58" s="799"/>
      <c r="R58" s="799"/>
      <c r="S58" s="799"/>
      <c r="T58" s="799"/>
      <c r="U58" s="799"/>
      <c r="V58" s="799"/>
      <c r="W58" s="799"/>
      <c r="X58" s="800"/>
      <c r="Y58" s="1024"/>
      <c r="Z58" s="437"/>
      <c r="AA58" s="438"/>
      <c r="AB58" s="1028" t="s">
        <v>11</v>
      </c>
      <c r="AC58" s="1029"/>
      <c r="AD58" s="1030"/>
      <c r="AE58" s="1016" t="s">
        <v>557</v>
      </c>
      <c r="AF58" s="1016"/>
      <c r="AG58" s="1016"/>
      <c r="AH58" s="1016"/>
      <c r="AI58" s="1016" t="s">
        <v>554</v>
      </c>
      <c r="AJ58" s="1016"/>
      <c r="AK58" s="1016"/>
      <c r="AL58" s="1016"/>
      <c r="AM58" s="1016" t="s">
        <v>528</v>
      </c>
      <c r="AN58" s="1016"/>
      <c r="AO58" s="1016"/>
      <c r="AP58" s="483"/>
      <c r="AQ58" s="201" t="s">
        <v>354</v>
      </c>
      <c r="AR58" s="194"/>
      <c r="AS58" s="194"/>
      <c r="AT58" s="195"/>
      <c r="AU58" s="398" t="s">
        <v>253</v>
      </c>
      <c r="AV58" s="398"/>
      <c r="AW58" s="398"/>
      <c r="AX58" s="399"/>
    </row>
    <row r="59" spans="1:50" ht="18.75" customHeight="1">
      <c r="A59" s="537"/>
      <c r="B59" s="538"/>
      <c r="C59" s="538"/>
      <c r="D59" s="538"/>
      <c r="E59" s="538"/>
      <c r="F59" s="539"/>
      <c r="G59" s="591"/>
      <c r="H59" s="404"/>
      <c r="I59" s="404"/>
      <c r="J59" s="404"/>
      <c r="K59" s="404"/>
      <c r="L59" s="404"/>
      <c r="M59" s="404"/>
      <c r="N59" s="404"/>
      <c r="O59" s="592"/>
      <c r="P59" s="604"/>
      <c r="Q59" s="404"/>
      <c r="R59" s="404"/>
      <c r="S59" s="404"/>
      <c r="T59" s="404"/>
      <c r="U59" s="404"/>
      <c r="V59" s="404"/>
      <c r="W59" s="404"/>
      <c r="X59" s="592"/>
      <c r="Y59" s="1025"/>
      <c r="Z59" s="1026"/>
      <c r="AA59" s="1027"/>
      <c r="AB59" s="1031"/>
      <c r="AC59" s="1032"/>
      <c r="AD59" s="1033"/>
      <c r="AE59" s="401"/>
      <c r="AF59" s="401"/>
      <c r="AG59" s="401"/>
      <c r="AH59" s="401"/>
      <c r="AI59" s="401"/>
      <c r="AJ59" s="401"/>
      <c r="AK59" s="401"/>
      <c r="AL59" s="401"/>
      <c r="AM59" s="401"/>
      <c r="AN59" s="401"/>
      <c r="AO59" s="401"/>
      <c r="AP59" s="357"/>
      <c r="AQ59" s="295"/>
      <c r="AR59" s="296"/>
      <c r="AS59" s="162" t="s">
        <v>355</v>
      </c>
      <c r="AT59" s="197"/>
      <c r="AU59" s="296"/>
      <c r="AV59" s="296"/>
      <c r="AW59" s="404" t="s">
        <v>300</v>
      </c>
      <c r="AX59" s="405"/>
    </row>
    <row r="60" spans="1:50" ht="22.5" customHeight="1">
      <c r="A60" s="540"/>
      <c r="B60" s="538"/>
      <c r="C60" s="538"/>
      <c r="D60" s="538"/>
      <c r="E60" s="538"/>
      <c r="F60" s="539"/>
      <c r="G60" s="565"/>
      <c r="H60" s="1034"/>
      <c r="I60" s="1034"/>
      <c r="J60" s="1034"/>
      <c r="K60" s="1034"/>
      <c r="L60" s="1034"/>
      <c r="M60" s="1034"/>
      <c r="N60" s="1034"/>
      <c r="O60" s="1035"/>
      <c r="P60" s="186"/>
      <c r="Q60" s="1042"/>
      <c r="R60" s="1042"/>
      <c r="S60" s="1042"/>
      <c r="T60" s="1042"/>
      <c r="U60" s="1042"/>
      <c r="V60" s="1042"/>
      <c r="W60" s="1042"/>
      <c r="X60" s="1043"/>
      <c r="Y60" s="1020" t="s">
        <v>12</v>
      </c>
      <c r="Z60" s="1021"/>
      <c r="AA60" s="1022"/>
      <c r="AB60" s="547"/>
      <c r="AC60" s="1023"/>
      <c r="AD60" s="1023"/>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2.5" customHeight="1">
      <c r="A61" s="541"/>
      <c r="B61" s="542"/>
      <c r="C61" s="542"/>
      <c r="D61" s="542"/>
      <c r="E61" s="542"/>
      <c r="F61" s="543"/>
      <c r="G61" s="1036"/>
      <c r="H61" s="1037"/>
      <c r="I61" s="1037"/>
      <c r="J61" s="1037"/>
      <c r="K61" s="1037"/>
      <c r="L61" s="1037"/>
      <c r="M61" s="1037"/>
      <c r="N61" s="1037"/>
      <c r="O61" s="1038"/>
      <c r="P61" s="1044"/>
      <c r="Q61" s="1044"/>
      <c r="R61" s="1044"/>
      <c r="S61" s="1044"/>
      <c r="T61" s="1044"/>
      <c r="U61" s="1044"/>
      <c r="V61" s="1044"/>
      <c r="W61" s="1044"/>
      <c r="X61" s="1045"/>
      <c r="Y61" s="328" t="s">
        <v>54</v>
      </c>
      <c r="Z61" s="1017"/>
      <c r="AA61" s="1018"/>
      <c r="AB61" s="701"/>
      <c r="AC61" s="1019"/>
      <c r="AD61" s="1019"/>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2.5" customHeight="1">
      <c r="A62" s="665"/>
      <c r="B62" s="666"/>
      <c r="C62" s="666"/>
      <c r="D62" s="666"/>
      <c r="E62" s="666"/>
      <c r="F62" s="667"/>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6" t="s">
        <v>301</v>
      </c>
      <c r="AC62" s="1049"/>
      <c r="AD62" s="1049"/>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customFormat="1" ht="23.25" customHeight="1">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37" t="s">
        <v>473</v>
      </c>
      <c r="B65" s="538"/>
      <c r="C65" s="538"/>
      <c r="D65" s="538"/>
      <c r="E65" s="538"/>
      <c r="F65" s="539"/>
      <c r="G65" s="814" t="s">
        <v>265</v>
      </c>
      <c r="H65" s="799"/>
      <c r="I65" s="799"/>
      <c r="J65" s="799"/>
      <c r="K65" s="799"/>
      <c r="L65" s="799"/>
      <c r="M65" s="799"/>
      <c r="N65" s="799"/>
      <c r="O65" s="800"/>
      <c r="P65" s="798" t="s">
        <v>59</v>
      </c>
      <c r="Q65" s="799"/>
      <c r="R65" s="799"/>
      <c r="S65" s="799"/>
      <c r="T65" s="799"/>
      <c r="U65" s="799"/>
      <c r="V65" s="799"/>
      <c r="W65" s="799"/>
      <c r="X65" s="800"/>
      <c r="Y65" s="1024"/>
      <c r="Z65" s="437"/>
      <c r="AA65" s="438"/>
      <c r="AB65" s="1028" t="s">
        <v>11</v>
      </c>
      <c r="AC65" s="1029"/>
      <c r="AD65" s="1030"/>
      <c r="AE65" s="1016" t="s">
        <v>557</v>
      </c>
      <c r="AF65" s="1016"/>
      <c r="AG65" s="1016"/>
      <c r="AH65" s="1016"/>
      <c r="AI65" s="1016" t="s">
        <v>554</v>
      </c>
      <c r="AJ65" s="1016"/>
      <c r="AK65" s="1016"/>
      <c r="AL65" s="1016"/>
      <c r="AM65" s="1016" t="s">
        <v>528</v>
      </c>
      <c r="AN65" s="1016"/>
      <c r="AO65" s="1016"/>
      <c r="AP65" s="483"/>
      <c r="AQ65" s="201" t="s">
        <v>354</v>
      </c>
      <c r="AR65" s="194"/>
      <c r="AS65" s="194"/>
      <c r="AT65" s="195"/>
      <c r="AU65" s="398" t="s">
        <v>253</v>
      </c>
      <c r="AV65" s="398"/>
      <c r="AW65" s="398"/>
      <c r="AX65" s="399"/>
    </row>
    <row r="66" spans="1:50" ht="18.75" customHeight="1">
      <c r="A66" s="537"/>
      <c r="B66" s="538"/>
      <c r="C66" s="538"/>
      <c r="D66" s="538"/>
      <c r="E66" s="538"/>
      <c r="F66" s="539"/>
      <c r="G66" s="591"/>
      <c r="H66" s="404"/>
      <c r="I66" s="404"/>
      <c r="J66" s="404"/>
      <c r="K66" s="404"/>
      <c r="L66" s="404"/>
      <c r="M66" s="404"/>
      <c r="N66" s="404"/>
      <c r="O66" s="592"/>
      <c r="P66" s="604"/>
      <c r="Q66" s="404"/>
      <c r="R66" s="404"/>
      <c r="S66" s="404"/>
      <c r="T66" s="404"/>
      <c r="U66" s="404"/>
      <c r="V66" s="404"/>
      <c r="W66" s="404"/>
      <c r="X66" s="592"/>
      <c r="Y66" s="1025"/>
      <c r="Z66" s="1026"/>
      <c r="AA66" s="1027"/>
      <c r="AB66" s="1031"/>
      <c r="AC66" s="1032"/>
      <c r="AD66" s="1033"/>
      <c r="AE66" s="401"/>
      <c r="AF66" s="401"/>
      <c r="AG66" s="401"/>
      <c r="AH66" s="401"/>
      <c r="AI66" s="401"/>
      <c r="AJ66" s="401"/>
      <c r="AK66" s="401"/>
      <c r="AL66" s="401"/>
      <c r="AM66" s="401"/>
      <c r="AN66" s="401"/>
      <c r="AO66" s="401"/>
      <c r="AP66" s="357"/>
      <c r="AQ66" s="295"/>
      <c r="AR66" s="296"/>
      <c r="AS66" s="162" t="s">
        <v>355</v>
      </c>
      <c r="AT66" s="197"/>
      <c r="AU66" s="296"/>
      <c r="AV66" s="296"/>
      <c r="AW66" s="404" t="s">
        <v>300</v>
      </c>
      <c r="AX66" s="405"/>
    </row>
    <row r="67" spans="1:50" ht="22.5" customHeight="1">
      <c r="A67" s="540"/>
      <c r="B67" s="538"/>
      <c r="C67" s="538"/>
      <c r="D67" s="538"/>
      <c r="E67" s="538"/>
      <c r="F67" s="539"/>
      <c r="G67" s="565"/>
      <c r="H67" s="1034"/>
      <c r="I67" s="1034"/>
      <c r="J67" s="1034"/>
      <c r="K67" s="1034"/>
      <c r="L67" s="1034"/>
      <c r="M67" s="1034"/>
      <c r="N67" s="1034"/>
      <c r="O67" s="1035"/>
      <c r="P67" s="186"/>
      <c r="Q67" s="1042"/>
      <c r="R67" s="1042"/>
      <c r="S67" s="1042"/>
      <c r="T67" s="1042"/>
      <c r="U67" s="1042"/>
      <c r="V67" s="1042"/>
      <c r="W67" s="1042"/>
      <c r="X67" s="1043"/>
      <c r="Y67" s="1020" t="s">
        <v>12</v>
      </c>
      <c r="Z67" s="1021"/>
      <c r="AA67" s="1022"/>
      <c r="AB67" s="547"/>
      <c r="AC67" s="1023"/>
      <c r="AD67" s="1023"/>
      <c r="AE67" s="389"/>
      <c r="AF67" s="390"/>
      <c r="AG67" s="390"/>
      <c r="AH67" s="390"/>
      <c r="AI67" s="389"/>
      <c r="AJ67" s="390"/>
      <c r="AK67" s="390"/>
      <c r="AL67" s="390"/>
      <c r="AM67" s="389"/>
      <c r="AN67" s="390"/>
      <c r="AO67" s="390"/>
      <c r="AP67" s="390"/>
      <c r="AQ67" s="136"/>
      <c r="AR67" s="137"/>
      <c r="AS67" s="137"/>
      <c r="AT67" s="138"/>
      <c r="AU67" s="390"/>
      <c r="AV67" s="390"/>
      <c r="AW67" s="390"/>
      <c r="AX67" s="392"/>
    </row>
    <row r="68" spans="1:50" ht="22.5" customHeight="1">
      <c r="A68" s="541"/>
      <c r="B68" s="542"/>
      <c r="C68" s="542"/>
      <c r="D68" s="542"/>
      <c r="E68" s="542"/>
      <c r="F68" s="543"/>
      <c r="G68" s="1036"/>
      <c r="H68" s="1037"/>
      <c r="I68" s="1037"/>
      <c r="J68" s="1037"/>
      <c r="K68" s="1037"/>
      <c r="L68" s="1037"/>
      <c r="M68" s="1037"/>
      <c r="N68" s="1037"/>
      <c r="O68" s="1038"/>
      <c r="P68" s="1044"/>
      <c r="Q68" s="1044"/>
      <c r="R68" s="1044"/>
      <c r="S68" s="1044"/>
      <c r="T68" s="1044"/>
      <c r="U68" s="1044"/>
      <c r="V68" s="1044"/>
      <c r="W68" s="1044"/>
      <c r="X68" s="1045"/>
      <c r="Y68" s="328" t="s">
        <v>54</v>
      </c>
      <c r="Z68" s="1017"/>
      <c r="AA68" s="1018"/>
      <c r="AB68" s="701"/>
      <c r="AC68" s="1019"/>
      <c r="AD68" s="1019"/>
      <c r="AE68" s="389"/>
      <c r="AF68" s="390"/>
      <c r="AG68" s="390"/>
      <c r="AH68" s="390"/>
      <c r="AI68" s="389"/>
      <c r="AJ68" s="390"/>
      <c r="AK68" s="390"/>
      <c r="AL68" s="390"/>
      <c r="AM68" s="389"/>
      <c r="AN68" s="390"/>
      <c r="AO68" s="390"/>
      <c r="AP68" s="390"/>
      <c r="AQ68" s="136"/>
      <c r="AR68" s="137"/>
      <c r="AS68" s="137"/>
      <c r="AT68" s="138"/>
      <c r="AU68" s="390"/>
      <c r="AV68" s="390"/>
      <c r="AW68" s="390"/>
      <c r="AX68" s="392"/>
    </row>
    <row r="69" spans="1:50" ht="22.5" customHeight="1">
      <c r="A69" s="665"/>
      <c r="B69" s="666"/>
      <c r="C69" s="666"/>
      <c r="D69" s="666"/>
      <c r="E69" s="666"/>
      <c r="F69" s="667"/>
      <c r="G69" s="1039"/>
      <c r="H69" s="1040"/>
      <c r="I69" s="1040"/>
      <c r="J69" s="1040"/>
      <c r="K69" s="1040"/>
      <c r="L69" s="1040"/>
      <c r="M69" s="1040"/>
      <c r="N69" s="1040"/>
      <c r="O69" s="1041"/>
      <c r="P69" s="1046"/>
      <c r="Q69" s="1046"/>
      <c r="R69" s="1046"/>
      <c r="S69" s="1046"/>
      <c r="T69" s="1046"/>
      <c r="U69" s="1046"/>
      <c r="V69" s="1046"/>
      <c r="W69" s="1046"/>
      <c r="X69" s="1047"/>
      <c r="Y69" s="328" t="s">
        <v>13</v>
      </c>
      <c r="Z69" s="1017"/>
      <c r="AA69" s="1018"/>
      <c r="AB69" s="522" t="s">
        <v>301</v>
      </c>
      <c r="AC69" s="451"/>
      <c r="AD69" s="451"/>
      <c r="AE69" s="389"/>
      <c r="AF69" s="390"/>
      <c r="AG69" s="390"/>
      <c r="AH69" s="390"/>
      <c r="AI69" s="389"/>
      <c r="AJ69" s="390"/>
      <c r="AK69" s="390"/>
      <c r="AL69" s="390"/>
      <c r="AM69" s="389"/>
      <c r="AN69" s="390"/>
      <c r="AO69" s="390"/>
      <c r="AP69" s="390"/>
      <c r="AQ69" s="136"/>
      <c r="AR69" s="137"/>
      <c r="AS69" s="137"/>
      <c r="AT69" s="138"/>
      <c r="AU69" s="390"/>
      <c r="AV69" s="390"/>
      <c r="AW69" s="390"/>
      <c r="AX69" s="392"/>
    </row>
    <row r="70" spans="1:50" customFormat="1" ht="23.25" customHeight="1">
      <c r="A70" s="917" t="s">
        <v>506</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464" t="s">
        <v>492</v>
      </c>
      <c r="H2" s="465"/>
      <c r="I2" s="465"/>
      <c r="J2" s="465"/>
      <c r="K2" s="465"/>
      <c r="L2" s="465"/>
      <c r="M2" s="465"/>
      <c r="N2" s="465"/>
      <c r="O2" s="465"/>
      <c r="P2" s="465"/>
      <c r="Q2" s="465"/>
      <c r="R2" s="465"/>
      <c r="S2" s="465"/>
      <c r="T2" s="465"/>
      <c r="U2" s="465"/>
      <c r="V2" s="465"/>
      <c r="W2" s="465"/>
      <c r="X2" s="465"/>
      <c r="Y2" s="465"/>
      <c r="Z2" s="465"/>
      <c r="AA2" s="465"/>
      <c r="AB2" s="466"/>
      <c r="AC2" s="464"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c r="A4" s="1056"/>
      <c r="B4" s="1057"/>
      <c r="C4" s="1057"/>
      <c r="D4" s="1057"/>
      <c r="E4" s="1057"/>
      <c r="F4" s="1058"/>
      <c r="G4" s="474"/>
      <c r="H4" s="475"/>
      <c r="I4" s="475"/>
      <c r="J4" s="475"/>
      <c r="K4" s="476"/>
      <c r="L4" s="477"/>
      <c r="M4" s="478"/>
      <c r="N4" s="478"/>
      <c r="O4" s="478"/>
      <c r="P4" s="478"/>
      <c r="Q4" s="478"/>
      <c r="R4" s="478"/>
      <c r="S4" s="478"/>
      <c r="T4" s="478"/>
      <c r="U4" s="478"/>
      <c r="V4" s="478"/>
      <c r="W4" s="478"/>
      <c r="X4" s="479"/>
      <c r="Y4" s="480"/>
      <c r="Z4" s="481"/>
      <c r="AA4" s="481"/>
      <c r="AB4" s="581"/>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c r="A5" s="1056"/>
      <c r="B5" s="1057"/>
      <c r="C5" s="1057"/>
      <c r="D5" s="1057"/>
      <c r="E5" s="1057"/>
      <c r="F5" s="1058"/>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c r="A6" s="1056"/>
      <c r="B6" s="1057"/>
      <c r="C6" s="1057"/>
      <c r="D6" s="1057"/>
      <c r="E6" s="1057"/>
      <c r="F6" s="1058"/>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c r="A7" s="1056"/>
      <c r="B7" s="1057"/>
      <c r="C7" s="1057"/>
      <c r="D7" s="1057"/>
      <c r="E7" s="1057"/>
      <c r="F7" s="1058"/>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c r="A8" s="1056"/>
      <c r="B8" s="1057"/>
      <c r="C8" s="1057"/>
      <c r="D8" s="1057"/>
      <c r="E8" s="1057"/>
      <c r="F8" s="1058"/>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c r="A9" s="1056"/>
      <c r="B9" s="1057"/>
      <c r="C9" s="1057"/>
      <c r="D9" s="1057"/>
      <c r="E9" s="1057"/>
      <c r="F9" s="1058"/>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c r="A10" s="1056"/>
      <c r="B10" s="1057"/>
      <c r="C10" s="1057"/>
      <c r="D10" s="1057"/>
      <c r="E10" s="1057"/>
      <c r="F10" s="1058"/>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c r="A11" s="1056"/>
      <c r="B11" s="1057"/>
      <c r="C11" s="1057"/>
      <c r="D11" s="1057"/>
      <c r="E11" s="1057"/>
      <c r="F11" s="1058"/>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c r="A12" s="1056"/>
      <c r="B12" s="1057"/>
      <c r="C12" s="1057"/>
      <c r="D12" s="1057"/>
      <c r="E12" s="1057"/>
      <c r="F12" s="1058"/>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c r="A13" s="1056"/>
      <c r="B13" s="1057"/>
      <c r="C13" s="1057"/>
      <c r="D13" s="1057"/>
      <c r="E13" s="1057"/>
      <c r="F13" s="1058"/>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c r="A14" s="1056"/>
      <c r="B14" s="1057"/>
      <c r="C14" s="1057"/>
      <c r="D14" s="1057"/>
      <c r="E14" s="1057"/>
      <c r="F14" s="1058"/>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c r="A15" s="1056"/>
      <c r="B15" s="1057"/>
      <c r="C15" s="1057"/>
      <c r="D15" s="1057"/>
      <c r="E15" s="1057"/>
      <c r="F15" s="1058"/>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c r="A16" s="1056"/>
      <c r="B16" s="1057"/>
      <c r="C16" s="1057"/>
      <c r="D16" s="1057"/>
      <c r="E16" s="1057"/>
      <c r="F16" s="1058"/>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c r="A17" s="1056"/>
      <c r="B17" s="1057"/>
      <c r="C17" s="1057"/>
      <c r="D17" s="1057"/>
      <c r="E17" s="1057"/>
      <c r="F17" s="1058"/>
      <c r="G17" s="474"/>
      <c r="H17" s="475"/>
      <c r="I17" s="475"/>
      <c r="J17" s="475"/>
      <c r="K17" s="476"/>
      <c r="L17" s="477"/>
      <c r="M17" s="478"/>
      <c r="N17" s="478"/>
      <c r="O17" s="478"/>
      <c r="P17" s="478"/>
      <c r="Q17" s="478"/>
      <c r="R17" s="478"/>
      <c r="S17" s="478"/>
      <c r="T17" s="478"/>
      <c r="U17" s="478"/>
      <c r="V17" s="478"/>
      <c r="W17" s="478"/>
      <c r="X17" s="479"/>
      <c r="Y17" s="480"/>
      <c r="Z17" s="481"/>
      <c r="AA17" s="481"/>
      <c r="AB17" s="581"/>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c r="A18" s="1056"/>
      <c r="B18" s="1057"/>
      <c r="C18" s="1057"/>
      <c r="D18" s="1057"/>
      <c r="E18" s="1057"/>
      <c r="F18" s="1058"/>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c r="A19" s="1056"/>
      <c r="B19" s="1057"/>
      <c r="C19" s="1057"/>
      <c r="D19" s="1057"/>
      <c r="E19" s="1057"/>
      <c r="F19" s="1058"/>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c r="A20" s="1056"/>
      <c r="B20" s="1057"/>
      <c r="C20" s="1057"/>
      <c r="D20" s="1057"/>
      <c r="E20" s="1057"/>
      <c r="F20" s="1058"/>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c r="A21" s="1056"/>
      <c r="B21" s="1057"/>
      <c r="C21" s="1057"/>
      <c r="D21" s="1057"/>
      <c r="E21" s="1057"/>
      <c r="F21" s="1058"/>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c r="A22" s="1056"/>
      <c r="B22" s="1057"/>
      <c r="C22" s="1057"/>
      <c r="D22" s="1057"/>
      <c r="E22" s="1057"/>
      <c r="F22" s="1058"/>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c r="A23" s="1056"/>
      <c r="B23" s="1057"/>
      <c r="C23" s="1057"/>
      <c r="D23" s="1057"/>
      <c r="E23" s="1057"/>
      <c r="F23" s="1058"/>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c r="A24" s="1056"/>
      <c r="B24" s="1057"/>
      <c r="C24" s="1057"/>
      <c r="D24" s="1057"/>
      <c r="E24" s="1057"/>
      <c r="F24" s="1058"/>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c r="A25" s="1056"/>
      <c r="B25" s="1057"/>
      <c r="C25" s="1057"/>
      <c r="D25" s="1057"/>
      <c r="E25" s="1057"/>
      <c r="F25" s="1058"/>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c r="A26" s="1056"/>
      <c r="B26" s="1057"/>
      <c r="C26" s="1057"/>
      <c r="D26" s="1057"/>
      <c r="E26" s="1057"/>
      <c r="F26" s="1058"/>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c r="A27" s="1056"/>
      <c r="B27" s="1057"/>
      <c r="C27" s="1057"/>
      <c r="D27" s="1057"/>
      <c r="E27" s="1057"/>
      <c r="F27" s="1058"/>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c r="A28" s="1056"/>
      <c r="B28" s="1057"/>
      <c r="C28" s="1057"/>
      <c r="D28" s="1057"/>
      <c r="E28" s="1057"/>
      <c r="F28" s="1058"/>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c r="A29" s="1056"/>
      <c r="B29" s="1057"/>
      <c r="C29" s="1057"/>
      <c r="D29" s="1057"/>
      <c r="E29" s="1057"/>
      <c r="F29" s="1058"/>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c r="A30" s="1056"/>
      <c r="B30" s="1057"/>
      <c r="C30" s="1057"/>
      <c r="D30" s="1057"/>
      <c r="E30" s="1057"/>
      <c r="F30" s="1058"/>
      <c r="G30" s="474"/>
      <c r="H30" s="475"/>
      <c r="I30" s="475"/>
      <c r="J30" s="475"/>
      <c r="K30" s="476"/>
      <c r="L30" s="477"/>
      <c r="M30" s="478"/>
      <c r="N30" s="478"/>
      <c r="O30" s="478"/>
      <c r="P30" s="478"/>
      <c r="Q30" s="478"/>
      <c r="R30" s="478"/>
      <c r="S30" s="478"/>
      <c r="T30" s="478"/>
      <c r="U30" s="478"/>
      <c r="V30" s="478"/>
      <c r="W30" s="478"/>
      <c r="X30" s="479"/>
      <c r="Y30" s="480"/>
      <c r="Z30" s="481"/>
      <c r="AA30" s="481"/>
      <c r="AB30" s="581"/>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c r="A31" s="1056"/>
      <c r="B31" s="1057"/>
      <c r="C31" s="1057"/>
      <c r="D31" s="1057"/>
      <c r="E31" s="1057"/>
      <c r="F31" s="1058"/>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c r="A32" s="1056"/>
      <c r="B32" s="1057"/>
      <c r="C32" s="1057"/>
      <c r="D32" s="1057"/>
      <c r="E32" s="1057"/>
      <c r="F32" s="1058"/>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c r="A33" s="1056"/>
      <c r="B33" s="1057"/>
      <c r="C33" s="1057"/>
      <c r="D33" s="1057"/>
      <c r="E33" s="1057"/>
      <c r="F33" s="1058"/>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c r="A34" s="1056"/>
      <c r="B34" s="1057"/>
      <c r="C34" s="1057"/>
      <c r="D34" s="1057"/>
      <c r="E34" s="1057"/>
      <c r="F34" s="1058"/>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c r="A35" s="1056"/>
      <c r="B35" s="1057"/>
      <c r="C35" s="1057"/>
      <c r="D35" s="1057"/>
      <c r="E35" s="1057"/>
      <c r="F35" s="1058"/>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c r="A36" s="1056"/>
      <c r="B36" s="1057"/>
      <c r="C36" s="1057"/>
      <c r="D36" s="1057"/>
      <c r="E36" s="1057"/>
      <c r="F36" s="1058"/>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c r="A37" s="1056"/>
      <c r="B37" s="1057"/>
      <c r="C37" s="1057"/>
      <c r="D37" s="1057"/>
      <c r="E37" s="1057"/>
      <c r="F37" s="1058"/>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c r="A38" s="1056"/>
      <c r="B38" s="1057"/>
      <c r="C38" s="1057"/>
      <c r="D38" s="1057"/>
      <c r="E38" s="1057"/>
      <c r="F38" s="1058"/>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c r="A39" s="1056"/>
      <c r="B39" s="1057"/>
      <c r="C39" s="1057"/>
      <c r="D39" s="1057"/>
      <c r="E39" s="1057"/>
      <c r="F39" s="1058"/>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c r="A40" s="1056"/>
      <c r="B40" s="1057"/>
      <c r="C40" s="1057"/>
      <c r="D40" s="1057"/>
      <c r="E40" s="1057"/>
      <c r="F40" s="1058"/>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c r="A41" s="1056"/>
      <c r="B41" s="1057"/>
      <c r="C41" s="1057"/>
      <c r="D41" s="1057"/>
      <c r="E41" s="1057"/>
      <c r="F41" s="1058"/>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c r="A42" s="1056"/>
      <c r="B42" s="1057"/>
      <c r="C42" s="1057"/>
      <c r="D42" s="1057"/>
      <c r="E42" s="1057"/>
      <c r="F42" s="1058"/>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c r="A43" s="1056"/>
      <c r="B43" s="1057"/>
      <c r="C43" s="1057"/>
      <c r="D43" s="1057"/>
      <c r="E43" s="1057"/>
      <c r="F43" s="1058"/>
      <c r="G43" s="474"/>
      <c r="H43" s="475"/>
      <c r="I43" s="475"/>
      <c r="J43" s="475"/>
      <c r="K43" s="476"/>
      <c r="L43" s="477"/>
      <c r="M43" s="478"/>
      <c r="N43" s="478"/>
      <c r="O43" s="478"/>
      <c r="P43" s="478"/>
      <c r="Q43" s="478"/>
      <c r="R43" s="478"/>
      <c r="S43" s="478"/>
      <c r="T43" s="478"/>
      <c r="U43" s="478"/>
      <c r="V43" s="478"/>
      <c r="W43" s="478"/>
      <c r="X43" s="479"/>
      <c r="Y43" s="480"/>
      <c r="Z43" s="481"/>
      <c r="AA43" s="481"/>
      <c r="AB43" s="581"/>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c r="A44" s="1056"/>
      <c r="B44" s="1057"/>
      <c r="C44" s="1057"/>
      <c r="D44" s="1057"/>
      <c r="E44" s="1057"/>
      <c r="F44" s="1058"/>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c r="A45" s="1056"/>
      <c r="B45" s="1057"/>
      <c r="C45" s="1057"/>
      <c r="D45" s="1057"/>
      <c r="E45" s="1057"/>
      <c r="F45" s="1058"/>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c r="A46" s="1056"/>
      <c r="B46" s="1057"/>
      <c r="C46" s="1057"/>
      <c r="D46" s="1057"/>
      <c r="E46" s="1057"/>
      <c r="F46" s="1058"/>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c r="A47" s="1056"/>
      <c r="B47" s="1057"/>
      <c r="C47" s="1057"/>
      <c r="D47" s="1057"/>
      <c r="E47" s="1057"/>
      <c r="F47" s="1058"/>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c r="A48" s="1056"/>
      <c r="B48" s="1057"/>
      <c r="C48" s="1057"/>
      <c r="D48" s="1057"/>
      <c r="E48" s="1057"/>
      <c r="F48" s="1058"/>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c r="A49" s="1056"/>
      <c r="B49" s="1057"/>
      <c r="C49" s="1057"/>
      <c r="D49" s="1057"/>
      <c r="E49" s="1057"/>
      <c r="F49" s="1058"/>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c r="A50" s="1056"/>
      <c r="B50" s="1057"/>
      <c r="C50" s="1057"/>
      <c r="D50" s="1057"/>
      <c r="E50" s="1057"/>
      <c r="F50" s="1058"/>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c r="A51" s="1056"/>
      <c r="B51" s="1057"/>
      <c r="C51" s="1057"/>
      <c r="D51" s="1057"/>
      <c r="E51" s="1057"/>
      <c r="F51" s="1058"/>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c r="A52" s="1056"/>
      <c r="B52" s="1057"/>
      <c r="C52" s="1057"/>
      <c r="D52" s="1057"/>
      <c r="E52" s="1057"/>
      <c r="F52" s="1058"/>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28</v>
      </c>
      <c r="B55" s="1054"/>
      <c r="C55" s="1054"/>
      <c r="D55" s="1054"/>
      <c r="E55" s="1054"/>
      <c r="F55" s="1055"/>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c r="A56" s="1056"/>
      <c r="B56" s="1057"/>
      <c r="C56" s="1057"/>
      <c r="D56" s="1057"/>
      <c r="E56" s="1057"/>
      <c r="F56" s="1058"/>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c r="A57" s="1056"/>
      <c r="B57" s="1057"/>
      <c r="C57" s="1057"/>
      <c r="D57" s="1057"/>
      <c r="E57" s="1057"/>
      <c r="F57" s="1058"/>
      <c r="G57" s="474"/>
      <c r="H57" s="475"/>
      <c r="I57" s="475"/>
      <c r="J57" s="475"/>
      <c r="K57" s="476"/>
      <c r="L57" s="477"/>
      <c r="M57" s="478"/>
      <c r="N57" s="478"/>
      <c r="O57" s="478"/>
      <c r="P57" s="478"/>
      <c r="Q57" s="478"/>
      <c r="R57" s="478"/>
      <c r="S57" s="478"/>
      <c r="T57" s="478"/>
      <c r="U57" s="478"/>
      <c r="V57" s="478"/>
      <c r="W57" s="478"/>
      <c r="X57" s="479"/>
      <c r="Y57" s="480"/>
      <c r="Z57" s="481"/>
      <c r="AA57" s="481"/>
      <c r="AB57" s="581"/>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c r="A58" s="1056"/>
      <c r="B58" s="1057"/>
      <c r="C58" s="1057"/>
      <c r="D58" s="1057"/>
      <c r="E58" s="1057"/>
      <c r="F58" s="1058"/>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c r="A59" s="1056"/>
      <c r="B59" s="1057"/>
      <c r="C59" s="1057"/>
      <c r="D59" s="1057"/>
      <c r="E59" s="1057"/>
      <c r="F59" s="1058"/>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c r="A60" s="1056"/>
      <c r="B60" s="1057"/>
      <c r="C60" s="1057"/>
      <c r="D60" s="1057"/>
      <c r="E60" s="1057"/>
      <c r="F60" s="1058"/>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c r="A61" s="1056"/>
      <c r="B61" s="1057"/>
      <c r="C61" s="1057"/>
      <c r="D61" s="1057"/>
      <c r="E61" s="1057"/>
      <c r="F61" s="1058"/>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c r="A62" s="1056"/>
      <c r="B62" s="1057"/>
      <c r="C62" s="1057"/>
      <c r="D62" s="1057"/>
      <c r="E62" s="1057"/>
      <c r="F62" s="1058"/>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c r="A63" s="1056"/>
      <c r="B63" s="1057"/>
      <c r="C63" s="1057"/>
      <c r="D63" s="1057"/>
      <c r="E63" s="1057"/>
      <c r="F63" s="1058"/>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c r="A64" s="1056"/>
      <c r="B64" s="1057"/>
      <c r="C64" s="1057"/>
      <c r="D64" s="1057"/>
      <c r="E64" s="1057"/>
      <c r="F64" s="1058"/>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c r="A65" s="1056"/>
      <c r="B65" s="1057"/>
      <c r="C65" s="1057"/>
      <c r="D65" s="1057"/>
      <c r="E65" s="1057"/>
      <c r="F65" s="1058"/>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c r="A66" s="1056"/>
      <c r="B66" s="1057"/>
      <c r="C66" s="1057"/>
      <c r="D66" s="1057"/>
      <c r="E66" s="1057"/>
      <c r="F66" s="1058"/>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c r="A67" s="1056"/>
      <c r="B67" s="1057"/>
      <c r="C67" s="1057"/>
      <c r="D67" s="1057"/>
      <c r="E67" s="1057"/>
      <c r="F67" s="1058"/>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c r="A68" s="1056"/>
      <c r="B68" s="1057"/>
      <c r="C68" s="1057"/>
      <c r="D68" s="1057"/>
      <c r="E68" s="1057"/>
      <c r="F68" s="1058"/>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c r="A69" s="1056"/>
      <c r="B69" s="1057"/>
      <c r="C69" s="1057"/>
      <c r="D69" s="1057"/>
      <c r="E69" s="1057"/>
      <c r="F69" s="1058"/>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c r="A70" s="1056"/>
      <c r="B70" s="1057"/>
      <c r="C70" s="1057"/>
      <c r="D70" s="1057"/>
      <c r="E70" s="1057"/>
      <c r="F70" s="1058"/>
      <c r="G70" s="474"/>
      <c r="H70" s="475"/>
      <c r="I70" s="475"/>
      <c r="J70" s="475"/>
      <c r="K70" s="476"/>
      <c r="L70" s="477"/>
      <c r="M70" s="478"/>
      <c r="N70" s="478"/>
      <c r="O70" s="478"/>
      <c r="P70" s="478"/>
      <c r="Q70" s="478"/>
      <c r="R70" s="478"/>
      <c r="S70" s="478"/>
      <c r="T70" s="478"/>
      <c r="U70" s="478"/>
      <c r="V70" s="478"/>
      <c r="W70" s="478"/>
      <c r="X70" s="479"/>
      <c r="Y70" s="480"/>
      <c r="Z70" s="481"/>
      <c r="AA70" s="481"/>
      <c r="AB70" s="581"/>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c r="A71" s="1056"/>
      <c r="B71" s="1057"/>
      <c r="C71" s="1057"/>
      <c r="D71" s="1057"/>
      <c r="E71" s="1057"/>
      <c r="F71" s="1058"/>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c r="A72" s="1056"/>
      <c r="B72" s="1057"/>
      <c r="C72" s="1057"/>
      <c r="D72" s="1057"/>
      <c r="E72" s="1057"/>
      <c r="F72" s="1058"/>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c r="A73" s="1056"/>
      <c r="B73" s="1057"/>
      <c r="C73" s="1057"/>
      <c r="D73" s="1057"/>
      <c r="E73" s="1057"/>
      <c r="F73" s="1058"/>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c r="A74" s="1056"/>
      <c r="B74" s="1057"/>
      <c r="C74" s="1057"/>
      <c r="D74" s="1057"/>
      <c r="E74" s="1057"/>
      <c r="F74" s="1058"/>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c r="A75" s="1056"/>
      <c r="B75" s="1057"/>
      <c r="C75" s="1057"/>
      <c r="D75" s="1057"/>
      <c r="E75" s="1057"/>
      <c r="F75" s="1058"/>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c r="A76" s="1056"/>
      <c r="B76" s="1057"/>
      <c r="C76" s="1057"/>
      <c r="D76" s="1057"/>
      <c r="E76" s="1057"/>
      <c r="F76" s="1058"/>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c r="A77" s="1056"/>
      <c r="B77" s="1057"/>
      <c r="C77" s="1057"/>
      <c r="D77" s="1057"/>
      <c r="E77" s="1057"/>
      <c r="F77" s="1058"/>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c r="A78" s="1056"/>
      <c r="B78" s="1057"/>
      <c r="C78" s="1057"/>
      <c r="D78" s="1057"/>
      <c r="E78" s="1057"/>
      <c r="F78" s="1058"/>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c r="A79" s="1056"/>
      <c r="B79" s="1057"/>
      <c r="C79" s="1057"/>
      <c r="D79" s="1057"/>
      <c r="E79" s="1057"/>
      <c r="F79" s="1058"/>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c r="A80" s="1056"/>
      <c r="B80" s="1057"/>
      <c r="C80" s="1057"/>
      <c r="D80" s="1057"/>
      <c r="E80" s="1057"/>
      <c r="F80" s="1058"/>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c r="A81" s="1056"/>
      <c r="B81" s="1057"/>
      <c r="C81" s="1057"/>
      <c r="D81" s="1057"/>
      <c r="E81" s="1057"/>
      <c r="F81" s="1058"/>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c r="A82" s="1056"/>
      <c r="B82" s="1057"/>
      <c r="C82" s="1057"/>
      <c r="D82" s="1057"/>
      <c r="E82" s="1057"/>
      <c r="F82" s="1058"/>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c r="A83" s="1056"/>
      <c r="B83" s="1057"/>
      <c r="C83" s="1057"/>
      <c r="D83" s="1057"/>
      <c r="E83" s="1057"/>
      <c r="F83" s="1058"/>
      <c r="G83" s="474"/>
      <c r="H83" s="475"/>
      <c r="I83" s="475"/>
      <c r="J83" s="475"/>
      <c r="K83" s="476"/>
      <c r="L83" s="477"/>
      <c r="M83" s="478"/>
      <c r="N83" s="478"/>
      <c r="O83" s="478"/>
      <c r="P83" s="478"/>
      <c r="Q83" s="478"/>
      <c r="R83" s="478"/>
      <c r="S83" s="478"/>
      <c r="T83" s="478"/>
      <c r="U83" s="478"/>
      <c r="V83" s="478"/>
      <c r="W83" s="478"/>
      <c r="X83" s="479"/>
      <c r="Y83" s="480"/>
      <c r="Z83" s="481"/>
      <c r="AA83" s="481"/>
      <c r="AB83" s="581"/>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c r="A84" s="1056"/>
      <c r="B84" s="1057"/>
      <c r="C84" s="1057"/>
      <c r="D84" s="1057"/>
      <c r="E84" s="1057"/>
      <c r="F84" s="1058"/>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c r="A85" s="1056"/>
      <c r="B85" s="1057"/>
      <c r="C85" s="1057"/>
      <c r="D85" s="1057"/>
      <c r="E85" s="1057"/>
      <c r="F85" s="1058"/>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c r="A86" s="1056"/>
      <c r="B86" s="1057"/>
      <c r="C86" s="1057"/>
      <c r="D86" s="1057"/>
      <c r="E86" s="1057"/>
      <c r="F86" s="1058"/>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c r="A87" s="1056"/>
      <c r="B87" s="1057"/>
      <c r="C87" s="1057"/>
      <c r="D87" s="1057"/>
      <c r="E87" s="1057"/>
      <c r="F87" s="1058"/>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c r="A88" s="1056"/>
      <c r="B88" s="1057"/>
      <c r="C88" s="1057"/>
      <c r="D88" s="1057"/>
      <c r="E88" s="1057"/>
      <c r="F88" s="1058"/>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c r="A89" s="1056"/>
      <c r="B89" s="1057"/>
      <c r="C89" s="1057"/>
      <c r="D89" s="1057"/>
      <c r="E89" s="1057"/>
      <c r="F89" s="1058"/>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c r="A90" s="1056"/>
      <c r="B90" s="1057"/>
      <c r="C90" s="1057"/>
      <c r="D90" s="1057"/>
      <c r="E90" s="1057"/>
      <c r="F90" s="1058"/>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c r="A91" s="1056"/>
      <c r="B91" s="1057"/>
      <c r="C91" s="1057"/>
      <c r="D91" s="1057"/>
      <c r="E91" s="1057"/>
      <c r="F91" s="1058"/>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c r="A92" s="1056"/>
      <c r="B92" s="1057"/>
      <c r="C92" s="1057"/>
      <c r="D92" s="1057"/>
      <c r="E92" s="1057"/>
      <c r="F92" s="1058"/>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c r="A93" s="1056"/>
      <c r="B93" s="1057"/>
      <c r="C93" s="1057"/>
      <c r="D93" s="1057"/>
      <c r="E93" s="1057"/>
      <c r="F93" s="1058"/>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c r="A94" s="1056"/>
      <c r="B94" s="1057"/>
      <c r="C94" s="1057"/>
      <c r="D94" s="1057"/>
      <c r="E94" s="1057"/>
      <c r="F94" s="1058"/>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c r="A95" s="1056"/>
      <c r="B95" s="1057"/>
      <c r="C95" s="1057"/>
      <c r="D95" s="1057"/>
      <c r="E95" s="1057"/>
      <c r="F95" s="1058"/>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c r="A96" s="1056"/>
      <c r="B96" s="1057"/>
      <c r="C96" s="1057"/>
      <c r="D96" s="1057"/>
      <c r="E96" s="1057"/>
      <c r="F96" s="1058"/>
      <c r="G96" s="474"/>
      <c r="H96" s="475"/>
      <c r="I96" s="475"/>
      <c r="J96" s="475"/>
      <c r="K96" s="476"/>
      <c r="L96" s="477"/>
      <c r="M96" s="478"/>
      <c r="N96" s="478"/>
      <c r="O96" s="478"/>
      <c r="P96" s="478"/>
      <c r="Q96" s="478"/>
      <c r="R96" s="478"/>
      <c r="S96" s="478"/>
      <c r="T96" s="478"/>
      <c r="U96" s="478"/>
      <c r="V96" s="478"/>
      <c r="W96" s="478"/>
      <c r="X96" s="479"/>
      <c r="Y96" s="480"/>
      <c r="Z96" s="481"/>
      <c r="AA96" s="481"/>
      <c r="AB96" s="581"/>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c r="A97" s="1056"/>
      <c r="B97" s="1057"/>
      <c r="C97" s="1057"/>
      <c r="D97" s="1057"/>
      <c r="E97" s="1057"/>
      <c r="F97" s="1058"/>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c r="A98" s="1056"/>
      <c r="B98" s="1057"/>
      <c r="C98" s="1057"/>
      <c r="D98" s="1057"/>
      <c r="E98" s="1057"/>
      <c r="F98" s="1058"/>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c r="A99" s="1056"/>
      <c r="B99" s="1057"/>
      <c r="C99" s="1057"/>
      <c r="D99" s="1057"/>
      <c r="E99" s="1057"/>
      <c r="F99" s="1058"/>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c r="A100" s="1056"/>
      <c r="B100" s="1057"/>
      <c r="C100" s="1057"/>
      <c r="D100" s="1057"/>
      <c r="E100" s="1057"/>
      <c r="F100" s="1058"/>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c r="A101" s="1056"/>
      <c r="B101" s="1057"/>
      <c r="C101" s="1057"/>
      <c r="D101" s="1057"/>
      <c r="E101" s="1057"/>
      <c r="F101" s="1058"/>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c r="A102" s="1056"/>
      <c r="B102" s="1057"/>
      <c r="C102" s="1057"/>
      <c r="D102" s="1057"/>
      <c r="E102" s="1057"/>
      <c r="F102" s="1058"/>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c r="A103" s="1056"/>
      <c r="B103" s="1057"/>
      <c r="C103" s="1057"/>
      <c r="D103" s="1057"/>
      <c r="E103" s="1057"/>
      <c r="F103" s="1058"/>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c r="A104" s="1056"/>
      <c r="B104" s="1057"/>
      <c r="C104" s="1057"/>
      <c r="D104" s="1057"/>
      <c r="E104" s="1057"/>
      <c r="F104" s="1058"/>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c r="A105" s="1056"/>
      <c r="B105" s="1057"/>
      <c r="C105" s="1057"/>
      <c r="D105" s="1057"/>
      <c r="E105" s="1057"/>
      <c r="F105" s="1058"/>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28</v>
      </c>
      <c r="B108" s="1054"/>
      <c r="C108" s="1054"/>
      <c r="D108" s="1054"/>
      <c r="E108" s="1054"/>
      <c r="F108" s="1055"/>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c r="A109" s="1056"/>
      <c r="B109" s="1057"/>
      <c r="C109" s="1057"/>
      <c r="D109" s="1057"/>
      <c r="E109" s="1057"/>
      <c r="F109" s="1058"/>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c r="A110" s="1056"/>
      <c r="B110" s="1057"/>
      <c r="C110" s="1057"/>
      <c r="D110" s="1057"/>
      <c r="E110" s="1057"/>
      <c r="F110" s="1058"/>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1"/>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c r="A111" s="1056"/>
      <c r="B111" s="1057"/>
      <c r="C111" s="1057"/>
      <c r="D111" s="1057"/>
      <c r="E111" s="1057"/>
      <c r="F111" s="1058"/>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c r="A112" s="1056"/>
      <c r="B112" s="1057"/>
      <c r="C112" s="1057"/>
      <c r="D112" s="1057"/>
      <c r="E112" s="1057"/>
      <c r="F112" s="1058"/>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c r="A113" s="1056"/>
      <c r="B113" s="1057"/>
      <c r="C113" s="1057"/>
      <c r="D113" s="1057"/>
      <c r="E113" s="1057"/>
      <c r="F113" s="1058"/>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c r="A114" s="1056"/>
      <c r="B114" s="1057"/>
      <c r="C114" s="1057"/>
      <c r="D114" s="1057"/>
      <c r="E114" s="1057"/>
      <c r="F114" s="1058"/>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c r="A115" s="1056"/>
      <c r="B115" s="1057"/>
      <c r="C115" s="1057"/>
      <c r="D115" s="1057"/>
      <c r="E115" s="1057"/>
      <c r="F115" s="1058"/>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c r="A116" s="1056"/>
      <c r="B116" s="1057"/>
      <c r="C116" s="1057"/>
      <c r="D116" s="1057"/>
      <c r="E116" s="1057"/>
      <c r="F116" s="1058"/>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c r="A117" s="1056"/>
      <c r="B117" s="1057"/>
      <c r="C117" s="1057"/>
      <c r="D117" s="1057"/>
      <c r="E117" s="1057"/>
      <c r="F117" s="1058"/>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c r="A118" s="1056"/>
      <c r="B118" s="1057"/>
      <c r="C118" s="1057"/>
      <c r="D118" s="1057"/>
      <c r="E118" s="1057"/>
      <c r="F118" s="1058"/>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c r="A119" s="1056"/>
      <c r="B119" s="1057"/>
      <c r="C119" s="1057"/>
      <c r="D119" s="1057"/>
      <c r="E119" s="1057"/>
      <c r="F119" s="1058"/>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c r="A120" s="1056"/>
      <c r="B120" s="1057"/>
      <c r="C120" s="1057"/>
      <c r="D120" s="1057"/>
      <c r="E120" s="1057"/>
      <c r="F120" s="1058"/>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c r="A121" s="1056"/>
      <c r="B121" s="1057"/>
      <c r="C121" s="1057"/>
      <c r="D121" s="1057"/>
      <c r="E121" s="1057"/>
      <c r="F121" s="1058"/>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c r="A122" s="1056"/>
      <c r="B122" s="1057"/>
      <c r="C122" s="1057"/>
      <c r="D122" s="1057"/>
      <c r="E122" s="1057"/>
      <c r="F122" s="1058"/>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c r="A123" s="1056"/>
      <c r="B123" s="1057"/>
      <c r="C123" s="1057"/>
      <c r="D123" s="1057"/>
      <c r="E123" s="1057"/>
      <c r="F123" s="1058"/>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1"/>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c r="A124" s="1056"/>
      <c r="B124" s="1057"/>
      <c r="C124" s="1057"/>
      <c r="D124" s="1057"/>
      <c r="E124" s="1057"/>
      <c r="F124" s="1058"/>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c r="A125" s="1056"/>
      <c r="B125" s="1057"/>
      <c r="C125" s="1057"/>
      <c r="D125" s="1057"/>
      <c r="E125" s="1057"/>
      <c r="F125" s="1058"/>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c r="A126" s="1056"/>
      <c r="B126" s="1057"/>
      <c r="C126" s="1057"/>
      <c r="D126" s="1057"/>
      <c r="E126" s="1057"/>
      <c r="F126" s="1058"/>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c r="A127" s="1056"/>
      <c r="B127" s="1057"/>
      <c r="C127" s="1057"/>
      <c r="D127" s="1057"/>
      <c r="E127" s="1057"/>
      <c r="F127" s="1058"/>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c r="A128" s="1056"/>
      <c r="B128" s="1057"/>
      <c r="C128" s="1057"/>
      <c r="D128" s="1057"/>
      <c r="E128" s="1057"/>
      <c r="F128" s="1058"/>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c r="A129" s="1056"/>
      <c r="B129" s="1057"/>
      <c r="C129" s="1057"/>
      <c r="D129" s="1057"/>
      <c r="E129" s="1057"/>
      <c r="F129" s="1058"/>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c r="A130" s="1056"/>
      <c r="B130" s="1057"/>
      <c r="C130" s="1057"/>
      <c r="D130" s="1057"/>
      <c r="E130" s="1057"/>
      <c r="F130" s="1058"/>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c r="A131" s="1056"/>
      <c r="B131" s="1057"/>
      <c r="C131" s="1057"/>
      <c r="D131" s="1057"/>
      <c r="E131" s="1057"/>
      <c r="F131" s="1058"/>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c r="A132" s="1056"/>
      <c r="B132" s="1057"/>
      <c r="C132" s="1057"/>
      <c r="D132" s="1057"/>
      <c r="E132" s="1057"/>
      <c r="F132" s="1058"/>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c r="A133" s="1056"/>
      <c r="B133" s="1057"/>
      <c r="C133" s="1057"/>
      <c r="D133" s="1057"/>
      <c r="E133" s="1057"/>
      <c r="F133" s="1058"/>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c r="A134" s="1056"/>
      <c r="B134" s="1057"/>
      <c r="C134" s="1057"/>
      <c r="D134" s="1057"/>
      <c r="E134" s="1057"/>
      <c r="F134" s="1058"/>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c r="A135" s="1056"/>
      <c r="B135" s="1057"/>
      <c r="C135" s="1057"/>
      <c r="D135" s="1057"/>
      <c r="E135" s="1057"/>
      <c r="F135" s="1058"/>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c r="A136" s="1056"/>
      <c r="B136" s="1057"/>
      <c r="C136" s="1057"/>
      <c r="D136" s="1057"/>
      <c r="E136" s="1057"/>
      <c r="F136" s="1058"/>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1"/>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c r="A137" s="1056"/>
      <c r="B137" s="1057"/>
      <c r="C137" s="1057"/>
      <c r="D137" s="1057"/>
      <c r="E137" s="1057"/>
      <c r="F137" s="1058"/>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c r="A138" s="1056"/>
      <c r="B138" s="1057"/>
      <c r="C138" s="1057"/>
      <c r="D138" s="1057"/>
      <c r="E138" s="1057"/>
      <c r="F138" s="1058"/>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c r="A139" s="1056"/>
      <c r="B139" s="1057"/>
      <c r="C139" s="1057"/>
      <c r="D139" s="1057"/>
      <c r="E139" s="1057"/>
      <c r="F139" s="1058"/>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c r="A140" s="1056"/>
      <c r="B140" s="1057"/>
      <c r="C140" s="1057"/>
      <c r="D140" s="1057"/>
      <c r="E140" s="1057"/>
      <c r="F140" s="1058"/>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c r="A141" s="1056"/>
      <c r="B141" s="1057"/>
      <c r="C141" s="1057"/>
      <c r="D141" s="1057"/>
      <c r="E141" s="1057"/>
      <c r="F141" s="1058"/>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c r="A142" s="1056"/>
      <c r="B142" s="1057"/>
      <c r="C142" s="1057"/>
      <c r="D142" s="1057"/>
      <c r="E142" s="1057"/>
      <c r="F142" s="1058"/>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c r="A143" s="1056"/>
      <c r="B143" s="1057"/>
      <c r="C143" s="1057"/>
      <c r="D143" s="1057"/>
      <c r="E143" s="1057"/>
      <c r="F143" s="1058"/>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c r="A144" s="1056"/>
      <c r="B144" s="1057"/>
      <c r="C144" s="1057"/>
      <c r="D144" s="1057"/>
      <c r="E144" s="1057"/>
      <c r="F144" s="1058"/>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c r="A145" s="1056"/>
      <c r="B145" s="1057"/>
      <c r="C145" s="1057"/>
      <c r="D145" s="1057"/>
      <c r="E145" s="1057"/>
      <c r="F145" s="1058"/>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c r="A146" s="1056"/>
      <c r="B146" s="1057"/>
      <c r="C146" s="1057"/>
      <c r="D146" s="1057"/>
      <c r="E146" s="1057"/>
      <c r="F146" s="1058"/>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c r="A147" s="1056"/>
      <c r="B147" s="1057"/>
      <c r="C147" s="1057"/>
      <c r="D147" s="1057"/>
      <c r="E147" s="1057"/>
      <c r="F147" s="1058"/>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c r="A148" s="1056"/>
      <c r="B148" s="1057"/>
      <c r="C148" s="1057"/>
      <c r="D148" s="1057"/>
      <c r="E148" s="1057"/>
      <c r="F148" s="1058"/>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c r="A149" s="1056"/>
      <c r="B149" s="1057"/>
      <c r="C149" s="1057"/>
      <c r="D149" s="1057"/>
      <c r="E149" s="1057"/>
      <c r="F149" s="1058"/>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1"/>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c r="A150" s="1056"/>
      <c r="B150" s="1057"/>
      <c r="C150" s="1057"/>
      <c r="D150" s="1057"/>
      <c r="E150" s="1057"/>
      <c r="F150" s="1058"/>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c r="A151" s="1056"/>
      <c r="B151" s="1057"/>
      <c r="C151" s="1057"/>
      <c r="D151" s="1057"/>
      <c r="E151" s="1057"/>
      <c r="F151" s="1058"/>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c r="A152" s="1056"/>
      <c r="B152" s="1057"/>
      <c r="C152" s="1057"/>
      <c r="D152" s="1057"/>
      <c r="E152" s="1057"/>
      <c r="F152" s="1058"/>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c r="A153" s="1056"/>
      <c r="B153" s="1057"/>
      <c r="C153" s="1057"/>
      <c r="D153" s="1057"/>
      <c r="E153" s="1057"/>
      <c r="F153" s="1058"/>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c r="A154" s="1056"/>
      <c r="B154" s="1057"/>
      <c r="C154" s="1057"/>
      <c r="D154" s="1057"/>
      <c r="E154" s="1057"/>
      <c r="F154" s="1058"/>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c r="A155" s="1056"/>
      <c r="B155" s="1057"/>
      <c r="C155" s="1057"/>
      <c r="D155" s="1057"/>
      <c r="E155" s="1057"/>
      <c r="F155" s="1058"/>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c r="A156" s="1056"/>
      <c r="B156" s="1057"/>
      <c r="C156" s="1057"/>
      <c r="D156" s="1057"/>
      <c r="E156" s="1057"/>
      <c r="F156" s="1058"/>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c r="A157" s="1056"/>
      <c r="B157" s="1057"/>
      <c r="C157" s="1057"/>
      <c r="D157" s="1057"/>
      <c r="E157" s="1057"/>
      <c r="F157" s="1058"/>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c r="A158" s="1056"/>
      <c r="B158" s="1057"/>
      <c r="C158" s="1057"/>
      <c r="D158" s="1057"/>
      <c r="E158" s="1057"/>
      <c r="F158" s="1058"/>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28</v>
      </c>
      <c r="B161" s="1054"/>
      <c r="C161" s="1054"/>
      <c r="D161" s="1054"/>
      <c r="E161" s="1054"/>
      <c r="F161" s="1055"/>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c r="A162" s="1056"/>
      <c r="B162" s="1057"/>
      <c r="C162" s="1057"/>
      <c r="D162" s="1057"/>
      <c r="E162" s="1057"/>
      <c r="F162" s="1058"/>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c r="A163" s="1056"/>
      <c r="B163" s="1057"/>
      <c r="C163" s="1057"/>
      <c r="D163" s="1057"/>
      <c r="E163" s="1057"/>
      <c r="F163" s="1058"/>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1"/>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c r="A164" s="1056"/>
      <c r="B164" s="1057"/>
      <c r="C164" s="1057"/>
      <c r="D164" s="1057"/>
      <c r="E164" s="1057"/>
      <c r="F164" s="1058"/>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c r="A165" s="1056"/>
      <c r="B165" s="1057"/>
      <c r="C165" s="1057"/>
      <c r="D165" s="1057"/>
      <c r="E165" s="1057"/>
      <c r="F165" s="1058"/>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c r="A166" s="1056"/>
      <c r="B166" s="1057"/>
      <c r="C166" s="1057"/>
      <c r="D166" s="1057"/>
      <c r="E166" s="1057"/>
      <c r="F166" s="1058"/>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c r="A167" s="1056"/>
      <c r="B167" s="1057"/>
      <c r="C167" s="1057"/>
      <c r="D167" s="1057"/>
      <c r="E167" s="1057"/>
      <c r="F167" s="1058"/>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c r="A168" s="1056"/>
      <c r="B168" s="1057"/>
      <c r="C168" s="1057"/>
      <c r="D168" s="1057"/>
      <c r="E168" s="1057"/>
      <c r="F168" s="1058"/>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c r="A169" s="1056"/>
      <c r="B169" s="1057"/>
      <c r="C169" s="1057"/>
      <c r="D169" s="1057"/>
      <c r="E169" s="1057"/>
      <c r="F169" s="1058"/>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c r="A170" s="1056"/>
      <c r="B170" s="1057"/>
      <c r="C170" s="1057"/>
      <c r="D170" s="1057"/>
      <c r="E170" s="1057"/>
      <c r="F170" s="1058"/>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c r="A171" s="1056"/>
      <c r="B171" s="1057"/>
      <c r="C171" s="1057"/>
      <c r="D171" s="1057"/>
      <c r="E171" s="1057"/>
      <c r="F171" s="1058"/>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c r="A172" s="1056"/>
      <c r="B172" s="1057"/>
      <c r="C172" s="1057"/>
      <c r="D172" s="1057"/>
      <c r="E172" s="1057"/>
      <c r="F172" s="1058"/>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c r="A173" s="1056"/>
      <c r="B173" s="1057"/>
      <c r="C173" s="1057"/>
      <c r="D173" s="1057"/>
      <c r="E173" s="1057"/>
      <c r="F173" s="1058"/>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c r="A174" s="1056"/>
      <c r="B174" s="1057"/>
      <c r="C174" s="1057"/>
      <c r="D174" s="1057"/>
      <c r="E174" s="1057"/>
      <c r="F174" s="1058"/>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c r="A175" s="1056"/>
      <c r="B175" s="1057"/>
      <c r="C175" s="1057"/>
      <c r="D175" s="1057"/>
      <c r="E175" s="1057"/>
      <c r="F175" s="1058"/>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c r="A176" s="1056"/>
      <c r="B176" s="1057"/>
      <c r="C176" s="1057"/>
      <c r="D176" s="1057"/>
      <c r="E176" s="1057"/>
      <c r="F176" s="1058"/>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1"/>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c r="A177" s="1056"/>
      <c r="B177" s="1057"/>
      <c r="C177" s="1057"/>
      <c r="D177" s="1057"/>
      <c r="E177" s="1057"/>
      <c r="F177" s="1058"/>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c r="A178" s="1056"/>
      <c r="B178" s="1057"/>
      <c r="C178" s="1057"/>
      <c r="D178" s="1057"/>
      <c r="E178" s="1057"/>
      <c r="F178" s="1058"/>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c r="A179" s="1056"/>
      <c r="B179" s="1057"/>
      <c r="C179" s="1057"/>
      <c r="D179" s="1057"/>
      <c r="E179" s="1057"/>
      <c r="F179" s="1058"/>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c r="A180" s="1056"/>
      <c r="B180" s="1057"/>
      <c r="C180" s="1057"/>
      <c r="D180" s="1057"/>
      <c r="E180" s="1057"/>
      <c r="F180" s="1058"/>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c r="A181" s="1056"/>
      <c r="B181" s="1057"/>
      <c r="C181" s="1057"/>
      <c r="D181" s="1057"/>
      <c r="E181" s="1057"/>
      <c r="F181" s="1058"/>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c r="A182" s="1056"/>
      <c r="B182" s="1057"/>
      <c r="C182" s="1057"/>
      <c r="D182" s="1057"/>
      <c r="E182" s="1057"/>
      <c r="F182" s="1058"/>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c r="A183" s="1056"/>
      <c r="B183" s="1057"/>
      <c r="C183" s="1057"/>
      <c r="D183" s="1057"/>
      <c r="E183" s="1057"/>
      <c r="F183" s="1058"/>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c r="A184" s="1056"/>
      <c r="B184" s="1057"/>
      <c r="C184" s="1057"/>
      <c r="D184" s="1057"/>
      <c r="E184" s="1057"/>
      <c r="F184" s="1058"/>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c r="A185" s="1056"/>
      <c r="B185" s="1057"/>
      <c r="C185" s="1057"/>
      <c r="D185" s="1057"/>
      <c r="E185" s="1057"/>
      <c r="F185" s="1058"/>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c r="A186" s="1056"/>
      <c r="B186" s="1057"/>
      <c r="C186" s="1057"/>
      <c r="D186" s="1057"/>
      <c r="E186" s="1057"/>
      <c r="F186" s="1058"/>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c r="A187" s="1056"/>
      <c r="B187" s="1057"/>
      <c r="C187" s="1057"/>
      <c r="D187" s="1057"/>
      <c r="E187" s="1057"/>
      <c r="F187" s="1058"/>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c r="A188" s="1056"/>
      <c r="B188" s="1057"/>
      <c r="C188" s="1057"/>
      <c r="D188" s="1057"/>
      <c r="E188" s="1057"/>
      <c r="F188" s="1058"/>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c r="A189" s="1056"/>
      <c r="B189" s="1057"/>
      <c r="C189" s="1057"/>
      <c r="D189" s="1057"/>
      <c r="E189" s="1057"/>
      <c r="F189" s="1058"/>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1"/>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c r="A190" s="1056"/>
      <c r="B190" s="1057"/>
      <c r="C190" s="1057"/>
      <c r="D190" s="1057"/>
      <c r="E190" s="1057"/>
      <c r="F190" s="1058"/>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c r="A191" s="1056"/>
      <c r="B191" s="1057"/>
      <c r="C191" s="1057"/>
      <c r="D191" s="1057"/>
      <c r="E191" s="1057"/>
      <c r="F191" s="1058"/>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c r="A192" s="1056"/>
      <c r="B192" s="1057"/>
      <c r="C192" s="1057"/>
      <c r="D192" s="1057"/>
      <c r="E192" s="1057"/>
      <c r="F192" s="1058"/>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c r="A193" s="1056"/>
      <c r="B193" s="1057"/>
      <c r="C193" s="1057"/>
      <c r="D193" s="1057"/>
      <c r="E193" s="1057"/>
      <c r="F193" s="1058"/>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c r="A194" s="1056"/>
      <c r="B194" s="1057"/>
      <c r="C194" s="1057"/>
      <c r="D194" s="1057"/>
      <c r="E194" s="1057"/>
      <c r="F194" s="1058"/>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c r="A195" s="1056"/>
      <c r="B195" s="1057"/>
      <c r="C195" s="1057"/>
      <c r="D195" s="1057"/>
      <c r="E195" s="1057"/>
      <c r="F195" s="1058"/>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c r="A196" s="1056"/>
      <c r="B196" s="1057"/>
      <c r="C196" s="1057"/>
      <c r="D196" s="1057"/>
      <c r="E196" s="1057"/>
      <c r="F196" s="1058"/>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c r="A197" s="1056"/>
      <c r="B197" s="1057"/>
      <c r="C197" s="1057"/>
      <c r="D197" s="1057"/>
      <c r="E197" s="1057"/>
      <c r="F197" s="1058"/>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c r="A198" s="1056"/>
      <c r="B198" s="1057"/>
      <c r="C198" s="1057"/>
      <c r="D198" s="1057"/>
      <c r="E198" s="1057"/>
      <c r="F198" s="1058"/>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c r="A199" s="1056"/>
      <c r="B199" s="1057"/>
      <c r="C199" s="1057"/>
      <c r="D199" s="1057"/>
      <c r="E199" s="1057"/>
      <c r="F199" s="1058"/>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c r="A200" s="1056"/>
      <c r="B200" s="1057"/>
      <c r="C200" s="1057"/>
      <c r="D200" s="1057"/>
      <c r="E200" s="1057"/>
      <c r="F200" s="1058"/>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c r="A201" s="1056"/>
      <c r="B201" s="1057"/>
      <c r="C201" s="1057"/>
      <c r="D201" s="1057"/>
      <c r="E201" s="1057"/>
      <c r="F201" s="1058"/>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c r="A202" s="1056"/>
      <c r="B202" s="1057"/>
      <c r="C202" s="1057"/>
      <c r="D202" s="1057"/>
      <c r="E202" s="1057"/>
      <c r="F202" s="1058"/>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1"/>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c r="A203" s="1056"/>
      <c r="B203" s="1057"/>
      <c r="C203" s="1057"/>
      <c r="D203" s="1057"/>
      <c r="E203" s="1057"/>
      <c r="F203" s="1058"/>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c r="A204" s="1056"/>
      <c r="B204" s="1057"/>
      <c r="C204" s="1057"/>
      <c r="D204" s="1057"/>
      <c r="E204" s="1057"/>
      <c r="F204" s="1058"/>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c r="A205" s="1056"/>
      <c r="B205" s="1057"/>
      <c r="C205" s="1057"/>
      <c r="D205" s="1057"/>
      <c r="E205" s="1057"/>
      <c r="F205" s="1058"/>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c r="A206" s="1056"/>
      <c r="B206" s="1057"/>
      <c r="C206" s="1057"/>
      <c r="D206" s="1057"/>
      <c r="E206" s="1057"/>
      <c r="F206" s="1058"/>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c r="A207" s="1056"/>
      <c r="B207" s="1057"/>
      <c r="C207" s="1057"/>
      <c r="D207" s="1057"/>
      <c r="E207" s="1057"/>
      <c r="F207" s="1058"/>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c r="A208" s="1056"/>
      <c r="B208" s="1057"/>
      <c r="C208" s="1057"/>
      <c r="D208" s="1057"/>
      <c r="E208" s="1057"/>
      <c r="F208" s="1058"/>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c r="A209" s="1056"/>
      <c r="B209" s="1057"/>
      <c r="C209" s="1057"/>
      <c r="D209" s="1057"/>
      <c r="E209" s="1057"/>
      <c r="F209" s="1058"/>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c r="A210" s="1056"/>
      <c r="B210" s="1057"/>
      <c r="C210" s="1057"/>
      <c r="D210" s="1057"/>
      <c r="E210" s="1057"/>
      <c r="F210" s="1058"/>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c r="A211" s="1056"/>
      <c r="B211" s="1057"/>
      <c r="C211" s="1057"/>
      <c r="D211" s="1057"/>
      <c r="E211" s="1057"/>
      <c r="F211" s="1058"/>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c r="A215" s="1056"/>
      <c r="B215" s="1057"/>
      <c r="C215" s="1057"/>
      <c r="D215" s="1057"/>
      <c r="E215" s="1057"/>
      <c r="F215" s="1058"/>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c r="A216" s="1056"/>
      <c r="B216" s="1057"/>
      <c r="C216" s="1057"/>
      <c r="D216" s="1057"/>
      <c r="E216" s="1057"/>
      <c r="F216" s="1058"/>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1"/>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c r="A217" s="1056"/>
      <c r="B217" s="1057"/>
      <c r="C217" s="1057"/>
      <c r="D217" s="1057"/>
      <c r="E217" s="1057"/>
      <c r="F217" s="1058"/>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c r="A218" s="1056"/>
      <c r="B218" s="1057"/>
      <c r="C218" s="1057"/>
      <c r="D218" s="1057"/>
      <c r="E218" s="1057"/>
      <c r="F218" s="1058"/>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c r="A219" s="1056"/>
      <c r="B219" s="1057"/>
      <c r="C219" s="1057"/>
      <c r="D219" s="1057"/>
      <c r="E219" s="1057"/>
      <c r="F219" s="1058"/>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c r="A220" s="1056"/>
      <c r="B220" s="1057"/>
      <c r="C220" s="1057"/>
      <c r="D220" s="1057"/>
      <c r="E220" s="1057"/>
      <c r="F220" s="1058"/>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c r="A221" s="1056"/>
      <c r="B221" s="1057"/>
      <c r="C221" s="1057"/>
      <c r="D221" s="1057"/>
      <c r="E221" s="1057"/>
      <c r="F221" s="1058"/>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c r="A222" s="1056"/>
      <c r="B222" s="1057"/>
      <c r="C222" s="1057"/>
      <c r="D222" s="1057"/>
      <c r="E222" s="1057"/>
      <c r="F222" s="1058"/>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c r="A223" s="1056"/>
      <c r="B223" s="1057"/>
      <c r="C223" s="1057"/>
      <c r="D223" s="1057"/>
      <c r="E223" s="1057"/>
      <c r="F223" s="1058"/>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c r="A224" s="1056"/>
      <c r="B224" s="1057"/>
      <c r="C224" s="1057"/>
      <c r="D224" s="1057"/>
      <c r="E224" s="1057"/>
      <c r="F224" s="1058"/>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c r="A225" s="1056"/>
      <c r="B225" s="1057"/>
      <c r="C225" s="1057"/>
      <c r="D225" s="1057"/>
      <c r="E225" s="1057"/>
      <c r="F225" s="1058"/>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c r="A226" s="1056"/>
      <c r="B226" s="1057"/>
      <c r="C226" s="1057"/>
      <c r="D226" s="1057"/>
      <c r="E226" s="1057"/>
      <c r="F226" s="1058"/>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c r="A227" s="1056"/>
      <c r="B227" s="1057"/>
      <c r="C227" s="1057"/>
      <c r="D227" s="1057"/>
      <c r="E227" s="1057"/>
      <c r="F227" s="1058"/>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c r="A228" s="1056"/>
      <c r="B228" s="1057"/>
      <c r="C228" s="1057"/>
      <c r="D228" s="1057"/>
      <c r="E228" s="1057"/>
      <c r="F228" s="1058"/>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c r="A229" s="1056"/>
      <c r="B229" s="1057"/>
      <c r="C229" s="1057"/>
      <c r="D229" s="1057"/>
      <c r="E229" s="1057"/>
      <c r="F229" s="1058"/>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1"/>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c r="A230" s="1056"/>
      <c r="B230" s="1057"/>
      <c r="C230" s="1057"/>
      <c r="D230" s="1057"/>
      <c r="E230" s="1057"/>
      <c r="F230" s="1058"/>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c r="A231" s="1056"/>
      <c r="B231" s="1057"/>
      <c r="C231" s="1057"/>
      <c r="D231" s="1057"/>
      <c r="E231" s="1057"/>
      <c r="F231" s="1058"/>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c r="A232" s="1056"/>
      <c r="B232" s="1057"/>
      <c r="C232" s="1057"/>
      <c r="D232" s="1057"/>
      <c r="E232" s="1057"/>
      <c r="F232" s="1058"/>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c r="A233" s="1056"/>
      <c r="B233" s="1057"/>
      <c r="C233" s="1057"/>
      <c r="D233" s="1057"/>
      <c r="E233" s="1057"/>
      <c r="F233" s="1058"/>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c r="A234" s="1056"/>
      <c r="B234" s="1057"/>
      <c r="C234" s="1057"/>
      <c r="D234" s="1057"/>
      <c r="E234" s="1057"/>
      <c r="F234" s="1058"/>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c r="A235" s="1056"/>
      <c r="B235" s="1057"/>
      <c r="C235" s="1057"/>
      <c r="D235" s="1057"/>
      <c r="E235" s="1057"/>
      <c r="F235" s="1058"/>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c r="A236" s="1056"/>
      <c r="B236" s="1057"/>
      <c r="C236" s="1057"/>
      <c r="D236" s="1057"/>
      <c r="E236" s="1057"/>
      <c r="F236" s="1058"/>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c r="A237" s="1056"/>
      <c r="B237" s="1057"/>
      <c r="C237" s="1057"/>
      <c r="D237" s="1057"/>
      <c r="E237" s="1057"/>
      <c r="F237" s="1058"/>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c r="A238" s="1056"/>
      <c r="B238" s="1057"/>
      <c r="C238" s="1057"/>
      <c r="D238" s="1057"/>
      <c r="E238" s="1057"/>
      <c r="F238" s="1058"/>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c r="A239" s="1056"/>
      <c r="B239" s="1057"/>
      <c r="C239" s="1057"/>
      <c r="D239" s="1057"/>
      <c r="E239" s="1057"/>
      <c r="F239" s="1058"/>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c r="A240" s="1056"/>
      <c r="B240" s="1057"/>
      <c r="C240" s="1057"/>
      <c r="D240" s="1057"/>
      <c r="E240" s="1057"/>
      <c r="F240" s="1058"/>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c r="A241" s="1056"/>
      <c r="B241" s="1057"/>
      <c r="C241" s="1057"/>
      <c r="D241" s="1057"/>
      <c r="E241" s="1057"/>
      <c r="F241" s="1058"/>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c r="A242" s="1056"/>
      <c r="B242" s="1057"/>
      <c r="C242" s="1057"/>
      <c r="D242" s="1057"/>
      <c r="E242" s="1057"/>
      <c r="F242" s="1058"/>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1"/>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c r="A243" s="1056"/>
      <c r="B243" s="1057"/>
      <c r="C243" s="1057"/>
      <c r="D243" s="1057"/>
      <c r="E243" s="1057"/>
      <c r="F243" s="1058"/>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c r="A244" s="1056"/>
      <c r="B244" s="1057"/>
      <c r="C244" s="1057"/>
      <c r="D244" s="1057"/>
      <c r="E244" s="1057"/>
      <c r="F244" s="1058"/>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c r="A245" s="1056"/>
      <c r="B245" s="1057"/>
      <c r="C245" s="1057"/>
      <c r="D245" s="1057"/>
      <c r="E245" s="1057"/>
      <c r="F245" s="1058"/>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c r="A246" s="1056"/>
      <c r="B246" s="1057"/>
      <c r="C246" s="1057"/>
      <c r="D246" s="1057"/>
      <c r="E246" s="1057"/>
      <c r="F246" s="1058"/>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c r="A247" s="1056"/>
      <c r="B247" s="1057"/>
      <c r="C247" s="1057"/>
      <c r="D247" s="1057"/>
      <c r="E247" s="1057"/>
      <c r="F247" s="1058"/>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c r="A248" s="1056"/>
      <c r="B248" s="1057"/>
      <c r="C248" s="1057"/>
      <c r="D248" s="1057"/>
      <c r="E248" s="1057"/>
      <c r="F248" s="1058"/>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c r="A249" s="1056"/>
      <c r="B249" s="1057"/>
      <c r="C249" s="1057"/>
      <c r="D249" s="1057"/>
      <c r="E249" s="1057"/>
      <c r="F249" s="1058"/>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c r="A250" s="1056"/>
      <c r="B250" s="1057"/>
      <c r="C250" s="1057"/>
      <c r="D250" s="1057"/>
      <c r="E250" s="1057"/>
      <c r="F250" s="1058"/>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c r="A251" s="1056"/>
      <c r="B251" s="1057"/>
      <c r="C251" s="1057"/>
      <c r="D251" s="1057"/>
      <c r="E251" s="1057"/>
      <c r="F251" s="1058"/>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c r="A252" s="1056"/>
      <c r="B252" s="1057"/>
      <c r="C252" s="1057"/>
      <c r="D252" s="1057"/>
      <c r="E252" s="1057"/>
      <c r="F252" s="1058"/>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c r="A253" s="1056"/>
      <c r="B253" s="1057"/>
      <c r="C253" s="1057"/>
      <c r="D253" s="1057"/>
      <c r="E253" s="1057"/>
      <c r="F253" s="1058"/>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c r="A254" s="1056"/>
      <c r="B254" s="1057"/>
      <c r="C254" s="1057"/>
      <c r="D254" s="1057"/>
      <c r="E254" s="1057"/>
      <c r="F254" s="1058"/>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c r="A255" s="1056"/>
      <c r="B255" s="1057"/>
      <c r="C255" s="1057"/>
      <c r="D255" s="1057"/>
      <c r="E255" s="1057"/>
      <c r="F255" s="1058"/>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1"/>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c r="A256" s="1056"/>
      <c r="B256" s="1057"/>
      <c r="C256" s="1057"/>
      <c r="D256" s="1057"/>
      <c r="E256" s="1057"/>
      <c r="F256" s="1058"/>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c r="A257" s="1056"/>
      <c r="B257" s="1057"/>
      <c r="C257" s="1057"/>
      <c r="D257" s="1057"/>
      <c r="E257" s="1057"/>
      <c r="F257" s="1058"/>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c r="A258" s="1056"/>
      <c r="B258" s="1057"/>
      <c r="C258" s="1057"/>
      <c r="D258" s="1057"/>
      <c r="E258" s="1057"/>
      <c r="F258" s="1058"/>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c r="A259" s="1056"/>
      <c r="B259" s="1057"/>
      <c r="C259" s="1057"/>
      <c r="D259" s="1057"/>
      <c r="E259" s="1057"/>
      <c r="F259" s="1058"/>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c r="A260" s="1056"/>
      <c r="B260" s="1057"/>
      <c r="C260" s="1057"/>
      <c r="D260" s="1057"/>
      <c r="E260" s="1057"/>
      <c r="F260" s="1058"/>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c r="A261" s="1056"/>
      <c r="B261" s="1057"/>
      <c r="C261" s="1057"/>
      <c r="D261" s="1057"/>
      <c r="E261" s="1057"/>
      <c r="F261" s="1058"/>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c r="A262" s="1056"/>
      <c r="B262" s="1057"/>
      <c r="C262" s="1057"/>
      <c r="D262" s="1057"/>
      <c r="E262" s="1057"/>
      <c r="F262" s="1058"/>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c r="A263" s="1056"/>
      <c r="B263" s="1057"/>
      <c r="C263" s="1057"/>
      <c r="D263" s="1057"/>
      <c r="E263" s="1057"/>
      <c r="F263" s="1058"/>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c r="A264" s="1056"/>
      <c r="B264" s="1057"/>
      <c r="C264" s="1057"/>
      <c r="D264" s="1057"/>
      <c r="E264" s="1057"/>
      <c r="F264" s="1058"/>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477</v>
      </c>
      <c r="Z3" s="370"/>
      <c r="AA3" s="370"/>
      <c r="AB3" s="370"/>
      <c r="AC3" s="302" t="s">
        <v>462</v>
      </c>
      <c r="AD3" s="302"/>
      <c r="AE3" s="302"/>
      <c r="AF3" s="302"/>
      <c r="AG3" s="302"/>
      <c r="AH3" s="369" t="s">
        <v>380</v>
      </c>
      <c r="AI3" s="371"/>
      <c r="AJ3" s="371"/>
      <c r="AK3" s="371"/>
      <c r="AL3" s="371" t="s">
        <v>21</v>
      </c>
      <c r="AM3" s="371"/>
      <c r="AN3" s="371"/>
      <c r="AO3" s="451"/>
      <c r="AP3" s="452" t="s">
        <v>420</v>
      </c>
      <c r="AQ3" s="452"/>
      <c r="AR3" s="452"/>
      <c r="AS3" s="452"/>
      <c r="AT3" s="452"/>
      <c r="AU3" s="452"/>
      <c r="AV3" s="452"/>
      <c r="AW3" s="452"/>
      <c r="AX3" s="452"/>
    </row>
    <row r="4" spans="1:50" ht="26.25" customHeight="1">
      <c r="A4" s="1076">
        <v>1</v>
      </c>
      <c r="B4" s="1076">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c r="A5" s="1076">
        <v>2</v>
      </c>
      <c r="B5" s="1076">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c r="A6" s="1076">
        <v>3</v>
      </c>
      <c r="B6" s="1076">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c r="A7" s="1076">
        <v>4</v>
      </c>
      <c r="B7" s="1076">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c r="A8" s="1076">
        <v>5</v>
      </c>
      <c r="B8" s="1076">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c r="A9" s="1076">
        <v>6</v>
      </c>
      <c r="B9" s="1076">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c r="A10" s="1076">
        <v>7</v>
      </c>
      <c r="B10" s="1076">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c r="A11" s="1076">
        <v>8</v>
      </c>
      <c r="B11" s="1076">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c r="A12" s="1076">
        <v>9</v>
      </c>
      <c r="B12" s="1076">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c r="A13" s="1076">
        <v>10</v>
      </c>
      <c r="B13" s="1076">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c r="A14" s="1076">
        <v>11</v>
      </c>
      <c r="B14" s="1076">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c r="A15" s="1076">
        <v>12</v>
      </c>
      <c r="B15" s="1076">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c r="A16" s="1076">
        <v>13</v>
      </c>
      <c r="B16" s="1076">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c r="A17" s="1076">
        <v>14</v>
      </c>
      <c r="B17" s="1076">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c r="A18" s="1076">
        <v>15</v>
      </c>
      <c r="B18" s="1076">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c r="A19" s="1076">
        <v>16</v>
      </c>
      <c r="B19" s="1076">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c r="A20" s="1076">
        <v>17</v>
      </c>
      <c r="B20" s="1076">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c r="A21" s="1076">
        <v>18</v>
      </c>
      <c r="B21" s="1076">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c r="A22" s="1076">
        <v>19</v>
      </c>
      <c r="B22" s="1076">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c r="A23" s="1076">
        <v>20</v>
      </c>
      <c r="B23" s="1076">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c r="A24" s="1076">
        <v>21</v>
      </c>
      <c r="B24" s="1076">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c r="A25" s="1076">
        <v>22</v>
      </c>
      <c r="B25" s="1076">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c r="A26" s="1076">
        <v>23</v>
      </c>
      <c r="B26" s="1076">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c r="A27" s="1076">
        <v>24</v>
      </c>
      <c r="B27" s="1076">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c r="A28" s="1076">
        <v>25</v>
      </c>
      <c r="B28" s="1076">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c r="A29" s="1076">
        <v>26</v>
      </c>
      <c r="B29" s="1076">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c r="A30" s="1076">
        <v>27</v>
      </c>
      <c r="B30" s="1076">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c r="A31" s="1076">
        <v>28</v>
      </c>
      <c r="B31" s="1076">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c r="A32" s="1076">
        <v>29</v>
      </c>
      <c r="B32" s="1076">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c r="A33" s="1076">
        <v>30</v>
      </c>
      <c r="B33" s="1076">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477</v>
      </c>
      <c r="Z36" s="370"/>
      <c r="AA36" s="370"/>
      <c r="AB36" s="370"/>
      <c r="AC36" s="302" t="s">
        <v>462</v>
      </c>
      <c r="AD36" s="302"/>
      <c r="AE36" s="302"/>
      <c r="AF36" s="302"/>
      <c r="AG36" s="302"/>
      <c r="AH36" s="369" t="s">
        <v>380</v>
      </c>
      <c r="AI36" s="371"/>
      <c r="AJ36" s="371"/>
      <c r="AK36" s="371"/>
      <c r="AL36" s="371" t="s">
        <v>21</v>
      </c>
      <c r="AM36" s="371"/>
      <c r="AN36" s="371"/>
      <c r="AO36" s="451"/>
      <c r="AP36" s="452" t="s">
        <v>420</v>
      </c>
      <c r="AQ36" s="452"/>
      <c r="AR36" s="452"/>
      <c r="AS36" s="452"/>
      <c r="AT36" s="452"/>
      <c r="AU36" s="452"/>
      <c r="AV36" s="452"/>
      <c r="AW36" s="452"/>
      <c r="AX36" s="452"/>
    </row>
    <row r="37" spans="1:50" ht="26.25" customHeight="1">
      <c r="A37" s="1076">
        <v>1</v>
      </c>
      <c r="B37" s="1076">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c r="A38" s="1076">
        <v>2</v>
      </c>
      <c r="B38" s="1076">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c r="A39" s="1076">
        <v>3</v>
      </c>
      <c r="B39" s="1076">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c r="A40" s="1076">
        <v>4</v>
      </c>
      <c r="B40" s="1076">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c r="A41" s="1076">
        <v>5</v>
      </c>
      <c r="B41" s="1076">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c r="A42" s="1076">
        <v>6</v>
      </c>
      <c r="B42" s="1076">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c r="A43" s="1076">
        <v>7</v>
      </c>
      <c r="B43" s="1076">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c r="A44" s="1076">
        <v>8</v>
      </c>
      <c r="B44" s="1076">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c r="A45" s="1076">
        <v>9</v>
      </c>
      <c r="B45" s="1076">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c r="A46" s="1076">
        <v>10</v>
      </c>
      <c r="B46" s="1076">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c r="A47" s="1076">
        <v>11</v>
      </c>
      <c r="B47" s="1076">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c r="A48" s="1076">
        <v>12</v>
      </c>
      <c r="B48" s="1076">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c r="A49" s="1076">
        <v>13</v>
      </c>
      <c r="B49" s="1076">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c r="A50" s="1076">
        <v>14</v>
      </c>
      <c r="B50" s="1076">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c r="A51" s="1076">
        <v>15</v>
      </c>
      <c r="B51" s="1076">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c r="A52" s="1076">
        <v>16</v>
      </c>
      <c r="B52" s="1076">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c r="A53" s="1076">
        <v>17</v>
      </c>
      <c r="B53" s="1076">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c r="A54" s="1076">
        <v>18</v>
      </c>
      <c r="B54" s="1076">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c r="A55" s="1076">
        <v>19</v>
      </c>
      <c r="B55" s="1076">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c r="A56" s="1076">
        <v>20</v>
      </c>
      <c r="B56" s="1076">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c r="A57" s="1076">
        <v>21</v>
      </c>
      <c r="B57" s="1076">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c r="A58" s="1076">
        <v>22</v>
      </c>
      <c r="B58" s="1076">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c r="A59" s="1076">
        <v>23</v>
      </c>
      <c r="B59" s="1076">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c r="A60" s="1076">
        <v>24</v>
      </c>
      <c r="B60" s="1076">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c r="A61" s="1076">
        <v>25</v>
      </c>
      <c r="B61" s="1076">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c r="A62" s="1076">
        <v>26</v>
      </c>
      <c r="B62" s="1076">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c r="A63" s="1076">
        <v>27</v>
      </c>
      <c r="B63" s="1076">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c r="A64" s="1076">
        <v>28</v>
      </c>
      <c r="B64" s="1076">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c r="A65" s="1076">
        <v>29</v>
      </c>
      <c r="B65" s="1076">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c r="A66" s="1076">
        <v>30</v>
      </c>
      <c r="B66" s="1076">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477</v>
      </c>
      <c r="Z69" s="370"/>
      <c r="AA69" s="370"/>
      <c r="AB69" s="370"/>
      <c r="AC69" s="302" t="s">
        <v>462</v>
      </c>
      <c r="AD69" s="302"/>
      <c r="AE69" s="302"/>
      <c r="AF69" s="302"/>
      <c r="AG69" s="302"/>
      <c r="AH69" s="369" t="s">
        <v>380</v>
      </c>
      <c r="AI69" s="371"/>
      <c r="AJ69" s="371"/>
      <c r="AK69" s="371"/>
      <c r="AL69" s="371" t="s">
        <v>21</v>
      </c>
      <c r="AM69" s="371"/>
      <c r="AN69" s="371"/>
      <c r="AO69" s="451"/>
      <c r="AP69" s="452" t="s">
        <v>420</v>
      </c>
      <c r="AQ69" s="452"/>
      <c r="AR69" s="452"/>
      <c r="AS69" s="452"/>
      <c r="AT69" s="452"/>
      <c r="AU69" s="452"/>
      <c r="AV69" s="452"/>
      <c r="AW69" s="452"/>
      <c r="AX69" s="452"/>
    </row>
    <row r="70" spans="1:50" ht="26.25" customHeight="1">
      <c r="A70" s="1076">
        <v>1</v>
      </c>
      <c r="B70" s="1076">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c r="A71" s="1076">
        <v>2</v>
      </c>
      <c r="B71" s="1076">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c r="A72" s="1076">
        <v>3</v>
      </c>
      <c r="B72" s="1076">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c r="A73" s="1076">
        <v>4</v>
      </c>
      <c r="B73" s="1076">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c r="A74" s="1076">
        <v>5</v>
      </c>
      <c r="B74" s="1076">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c r="A75" s="1076">
        <v>6</v>
      </c>
      <c r="B75" s="1076">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c r="A76" s="1076">
        <v>7</v>
      </c>
      <c r="B76" s="1076">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c r="A77" s="1076">
        <v>8</v>
      </c>
      <c r="B77" s="1076">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c r="A78" s="1076">
        <v>9</v>
      </c>
      <c r="B78" s="1076">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c r="A79" s="1076">
        <v>10</v>
      </c>
      <c r="B79" s="1076">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c r="A80" s="1076">
        <v>11</v>
      </c>
      <c r="B80" s="1076">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c r="A81" s="1076">
        <v>12</v>
      </c>
      <c r="B81" s="1076">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c r="A82" s="1076">
        <v>13</v>
      </c>
      <c r="B82" s="1076">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c r="A83" s="1076">
        <v>14</v>
      </c>
      <c r="B83" s="1076">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c r="A84" s="1076">
        <v>15</v>
      </c>
      <c r="B84" s="1076">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c r="A85" s="1076">
        <v>16</v>
      </c>
      <c r="B85" s="1076">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c r="A86" s="1076">
        <v>17</v>
      </c>
      <c r="B86" s="1076">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c r="A87" s="1076">
        <v>18</v>
      </c>
      <c r="B87" s="1076">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c r="A88" s="1076">
        <v>19</v>
      </c>
      <c r="B88" s="1076">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c r="A89" s="1076">
        <v>20</v>
      </c>
      <c r="B89" s="1076">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c r="A90" s="1076">
        <v>21</v>
      </c>
      <c r="B90" s="1076">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c r="A91" s="1076">
        <v>22</v>
      </c>
      <c r="B91" s="1076">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c r="A92" s="1076">
        <v>23</v>
      </c>
      <c r="B92" s="1076">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c r="A93" s="1076">
        <v>24</v>
      </c>
      <c r="B93" s="1076">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c r="A94" s="1076">
        <v>25</v>
      </c>
      <c r="B94" s="1076">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c r="A95" s="1076">
        <v>26</v>
      </c>
      <c r="B95" s="1076">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c r="A96" s="1076">
        <v>27</v>
      </c>
      <c r="B96" s="1076">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c r="A97" s="1076">
        <v>28</v>
      </c>
      <c r="B97" s="1076">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c r="A98" s="1076">
        <v>29</v>
      </c>
      <c r="B98" s="1076">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c r="A99" s="1076">
        <v>30</v>
      </c>
      <c r="B99" s="1076">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477</v>
      </c>
      <c r="Z102" s="370"/>
      <c r="AA102" s="370"/>
      <c r="AB102" s="370"/>
      <c r="AC102" s="302" t="s">
        <v>462</v>
      </c>
      <c r="AD102" s="302"/>
      <c r="AE102" s="302"/>
      <c r="AF102" s="302"/>
      <c r="AG102" s="302"/>
      <c r="AH102" s="369" t="s">
        <v>380</v>
      </c>
      <c r="AI102" s="371"/>
      <c r="AJ102" s="371"/>
      <c r="AK102" s="371"/>
      <c r="AL102" s="371" t="s">
        <v>21</v>
      </c>
      <c r="AM102" s="371"/>
      <c r="AN102" s="371"/>
      <c r="AO102" s="451"/>
      <c r="AP102" s="452" t="s">
        <v>420</v>
      </c>
      <c r="AQ102" s="452"/>
      <c r="AR102" s="452"/>
      <c r="AS102" s="452"/>
      <c r="AT102" s="452"/>
      <c r="AU102" s="452"/>
      <c r="AV102" s="452"/>
      <c r="AW102" s="452"/>
      <c r="AX102" s="452"/>
    </row>
    <row r="103" spans="1:50" ht="26.25" customHeight="1">
      <c r="A103" s="1076">
        <v>1</v>
      </c>
      <c r="B103" s="1076">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c r="A104" s="1076">
        <v>2</v>
      </c>
      <c r="B104" s="1076">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c r="A105" s="1076">
        <v>3</v>
      </c>
      <c r="B105" s="1076">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c r="A106" s="1076">
        <v>4</v>
      </c>
      <c r="B106" s="1076">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c r="A107" s="1076">
        <v>5</v>
      </c>
      <c r="B107" s="1076">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c r="A108" s="1076">
        <v>6</v>
      </c>
      <c r="B108" s="1076">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c r="A109" s="1076">
        <v>7</v>
      </c>
      <c r="B109" s="1076">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c r="A110" s="1076">
        <v>8</v>
      </c>
      <c r="B110" s="1076">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c r="A111" s="1076">
        <v>9</v>
      </c>
      <c r="B111" s="1076">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c r="A112" s="1076">
        <v>10</v>
      </c>
      <c r="B112" s="1076">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c r="A113" s="1076">
        <v>11</v>
      </c>
      <c r="B113" s="1076">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c r="A114" s="1076">
        <v>12</v>
      </c>
      <c r="B114" s="1076">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c r="A115" s="1076">
        <v>13</v>
      </c>
      <c r="B115" s="1076">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c r="A116" s="1076">
        <v>14</v>
      </c>
      <c r="B116" s="1076">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c r="A117" s="1076">
        <v>15</v>
      </c>
      <c r="B117" s="1076">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c r="A118" s="1076">
        <v>16</v>
      </c>
      <c r="B118" s="1076">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c r="A119" s="1076">
        <v>17</v>
      </c>
      <c r="B119" s="1076">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c r="A120" s="1076">
        <v>18</v>
      </c>
      <c r="B120" s="1076">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c r="A121" s="1076">
        <v>19</v>
      </c>
      <c r="B121" s="1076">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c r="A122" s="1076">
        <v>20</v>
      </c>
      <c r="B122" s="1076">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c r="A123" s="1076">
        <v>21</v>
      </c>
      <c r="B123" s="1076">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c r="A124" s="1076">
        <v>22</v>
      </c>
      <c r="B124" s="1076">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c r="A125" s="1076">
        <v>23</v>
      </c>
      <c r="B125" s="1076">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c r="A126" s="1076">
        <v>24</v>
      </c>
      <c r="B126" s="1076">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c r="A127" s="1076">
        <v>25</v>
      </c>
      <c r="B127" s="1076">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c r="A128" s="1076">
        <v>26</v>
      </c>
      <c r="B128" s="1076">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c r="A129" s="1076">
        <v>27</v>
      </c>
      <c r="B129" s="1076">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c r="A130" s="1076">
        <v>28</v>
      </c>
      <c r="B130" s="1076">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c r="A131" s="1076">
        <v>29</v>
      </c>
      <c r="B131" s="1076">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c r="A132" s="1076">
        <v>30</v>
      </c>
      <c r="B132" s="1076">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477</v>
      </c>
      <c r="Z135" s="370"/>
      <c r="AA135" s="370"/>
      <c r="AB135" s="370"/>
      <c r="AC135" s="302" t="s">
        <v>462</v>
      </c>
      <c r="AD135" s="302"/>
      <c r="AE135" s="302"/>
      <c r="AF135" s="302"/>
      <c r="AG135" s="302"/>
      <c r="AH135" s="369" t="s">
        <v>380</v>
      </c>
      <c r="AI135" s="371"/>
      <c r="AJ135" s="371"/>
      <c r="AK135" s="371"/>
      <c r="AL135" s="371" t="s">
        <v>21</v>
      </c>
      <c r="AM135" s="371"/>
      <c r="AN135" s="371"/>
      <c r="AO135" s="451"/>
      <c r="AP135" s="452" t="s">
        <v>420</v>
      </c>
      <c r="AQ135" s="452"/>
      <c r="AR135" s="452"/>
      <c r="AS135" s="452"/>
      <c r="AT135" s="452"/>
      <c r="AU135" s="452"/>
      <c r="AV135" s="452"/>
      <c r="AW135" s="452"/>
      <c r="AX135" s="452"/>
    </row>
    <row r="136" spans="1:50" ht="26.25" customHeight="1">
      <c r="A136" s="1076">
        <v>1</v>
      </c>
      <c r="B136" s="1076">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c r="A137" s="1076">
        <v>2</v>
      </c>
      <c r="B137" s="1076">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c r="A138" s="1076">
        <v>3</v>
      </c>
      <c r="B138" s="1076">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c r="A139" s="1076">
        <v>4</v>
      </c>
      <c r="B139" s="1076">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c r="A140" s="1076">
        <v>5</v>
      </c>
      <c r="B140" s="1076">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c r="A141" s="1076">
        <v>6</v>
      </c>
      <c r="B141" s="1076">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c r="A142" s="1076">
        <v>7</v>
      </c>
      <c r="B142" s="1076">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c r="A143" s="1076">
        <v>8</v>
      </c>
      <c r="B143" s="1076">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c r="A144" s="1076">
        <v>9</v>
      </c>
      <c r="B144" s="1076">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c r="A145" s="1076">
        <v>10</v>
      </c>
      <c r="B145" s="1076">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c r="A146" s="1076">
        <v>11</v>
      </c>
      <c r="B146" s="1076">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c r="A147" s="1076">
        <v>12</v>
      </c>
      <c r="B147" s="1076">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c r="A148" s="1076">
        <v>13</v>
      </c>
      <c r="B148" s="1076">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c r="A149" s="1076">
        <v>14</v>
      </c>
      <c r="B149" s="1076">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c r="A150" s="1076">
        <v>15</v>
      </c>
      <c r="B150" s="1076">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c r="A151" s="1076">
        <v>16</v>
      </c>
      <c r="B151" s="1076">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c r="A152" s="1076">
        <v>17</v>
      </c>
      <c r="B152" s="1076">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c r="A153" s="1076">
        <v>18</v>
      </c>
      <c r="B153" s="1076">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c r="A154" s="1076">
        <v>19</v>
      </c>
      <c r="B154" s="1076">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c r="A155" s="1076">
        <v>20</v>
      </c>
      <c r="B155" s="1076">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c r="A156" s="1076">
        <v>21</v>
      </c>
      <c r="B156" s="1076">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c r="A157" s="1076">
        <v>22</v>
      </c>
      <c r="B157" s="1076">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c r="A158" s="1076">
        <v>23</v>
      </c>
      <c r="B158" s="1076">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c r="A159" s="1076">
        <v>24</v>
      </c>
      <c r="B159" s="1076">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c r="A160" s="1076">
        <v>25</v>
      </c>
      <c r="B160" s="1076">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c r="A161" s="1076">
        <v>26</v>
      </c>
      <c r="B161" s="1076">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c r="A162" s="1076">
        <v>27</v>
      </c>
      <c r="B162" s="1076">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c r="A163" s="1076">
        <v>28</v>
      </c>
      <c r="B163" s="1076">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c r="A164" s="1076">
        <v>29</v>
      </c>
      <c r="B164" s="1076">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c r="A165" s="1076">
        <v>30</v>
      </c>
      <c r="B165" s="1076">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477</v>
      </c>
      <c r="Z168" s="370"/>
      <c r="AA168" s="370"/>
      <c r="AB168" s="370"/>
      <c r="AC168" s="302" t="s">
        <v>462</v>
      </c>
      <c r="AD168" s="302"/>
      <c r="AE168" s="302"/>
      <c r="AF168" s="302"/>
      <c r="AG168" s="302"/>
      <c r="AH168" s="369" t="s">
        <v>380</v>
      </c>
      <c r="AI168" s="371"/>
      <c r="AJ168" s="371"/>
      <c r="AK168" s="371"/>
      <c r="AL168" s="371" t="s">
        <v>21</v>
      </c>
      <c r="AM168" s="371"/>
      <c r="AN168" s="371"/>
      <c r="AO168" s="451"/>
      <c r="AP168" s="452" t="s">
        <v>420</v>
      </c>
      <c r="AQ168" s="452"/>
      <c r="AR168" s="452"/>
      <c r="AS168" s="452"/>
      <c r="AT168" s="452"/>
      <c r="AU168" s="452"/>
      <c r="AV168" s="452"/>
      <c r="AW168" s="452"/>
      <c r="AX168" s="452"/>
    </row>
    <row r="169" spans="1:50" ht="26.25" customHeight="1">
      <c r="A169" s="1076">
        <v>1</v>
      </c>
      <c r="B169" s="1076">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c r="A170" s="1076">
        <v>2</v>
      </c>
      <c r="B170" s="1076">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c r="A171" s="1076">
        <v>3</v>
      </c>
      <c r="B171" s="1076">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c r="A172" s="1076">
        <v>4</v>
      </c>
      <c r="B172" s="1076">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c r="A173" s="1076">
        <v>5</v>
      </c>
      <c r="B173" s="1076">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c r="A174" s="1076">
        <v>6</v>
      </c>
      <c r="B174" s="1076">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c r="A175" s="1076">
        <v>7</v>
      </c>
      <c r="B175" s="1076">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c r="A176" s="1076">
        <v>8</v>
      </c>
      <c r="B176" s="1076">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c r="A177" s="1076">
        <v>9</v>
      </c>
      <c r="B177" s="1076">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c r="A178" s="1076">
        <v>10</v>
      </c>
      <c r="B178" s="1076">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c r="A179" s="1076">
        <v>11</v>
      </c>
      <c r="B179" s="1076">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c r="A180" s="1076">
        <v>12</v>
      </c>
      <c r="B180" s="1076">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c r="A181" s="1076">
        <v>13</v>
      </c>
      <c r="B181" s="1076">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c r="A182" s="1076">
        <v>14</v>
      </c>
      <c r="B182" s="1076">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c r="A183" s="1076">
        <v>15</v>
      </c>
      <c r="B183" s="1076">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c r="A184" s="1076">
        <v>16</v>
      </c>
      <c r="B184" s="1076">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c r="A185" s="1076">
        <v>17</v>
      </c>
      <c r="B185" s="1076">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c r="A186" s="1076">
        <v>18</v>
      </c>
      <c r="B186" s="1076">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c r="A187" s="1076">
        <v>19</v>
      </c>
      <c r="B187" s="1076">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c r="A188" s="1076">
        <v>20</v>
      </c>
      <c r="B188" s="1076">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c r="A189" s="1076">
        <v>21</v>
      </c>
      <c r="B189" s="1076">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c r="A190" s="1076">
        <v>22</v>
      </c>
      <c r="B190" s="1076">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c r="A191" s="1076">
        <v>23</v>
      </c>
      <c r="B191" s="1076">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c r="A192" s="1076">
        <v>24</v>
      </c>
      <c r="B192" s="1076">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c r="A193" s="1076">
        <v>25</v>
      </c>
      <c r="B193" s="1076">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c r="A194" s="1076">
        <v>26</v>
      </c>
      <c r="B194" s="1076">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c r="A195" s="1076">
        <v>27</v>
      </c>
      <c r="B195" s="1076">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c r="A196" s="1076">
        <v>28</v>
      </c>
      <c r="B196" s="1076">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c r="A197" s="1076">
        <v>29</v>
      </c>
      <c r="B197" s="1076">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c r="A198" s="1076">
        <v>30</v>
      </c>
      <c r="B198" s="1076">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477</v>
      </c>
      <c r="Z201" s="370"/>
      <c r="AA201" s="370"/>
      <c r="AB201" s="370"/>
      <c r="AC201" s="302" t="s">
        <v>462</v>
      </c>
      <c r="AD201" s="302"/>
      <c r="AE201" s="302"/>
      <c r="AF201" s="302"/>
      <c r="AG201" s="302"/>
      <c r="AH201" s="369" t="s">
        <v>380</v>
      </c>
      <c r="AI201" s="371"/>
      <c r="AJ201" s="371"/>
      <c r="AK201" s="371"/>
      <c r="AL201" s="371" t="s">
        <v>21</v>
      </c>
      <c r="AM201" s="371"/>
      <c r="AN201" s="371"/>
      <c r="AO201" s="451"/>
      <c r="AP201" s="452" t="s">
        <v>420</v>
      </c>
      <c r="AQ201" s="452"/>
      <c r="AR201" s="452"/>
      <c r="AS201" s="452"/>
      <c r="AT201" s="452"/>
      <c r="AU201" s="452"/>
      <c r="AV201" s="452"/>
      <c r="AW201" s="452"/>
      <c r="AX201" s="452"/>
    </row>
    <row r="202" spans="1:50" ht="26.25" customHeight="1">
      <c r="A202" s="1076">
        <v>1</v>
      </c>
      <c r="B202" s="1076">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c r="A203" s="1076">
        <v>2</v>
      </c>
      <c r="B203" s="1076">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c r="A204" s="1076">
        <v>3</v>
      </c>
      <c r="B204" s="1076">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c r="A205" s="1076">
        <v>4</v>
      </c>
      <c r="B205" s="1076">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c r="A206" s="1076">
        <v>5</v>
      </c>
      <c r="B206" s="1076">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c r="A207" s="1076">
        <v>6</v>
      </c>
      <c r="B207" s="1076">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c r="A208" s="1076">
        <v>7</v>
      </c>
      <c r="B208" s="1076">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c r="A209" s="1076">
        <v>8</v>
      </c>
      <c r="B209" s="1076">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c r="A210" s="1076">
        <v>9</v>
      </c>
      <c r="B210" s="1076">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c r="A211" s="1076">
        <v>10</v>
      </c>
      <c r="B211" s="1076">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c r="A212" s="1076">
        <v>11</v>
      </c>
      <c r="B212" s="1076">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c r="A213" s="1076">
        <v>12</v>
      </c>
      <c r="B213" s="1076">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c r="A214" s="1076">
        <v>13</v>
      </c>
      <c r="B214" s="1076">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c r="A215" s="1076">
        <v>14</v>
      </c>
      <c r="B215" s="1076">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c r="A216" s="1076">
        <v>15</v>
      </c>
      <c r="B216" s="1076">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c r="A217" s="1076">
        <v>16</v>
      </c>
      <c r="B217" s="1076">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c r="A218" s="1076">
        <v>17</v>
      </c>
      <c r="B218" s="1076">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c r="A219" s="1076">
        <v>18</v>
      </c>
      <c r="B219" s="1076">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c r="A220" s="1076">
        <v>19</v>
      </c>
      <c r="B220" s="1076">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c r="A221" s="1076">
        <v>20</v>
      </c>
      <c r="B221" s="1076">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c r="A222" s="1076">
        <v>21</v>
      </c>
      <c r="B222" s="1076">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c r="A223" s="1076">
        <v>22</v>
      </c>
      <c r="B223" s="1076">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c r="A224" s="1076">
        <v>23</v>
      </c>
      <c r="B224" s="1076">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c r="A225" s="1076">
        <v>24</v>
      </c>
      <c r="B225" s="1076">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c r="A226" s="1076">
        <v>25</v>
      </c>
      <c r="B226" s="1076">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c r="A227" s="1076">
        <v>26</v>
      </c>
      <c r="B227" s="1076">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c r="A228" s="1076">
        <v>27</v>
      </c>
      <c r="B228" s="1076">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c r="A229" s="1076">
        <v>28</v>
      </c>
      <c r="B229" s="1076">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c r="A230" s="1076">
        <v>29</v>
      </c>
      <c r="B230" s="1076">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c r="A231" s="1076">
        <v>30</v>
      </c>
      <c r="B231" s="1076">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477</v>
      </c>
      <c r="Z234" s="370"/>
      <c r="AA234" s="370"/>
      <c r="AB234" s="370"/>
      <c r="AC234" s="302" t="s">
        <v>462</v>
      </c>
      <c r="AD234" s="302"/>
      <c r="AE234" s="302"/>
      <c r="AF234" s="302"/>
      <c r="AG234" s="302"/>
      <c r="AH234" s="369" t="s">
        <v>380</v>
      </c>
      <c r="AI234" s="371"/>
      <c r="AJ234" s="371"/>
      <c r="AK234" s="371"/>
      <c r="AL234" s="371" t="s">
        <v>21</v>
      </c>
      <c r="AM234" s="371"/>
      <c r="AN234" s="371"/>
      <c r="AO234" s="451"/>
      <c r="AP234" s="452" t="s">
        <v>420</v>
      </c>
      <c r="AQ234" s="452"/>
      <c r="AR234" s="452"/>
      <c r="AS234" s="452"/>
      <c r="AT234" s="452"/>
      <c r="AU234" s="452"/>
      <c r="AV234" s="452"/>
      <c r="AW234" s="452"/>
      <c r="AX234" s="452"/>
    </row>
    <row r="235" spans="1:50" ht="26.25" customHeight="1">
      <c r="A235" s="1076">
        <v>1</v>
      </c>
      <c r="B235" s="1076">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c r="A236" s="1076">
        <v>2</v>
      </c>
      <c r="B236" s="1076">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c r="A237" s="1076">
        <v>3</v>
      </c>
      <c r="B237" s="1076">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c r="A238" s="1076">
        <v>4</v>
      </c>
      <c r="B238" s="1076">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c r="A239" s="1076">
        <v>5</v>
      </c>
      <c r="B239" s="1076">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c r="A240" s="1076">
        <v>6</v>
      </c>
      <c r="B240" s="1076">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c r="A241" s="1076">
        <v>7</v>
      </c>
      <c r="B241" s="1076">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c r="A242" s="1076">
        <v>8</v>
      </c>
      <c r="B242" s="1076">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c r="A243" s="1076">
        <v>9</v>
      </c>
      <c r="B243" s="1076">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c r="A244" s="1076">
        <v>10</v>
      </c>
      <c r="B244" s="1076">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c r="A245" s="1076">
        <v>11</v>
      </c>
      <c r="B245" s="1076">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c r="A246" s="1076">
        <v>12</v>
      </c>
      <c r="B246" s="1076">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c r="A247" s="1076">
        <v>13</v>
      </c>
      <c r="B247" s="1076">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c r="A248" s="1076">
        <v>14</v>
      </c>
      <c r="B248" s="1076">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c r="A249" s="1076">
        <v>15</v>
      </c>
      <c r="B249" s="1076">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c r="A250" s="1076">
        <v>16</v>
      </c>
      <c r="B250" s="1076">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c r="A251" s="1076">
        <v>17</v>
      </c>
      <c r="B251" s="1076">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c r="A252" s="1076">
        <v>18</v>
      </c>
      <c r="B252" s="1076">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c r="A253" s="1076">
        <v>19</v>
      </c>
      <c r="B253" s="1076">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c r="A254" s="1076">
        <v>20</v>
      </c>
      <c r="B254" s="1076">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c r="A255" s="1076">
        <v>21</v>
      </c>
      <c r="B255" s="1076">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c r="A256" s="1076">
        <v>22</v>
      </c>
      <c r="B256" s="1076">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c r="A257" s="1076">
        <v>23</v>
      </c>
      <c r="B257" s="1076">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c r="A258" s="1076">
        <v>24</v>
      </c>
      <c r="B258" s="1076">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c r="A259" s="1076">
        <v>25</v>
      </c>
      <c r="B259" s="1076">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c r="A260" s="1076">
        <v>26</v>
      </c>
      <c r="B260" s="1076">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c r="A261" s="1076">
        <v>27</v>
      </c>
      <c r="B261" s="1076">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c r="A262" s="1076">
        <v>28</v>
      </c>
      <c r="B262" s="1076">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c r="A263" s="1076">
        <v>29</v>
      </c>
      <c r="B263" s="1076">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c r="A264" s="1076">
        <v>30</v>
      </c>
      <c r="B264" s="1076">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477</v>
      </c>
      <c r="Z267" s="370"/>
      <c r="AA267" s="370"/>
      <c r="AB267" s="370"/>
      <c r="AC267" s="302" t="s">
        <v>462</v>
      </c>
      <c r="AD267" s="302"/>
      <c r="AE267" s="302"/>
      <c r="AF267" s="302"/>
      <c r="AG267" s="302"/>
      <c r="AH267" s="369" t="s">
        <v>380</v>
      </c>
      <c r="AI267" s="371"/>
      <c r="AJ267" s="371"/>
      <c r="AK267" s="371"/>
      <c r="AL267" s="371" t="s">
        <v>21</v>
      </c>
      <c r="AM267" s="371"/>
      <c r="AN267" s="371"/>
      <c r="AO267" s="451"/>
      <c r="AP267" s="452" t="s">
        <v>420</v>
      </c>
      <c r="AQ267" s="452"/>
      <c r="AR267" s="452"/>
      <c r="AS267" s="452"/>
      <c r="AT267" s="452"/>
      <c r="AU267" s="452"/>
      <c r="AV267" s="452"/>
      <c r="AW267" s="452"/>
      <c r="AX267" s="452"/>
    </row>
    <row r="268" spans="1:50" ht="26.25" customHeight="1">
      <c r="A268" s="1076">
        <v>1</v>
      </c>
      <c r="B268" s="1076">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c r="A269" s="1076">
        <v>2</v>
      </c>
      <c r="B269" s="1076">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c r="A270" s="1076">
        <v>3</v>
      </c>
      <c r="B270" s="1076">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c r="A271" s="1076">
        <v>4</v>
      </c>
      <c r="B271" s="1076">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c r="A272" s="1076">
        <v>5</v>
      </c>
      <c r="B272" s="1076">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c r="A273" s="1076">
        <v>6</v>
      </c>
      <c r="B273" s="1076">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c r="A274" s="1076">
        <v>7</v>
      </c>
      <c r="B274" s="1076">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c r="A275" s="1076">
        <v>8</v>
      </c>
      <c r="B275" s="1076">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c r="A276" s="1076">
        <v>9</v>
      </c>
      <c r="B276" s="1076">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c r="A277" s="1076">
        <v>10</v>
      </c>
      <c r="B277" s="1076">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c r="A278" s="1076">
        <v>11</v>
      </c>
      <c r="B278" s="1076">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c r="A279" s="1076">
        <v>12</v>
      </c>
      <c r="B279" s="1076">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c r="A280" s="1076">
        <v>13</v>
      </c>
      <c r="B280" s="1076">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c r="A281" s="1076">
        <v>14</v>
      </c>
      <c r="B281" s="1076">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c r="A282" s="1076">
        <v>15</v>
      </c>
      <c r="B282" s="1076">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c r="A283" s="1076">
        <v>16</v>
      </c>
      <c r="B283" s="1076">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c r="A284" s="1076">
        <v>17</v>
      </c>
      <c r="B284" s="1076">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c r="A285" s="1076">
        <v>18</v>
      </c>
      <c r="B285" s="1076">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c r="A286" s="1076">
        <v>19</v>
      </c>
      <c r="B286" s="1076">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c r="A287" s="1076">
        <v>20</v>
      </c>
      <c r="B287" s="1076">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c r="A288" s="1076">
        <v>21</v>
      </c>
      <c r="B288" s="1076">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c r="A289" s="1076">
        <v>22</v>
      </c>
      <c r="B289" s="1076">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c r="A290" s="1076">
        <v>23</v>
      </c>
      <c r="B290" s="1076">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c r="A291" s="1076">
        <v>24</v>
      </c>
      <c r="B291" s="1076">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c r="A292" s="1076">
        <v>25</v>
      </c>
      <c r="B292" s="1076">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c r="A293" s="1076">
        <v>26</v>
      </c>
      <c r="B293" s="1076">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c r="A294" s="1076">
        <v>27</v>
      </c>
      <c r="B294" s="1076">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c r="A295" s="1076">
        <v>28</v>
      </c>
      <c r="B295" s="1076">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c r="A296" s="1076">
        <v>29</v>
      </c>
      <c r="B296" s="1076">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c r="A297" s="1076">
        <v>30</v>
      </c>
      <c r="B297" s="1076">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477</v>
      </c>
      <c r="Z300" s="370"/>
      <c r="AA300" s="370"/>
      <c r="AB300" s="370"/>
      <c r="AC300" s="302" t="s">
        <v>462</v>
      </c>
      <c r="AD300" s="302"/>
      <c r="AE300" s="302"/>
      <c r="AF300" s="302"/>
      <c r="AG300" s="302"/>
      <c r="AH300" s="369" t="s">
        <v>380</v>
      </c>
      <c r="AI300" s="371"/>
      <c r="AJ300" s="371"/>
      <c r="AK300" s="371"/>
      <c r="AL300" s="371" t="s">
        <v>21</v>
      </c>
      <c r="AM300" s="371"/>
      <c r="AN300" s="371"/>
      <c r="AO300" s="451"/>
      <c r="AP300" s="452" t="s">
        <v>420</v>
      </c>
      <c r="AQ300" s="452"/>
      <c r="AR300" s="452"/>
      <c r="AS300" s="452"/>
      <c r="AT300" s="452"/>
      <c r="AU300" s="452"/>
      <c r="AV300" s="452"/>
      <c r="AW300" s="452"/>
      <c r="AX300" s="452"/>
    </row>
    <row r="301" spans="1:50" ht="26.25" customHeight="1">
      <c r="A301" s="1076">
        <v>1</v>
      </c>
      <c r="B301" s="1076">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c r="A302" s="1076">
        <v>2</v>
      </c>
      <c r="B302" s="1076">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c r="A303" s="1076">
        <v>3</v>
      </c>
      <c r="B303" s="1076">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c r="A304" s="1076">
        <v>4</v>
      </c>
      <c r="B304" s="1076">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c r="A305" s="1076">
        <v>5</v>
      </c>
      <c r="B305" s="1076">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c r="A306" s="1076">
        <v>6</v>
      </c>
      <c r="B306" s="1076">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c r="A307" s="1076">
        <v>7</v>
      </c>
      <c r="B307" s="1076">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c r="A308" s="1076">
        <v>8</v>
      </c>
      <c r="B308" s="1076">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c r="A309" s="1076">
        <v>9</v>
      </c>
      <c r="B309" s="1076">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c r="A310" s="1076">
        <v>10</v>
      </c>
      <c r="B310" s="1076">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c r="A311" s="1076">
        <v>11</v>
      </c>
      <c r="B311" s="1076">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c r="A312" s="1076">
        <v>12</v>
      </c>
      <c r="B312" s="1076">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c r="A313" s="1076">
        <v>13</v>
      </c>
      <c r="B313" s="1076">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c r="A314" s="1076">
        <v>14</v>
      </c>
      <c r="B314" s="1076">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c r="A315" s="1076">
        <v>15</v>
      </c>
      <c r="B315" s="1076">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c r="A316" s="1076">
        <v>16</v>
      </c>
      <c r="B316" s="1076">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c r="A317" s="1076">
        <v>17</v>
      </c>
      <c r="B317" s="1076">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c r="A318" s="1076">
        <v>18</v>
      </c>
      <c r="B318" s="1076">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c r="A319" s="1076">
        <v>19</v>
      </c>
      <c r="B319" s="1076">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c r="A320" s="1076">
        <v>20</v>
      </c>
      <c r="B320" s="1076">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c r="A321" s="1076">
        <v>21</v>
      </c>
      <c r="B321" s="1076">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c r="A322" s="1076">
        <v>22</v>
      </c>
      <c r="B322" s="1076">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c r="A323" s="1076">
        <v>23</v>
      </c>
      <c r="B323" s="1076">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c r="A324" s="1076">
        <v>24</v>
      </c>
      <c r="B324" s="1076">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c r="A325" s="1076">
        <v>25</v>
      </c>
      <c r="B325" s="1076">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c r="A326" s="1076">
        <v>26</v>
      </c>
      <c r="B326" s="1076">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c r="A327" s="1076">
        <v>27</v>
      </c>
      <c r="B327" s="1076">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c r="A328" s="1076">
        <v>28</v>
      </c>
      <c r="B328" s="1076">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c r="A329" s="1076">
        <v>29</v>
      </c>
      <c r="B329" s="1076">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c r="A330" s="1076">
        <v>30</v>
      </c>
      <c r="B330" s="1076">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477</v>
      </c>
      <c r="Z333" s="370"/>
      <c r="AA333" s="370"/>
      <c r="AB333" s="370"/>
      <c r="AC333" s="302" t="s">
        <v>462</v>
      </c>
      <c r="AD333" s="302"/>
      <c r="AE333" s="302"/>
      <c r="AF333" s="302"/>
      <c r="AG333" s="302"/>
      <c r="AH333" s="369" t="s">
        <v>380</v>
      </c>
      <c r="AI333" s="371"/>
      <c r="AJ333" s="371"/>
      <c r="AK333" s="371"/>
      <c r="AL333" s="371" t="s">
        <v>21</v>
      </c>
      <c r="AM333" s="371"/>
      <c r="AN333" s="371"/>
      <c r="AO333" s="451"/>
      <c r="AP333" s="452" t="s">
        <v>420</v>
      </c>
      <c r="AQ333" s="452"/>
      <c r="AR333" s="452"/>
      <c r="AS333" s="452"/>
      <c r="AT333" s="452"/>
      <c r="AU333" s="452"/>
      <c r="AV333" s="452"/>
      <c r="AW333" s="452"/>
      <c r="AX333" s="452"/>
    </row>
    <row r="334" spans="1:50" ht="26.25" customHeight="1">
      <c r="A334" s="1076">
        <v>1</v>
      </c>
      <c r="B334" s="1076">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c r="A335" s="1076">
        <v>2</v>
      </c>
      <c r="B335" s="1076">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c r="A336" s="1076">
        <v>3</v>
      </c>
      <c r="B336" s="1076">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c r="A337" s="1076">
        <v>4</v>
      </c>
      <c r="B337" s="1076">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c r="A338" s="1076">
        <v>5</v>
      </c>
      <c r="B338" s="1076">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c r="A339" s="1076">
        <v>6</v>
      </c>
      <c r="B339" s="1076">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c r="A340" s="1076">
        <v>7</v>
      </c>
      <c r="B340" s="1076">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c r="A341" s="1076">
        <v>8</v>
      </c>
      <c r="B341" s="1076">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c r="A342" s="1076">
        <v>9</v>
      </c>
      <c r="B342" s="1076">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c r="A343" s="1076">
        <v>10</v>
      </c>
      <c r="B343" s="1076">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c r="A344" s="1076">
        <v>11</v>
      </c>
      <c r="B344" s="1076">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c r="A345" s="1076">
        <v>12</v>
      </c>
      <c r="B345" s="1076">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c r="A346" s="1076">
        <v>13</v>
      </c>
      <c r="B346" s="1076">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c r="A347" s="1076">
        <v>14</v>
      </c>
      <c r="B347" s="1076">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c r="A348" s="1076">
        <v>15</v>
      </c>
      <c r="B348" s="1076">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c r="A349" s="1076">
        <v>16</v>
      </c>
      <c r="B349" s="1076">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c r="A350" s="1076">
        <v>17</v>
      </c>
      <c r="B350" s="1076">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c r="A351" s="1076">
        <v>18</v>
      </c>
      <c r="B351" s="1076">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c r="A352" s="1076">
        <v>19</v>
      </c>
      <c r="B352" s="1076">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c r="A353" s="1076">
        <v>20</v>
      </c>
      <c r="B353" s="1076">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c r="A354" s="1076">
        <v>21</v>
      </c>
      <c r="B354" s="1076">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c r="A355" s="1076">
        <v>22</v>
      </c>
      <c r="B355" s="1076">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c r="A356" s="1076">
        <v>23</v>
      </c>
      <c r="B356" s="1076">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c r="A357" s="1076">
        <v>24</v>
      </c>
      <c r="B357" s="1076">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c r="A358" s="1076">
        <v>25</v>
      </c>
      <c r="B358" s="1076">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c r="A359" s="1076">
        <v>26</v>
      </c>
      <c r="B359" s="1076">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c r="A360" s="1076">
        <v>27</v>
      </c>
      <c r="B360" s="1076">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c r="A361" s="1076">
        <v>28</v>
      </c>
      <c r="B361" s="1076">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c r="A362" s="1076">
        <v>29</v>
      </c>
      <c r="B362" s="1076">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c r="A363" s="1076">
        <v>30</v>
      </c>
      <c r="B363" s="1076">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477</v>
      </c>
      <c r="Z366" s="370"/>
      <c r="AA366" s="370"/>
      <c r="AB366" s="370"/>
      <c r="AC366" s="302" t="s">
        <v>462</v>
      </c>
      <c r="AD366" s="302"/>
      <c r="AE366" s="302"/>
      <c r="AF366" s="302"/>
      <c r="AG366" s="302"/>
      <c r="AH366" s="369" t="s">
        <v>380</v>
      </c>
      <c r="AI366" s="371"/>
      <c r="AJ366" s="371"/>
      <c r="AK366" s="371"/>
      <c r="AL366" s="371" t="s">
        <v>21</v>
      </c>
      <c r="AM366" s="371"/>
      <c r="AN366" s="371"/>
      <c r="AO366" s="451"/>
      <c r="AP366" s="452" t="s">
        <v>420</v>
      </c>
      <c r="AQ366" s="452"/>
      <c r="AR366" s="452"/>
      <c r="AS366" s="452"/>
      <c r="AT366" s="452"/>
      <c r="AU366" s="452"/>
      <c r="AV366" s="452"/>
      <c r="AW366" s="452"/>
      <c r="AX366" s="452"/>
    </row>
    <row r="367" spans="1:50" ht="26.25" customHeight="1">
      <c r="A367" s="1076">
        <v>1</v>
      </c>
      <c r="B367" s="1076">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c r="A368" s="1076">
        <v>2</v>
      </c>
      <c r="B368" s="1076">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c r="A369" s="1076">
        <v>3</v>
      </c>
      <c r="B369" s="1076">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c r="A370" s="1076">
        <v>4</v>
      </c>
      <c r="B370" s="1076">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c r="A371" s="1076">
        <v>5</v>
      </c>
      <c r="B371" s="1076">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c r="A372" s="1076">
        <v>6</v>
      </c>
      <c r="B372" s="1076">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c r="A373" s="1076">
        <v>7</v>
      </c>
      <c r="B373" s="1076">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c r="A374" s="1076">
        <v>8</v>
      </c>
      <c r="B374" s="1076">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c r="A375" s="1076">
        <v>9</v>
      </c>
      <c r="B375" s="1076">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c r="A376" s="1076">
        <v>10</v>
      </c>
      <c r="B376" s="1076">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c r="A377" s="1076">
        <v>11</v>
      </c>
      <c r="B377" s="1076">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c r="A378" s="1076">
        <v>12</v>
      </c>
      <c r="B378" s="1076">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c r="A379" s="1076">
        <v>13</v>
      </c>
      <c r="B379" s="1076">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c r="A380" s="1076">
        <v>14</v>
      </c>
      <c r="B380" s="1076">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c r="A381" s="1076">
        <v>15</v>
      </c>
      <c r="B381" s="1076">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c r="A382" s="1076">
        <v>16</v>
      </c>
      <c r="B382" s="1076">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c r="A383" s="1076">
        <v>17</v>
      </c>
      <c r="B383" s="1076">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c r="A384" s="1076">
        <v>18</v>
      </c>
      <c r="B384" s="1076">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c r="A385" s="1076">
        <v>19</v>
      </c>
      <c r="B385" s="1076">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c r="A386" s="1076">
        <v>20</v>
      </c>
      <c r="B386" s="1076">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c r="A387" s="1076">
        <v>21</v>
      </c>
      <c r="B387" s="1076">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c r="A388" s="1076">
        <v>22</v>
      </c>
      <c r="B388" s="1076">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c r="A389" s="1076">
        <v>23</v>
      </c>
      <c r="B389" s="1076">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c r="A390" s="1076">
        <v>24</v>
      </c>
      <c r="B390" s="1076">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c r="A391" s="1076">
        <v>25</v>
      </c>
      <c r="B391" s="1076">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c r="A392" s="1076">
        <v>26</v>
      </c>
      <c r="B392" s="1076">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c r="A393" s="1076">
        <v>27</v>
      </c>
      <c r="B393" s="1076">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c r="A394" s="1076">
        <v>28</v>
      </c>
      <c r="B394" s="1076">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c r="A395" s="1076">
        <v>29</v>
      </c>
      <c r="B395" s="1076">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c r="A396" s="1076">
        <v>30</v>
      </c>
      <c r="B396" s="1076">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477</v>
      </c>
      <c r="Z399" s="370"/>
      <c r="AA399" s="370"/>
      <c r="AB399" s="370"/>
      <c r="AC399" s="302" t="s">
        <v>462</v>
      </c>
      <c r="AD399" s="302"/>
      <c r="AE399" s="302"/>
      <c r="AF399" s="302"/>
      <c r="AG399" s="302"/>
      <c r="AH399" s="369" t="s">
        <v>380</v>
      </c>
      <c r="AI399" s="371"/>
      <c r="AJ399" s="371"/>
      <c r="AK399" s="371"/>
      <c r="AL399" s="371" t="s">
        <v>21</v>
      </c>
      <c r="AM399" s="371"/>
      <c r="AN399" s="371"/>
      <c r="AO399" s="451"/>
      <c r="AP399" s="452" t="s">
        <v>420</v>
      </c>
      <c r="AQ399" s="452"/>
      <c r="AR399" s="452"/>
      <c r="AS399" s="452"/>
      <c r="AT399" s="452"/>
      <c r="AU399" s="452"/>
      <c r="AV399" s="452"/>
      <c r="AW399" s="452"/>
      <c r="AX399" s="452"/>
    </row>
    <row r="400" spans="1:50" ht="26.25" customHeight="1">
      <c r="A400" s="1076">
        <v>1</v>
      </c>
      <c r="B400" s="1076">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c r="A401" s="1076">
        <v>2</v>
      </c>
      <c r="B401" s="1076">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c r="A402" s="1076">
        <v>3</v>
      </c>
      <c r="B402" s="1076">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c r="A403" s="1076">
        <v>4</v>
      </c>
      <c r="B403" s="1076">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c r="A404" s="1076">
        <v>5</v>
      </c>
      <c r="B404" s="1076">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c r="A405" s="1076">
        <v>6</v>
      </c>
      <c r="B405" s="1076">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c r="A406" s="1076">
        <v>7</v>
      </c>
      <c r="B406" s="1076">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c r="A407" s="1076">
        <v>8</v>
      </c>
      <c r="B407" s="1076">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c r="A408" s="1076">
        <v>9</v>
      </c>
      <c r="B408" s="1076">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c r="A409" s="1076">
        <v>10</v>
      </c>
      <c r="B409" s="1076">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c r="A410" s="1076">
        <v>11</v>
      </c>
      <c r="B410" s="1076">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c r="A411" s="1076">
        <v>12</v>
      </c>
      <c r="B411" s="1076">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c r="A412" s="1076">
        <v>13</v>
      </c>
      <c r="B412" s="1076">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c r="A413" s="1076">
        <v>14</v>
      </c>
      <c r="B413" s="1076">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c r="A414" s="1076">
        <v>15</v>
      </c>
      <c r="B414" s="1076">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c r="A415" s="1076">
        <v>16</v>
      </c>
      <c r="B415" s="1076">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c r="A416" s="1076">
        <v>17</v>
      </c>
      <c r="B416" s="1076">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c r="A417" s="1076">
        <v>18</v>
      </c>
      <c r="B417" s="1076">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c r="A418" s="1076">
        <v>19</v>
      </c>
      <c r="B418" s="1076">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c r="A419" s="1076">
        <v>20</v>
      </c>
      <c r="B419" s="1076">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c r="A420" s="1076">
        <v>21</v>
      </c>
      <c r="B420" s="1076">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c r="A421" s="1076">
        <v>22</v>
      </c>
      <c r="B421" s="1076">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c r="A422" s="1076">
        <v>23</v>
      </c>
      <c r="B422" s="1076">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c r="A423" s="1076">
        <v>24</v>
      </c>
      <c r="B423" s="1076">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c r="A424" s="1076">
        <v>25</v>
      </c>
      <c r="B424" s="1076">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c r="A425" s="1076">
        <v>26</v>
      </c>
      <c r="B425" s="1076">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c r="A426" s="1076">
        <v>27</v>
      </c>
      <c r="B426" s="1076">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c r="A427" s="1076">
        <v>28</v>
      </c>
      <c r="B427" s="1076">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c r="A428" s="1076">
        <v>29</v>
      </c>
      <c r="B428" s="1076">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c r="A429" s="1076">
        <v>30</v>
      </c>
      <c r="B429" s="1076">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477</v>
      </c>
      <c r="Z432" s="370"/>
      <c r="AA432" s="370"/>
      <c r="AB432" s="370"/>
      <c r="AC432" s="302" t="s">
        <v>462</v>
      </c>
      <c r="AD432" s="302"/>
      <c r="AE432" s="302"/>
      <c r="AF432" s="302"/>
      <c r="AG432" s="302"/>
      <c r="AH432" s="369" t="s">
        <v>380</v>
      </c>
      <c r="AI432" s="371"/>
      <c r="AJ432" s="371"/>
      <c r="AK432" s="371"/>
      <c r="AL432" s="371" t="s">
        <v>21</v>
      </c>
      <c r="AM432" s="371"/>
      <c r="AN432" s="371"/>
      <c r="AO432" s="451"/>
      <c r="AP432" s="452" t="s">
        <v>420</v>
      </c>
      <c r="AQ432" s="452"/>
      <c r="AR432" s="452"/>
      <c r="AS432" s="452"/>
      <c r="AT432" s="452"/>
      <c r="AU432" s="452"/>
      <c r="AV432" s="452"/>
      <c r="AW432" s="452"/>
      <c r="AX432" s="452"/>
    </row>
    <row r="433" spans="1:50" ht="26.25" customHeight="1">
      <c r="A433" s="1076">
        <v>1</v>
      </c>
      <c r="B433" s="1076">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c r="A434" s="1076">
        <v>2</v>
      </c>
      <c r="B434" s="1076">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c r="A435" s="1076">
        <v>3</v>
      </c>
      <c r="B435" s="1076">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c r="A436" s="1076">
        <v>4</v>
      </c>
      <c r="B436" s="1076">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c r="A437" s="1076">
        <v>5</v>
      </c>
      <c r="B437" s="1076">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c r="A438" s="1076">
        <v>6</v>
      </c>
      <c r="B438" s="1076">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c r="A439" s="1076">
        <v>7</v>
      </c>
      <c r="B439" s="1076">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c r="A440" s="1076">
        <v>8</v>
      </c>
      <c r="B440" s="1076">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c r="A441" s="1076">
        <v>9</v>
      </c>
      <c r="B441" s="1076">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c r="A442" s="1076">
        <v>10</v>
      </c>
      <c r="B442" s="1076">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c r="A443" s="1076">
        <v>11</v>
      </c>
      <c r="B443" s="1076">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c r="A444" s="1076">
        <v>12</v>
      </c>
      <c r="B444" s="1076">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c r="A445" s="1076">
        <v>13</v>
      </c>
      <c r="B445" s="1076">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c r="A446" s="1076">
        <v>14</v>
      </c>
      <c r="B446" s="1076">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c r="A447" s="1076">
        <v>15</v>
      </c>
      <c r="B447" s="1076">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c r="A448" s="1076">
        <v>16</v>
      </c>
      <c r="B448" s="1076">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c r="A449" s="1076">
        <v>17</v>
      </c>
      <c r="B449" s="1076">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c r="A450" s="1076">
        <v>18</v>
      </c>
      <c r="B450" s="1076">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c r="A451" s="1076">
        <v>19</v>
      </c>
      <c r="B451" s="1076">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c r="A452" s="1076">
        <v>20</v>
      </c>
      <c r="B452" s="1076">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c r="A453" s="1076">
        <v>21</v>
      </c>
      <c r="B453" s="1076">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c r="A454" s="1076">
        <v>22</v>
      </c>
      <c r="B454" s="1076">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c r="A455" s="1076">
        <v>23</v>
      </c>
      <c r="B455" s="1076">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c r="A456" s="1076">
        <v>24</v>
      </c>
      <c r="B456" s="1076">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c r="A457" s="1076">
        <v>25</v>
      </c>
      <c r="B457" s="1076">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c r="A458" s="1076">
        <v>26</v>
      </c>
      <c r="B458" s="1076">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c r="A459" s="1076">
        <v>27</v>
      </c>
      <c r="B459" s="1076">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c r="A460" s="1076">
        <v>28</v>
      </c>
      <c r="B460" s="1076">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c r="A461" s="1076">
        <v>29</v>
      </c>
      <c r="B461" s="1076">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c r="A462" s="1076">
        <v>30</v>
      </c>
      <c r="B462" s="1076">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477</v>
      </c>
      <c r="Z465" s="370"/>
      <c r="AA465" s="370"/>
      <c r="AB465" s="370"/>
      <c r="AC465" s="302" t="s">
        <v>462</v>
      </c>
      <c r="AD465" s="302"/>
      <c r="AE465" s="302"/>
      <c r="AF465" s="302"/>
      <c r="AG465" s="302"/>
      <c r="AH465" s="369" t="s">
        <v>380</v>
      </c>
      <c r="AI465" s="371"/>
      <c r="AJ465" s="371"/>
      <c r="AK465" s="371"/>
      <c r="AL465" s="371" t="s">
        <v>21</v>
      </c>
      <c r="AM465" s="371"/>
      <c r="AN465" s="371"/>
      <c r="AO465" s="451"/>
      <c r="AP465" s="452" t="s">
        <v>420</v>
      </c>
      <c r="AQ465" s="452"/>
      <c r="AR465" s="452"/>
      <c r="AS465" s="452"/>
      <c r="AT465" s="452"/>
      <c r="AU465" s="452"/>
      <c r="AV465" s="452"/>
      <c r="AW465" s="452"/>
      <c r="AX465" s="452"/>
    </row>
    <row r="466" spans="1:50" ht="26.25" customHeight="1">
      <c r="A466" s="1076">
        <v>1</v>
      </c>
      <c r="B466" s="1076">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c r="A467" s="1076">
        <v>2</v>
      </c>
      <c r="B467" s="1076">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c r="A468" s="1076">
        <v>3</v>
      </c>
      <c r="B468" s="1076">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c r="A469" s="1076">
        <v>4</v>
      </c>
      <c r="B469" s="1076">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c r="A470" s="1076">
        <v>5</v>
      </c>
      <c r="B470" s="1076">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c r="A471" s="1076">
        <v>6</v>
      </c>
      <c r="B471" s="1076">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c r="A472" s="1076">
        <v>7</v>
      </c>
      <c r="B472" s="1076">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c r="A473" s="1076">
        <v>8</v>
      </c>
      <c r="B473" s="1076">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c r="A474" s="1076">
        <v>9</v>
      </c>
      <c r="B474" s="1076">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c r="A475" s="1076">
        <v>10</v>
      </c>
      <c r="B475" s="1076">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c r="A476" s="1076">
        <v>11</v>
      </c>
      <c r="B476" s="1076">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c r="A477" s="1076">
        <v>12</v>
      </c>
      <c r="B477" s="1076">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c r="A478" s="1076">
        <v>13</v>
      </c>
      <c r="B478" s="1076">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c r="A479" s="1076">
        <v>14</v>
      </c>
      <c r="B479" s="1076">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c r="A480" s="1076">
        <v>15</v>
      </c>
      <c r="B480" s="1076">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c r="A481" s="1076">
        <v>16</v>
      </c>
      <c r="B481" s="1076">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c r="A482" s="1076">
        <v>17</v>
      </c>
      <c r="B482" s="1076">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c r="A483" s="1076">
        <v>18</v>
      </c>
      <c r="B483" s="1076">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c r="A484" s="1076">
        <v>19</v>
      </c>
      <c r="B484" s="1076">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c r="A485" s="1076">
        <v>20</v>
      </c>
      <c r="B485" s="1076">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c r="A486" s="1076">
        <v>21</v>
      </c>
      <c r="B486" s="1076">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c r="A487" s="1076">
        <v>22</v>
      </c>
      <c r="B487" s="1076">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c r="A488" s="1076">
        <v>23</v>
      </c>
      <c r="B488" s="1076">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c r="A489" s="1076">
        <v>24</v>
      </c>
      <c r="B489" s="1076">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c r="A490" s="1076">
        <v>25</v>
      </c>
      <c r="B490" s="1076">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c r="A491" s="1076">
        <v>26</v>
      </c>
      <c r="B491" s="1076">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c r="A492" s="1076">
        <v>27</v>
      </c>
      <c r="B492" s="1076">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c r="A493" s="1076">
        <v>28</v>
      </c>
      <c r="B493" s="1076">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c r="A494" s="1076">
        <v>29</v>
      </c>
      <c r="B494" s="1076">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c r="A495" s="1076">
        <v>30</v>
      </c>
      <c r="B495" s="1076">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477</v>
      </c>
      <c r="Z498" s="370"/>
      <c r="AA498" s="370"/>
      <c r="AB498" s="370"/>
      <c r="AC498" s="302" t="s">
        <v>462</v>
      </c>
      <c r="AD498" s="302"/>
      <c r="AE498" s="302"/>
      <c r="AF498" s="302"/>
      <c r="AG498" s="302"/>
      <c r="AH498" s="369" t="s">
        <v>380</v>
      </c>
      <c r="AI498" s="371"/>
      <c r="AJ498" s="371"/>
      <c r="AK498" s="371"/>
      <c r="AL498" s="371" t="s">
        <v>21</v>
      </c>
      <c r="AM498" s="371"/>
      <c r="AN498" s="371"/>
      <c r="AO498" s="451"/>
      <c r="AP498" s="452" t="s">
        <v>420</v>
      </c>
      <c r="AQ498" s="452"/>
      <c r="AR498" s="452"/>
      <c r="AS498" s="452"/>
      <c r="AT498" s="452"/>
      <c r="AU498" s="452"/>
      <c r="AV498" s="452"/>
      <c r="AW498" s="452"/>
      <c r="AX498" s="452"/>
    </row>
    <row r="499" spans="1:50" ht="26.25" customHeight="1">
      <c r="A499" s="1076">
        <v>1</v>
      </c>
      <c r="B499" s="1076">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c r="A500" s="1076">
        <v>2</v>
      </c>
      <c r="B500" s="1076">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c r="A501" s="1076">
        <v>3</v>
      </c>
      <c r="B501" s="1076">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c r="A502" s="1076">
        <v>4</v>
      </c>
      <c r="B502" s="1076">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c r="A503" s="1076">
        <v>5</v>
      </c>
      <c r="B503" s="1076">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c r="A504" s="1076">
        <v>6</v>
      </c>
      <c r="B504" s="1076">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c r="A505" s="1076">
        <v>7</v>
      </c>
      <c r="B505" s="1076">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c r="A506" s="1076">
        <v>8</v>
      </c>
      <c r="B506" s="1076">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c r="A507" s="1076">
        <v>9</v>
      </c>
      <c r="B507" s="1076">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c r="A508" s="1076">
        <v>10</v>
      </c>
      <c r="B508" s="1076">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c r="A509" s="1076">
        <v>11</v>
      </c>
      <c r="B509" s="1076">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c r="A510" s="1076">
        <v>12</v>
      </c>
      <c r="B510" s="1076">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c r="A511" s="1076">
        <v>13</v>
      </c>
      <c r="B511" s="1076">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c r="A512" s="1076">
        <v>14</v>
      </c>
      <c r="B512" s="1076">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c r="A513" s="1076">
        <v>15</v>
      </c>
      <c r="B513" s="1076">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c r="A514" s="1076">
        <v>16</v>
      </c>
      <c r="B514" s="1076">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c r="A515" s="1076">
        <v>17</v>
      </c>
      <c r="B515" s="1076">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c r="A516" s="1076">
        <v>18</v>
      </c>
      <c r="B516" s="1076">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c r="A517" s="1076">
        <v>19</v>
      </c>
      <c r="B517" s="1076">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c r="A518" s="1076">
        <v>20</v>
      </c>
      <c r="B518" s="1076">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c r="A519" s="1076">
        <v>21</v>
      </c>
      <c r="B519" s="1076">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c r="A520" s="1076">
        <v>22</v>
      </c>
      <c r="B520" s="1076">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c r="A521" s="1076">
        <v>23</v>
      </c>
      <c r="B521" s="1076">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c r="A522" s="1076">
        <v>24</v>
      </c>
      <c r="B522" s="1076">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c r="A523" s="1076">
        <v>25</v>
      </c>
      <c r="B523" s="1076">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c r="A524" s="1076">
        <v>26</v>
      </c>
      <c r="B524" s="1076">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c r="A525" s="1076">
        <v>27</v>
      </c>
      <c r="B525" s="1076">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c r="A526" s="1076">
        <v>28</v>
      </c>
      <c r="B526" s="1076">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c r="A527" s="1076">
        <v>29</v>
      </c>
      <c r="B527" s="1076">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c r="A528" s="1076">
        <v>30</v>
      </c>
      <c r="B528" s="1076">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477</v>
      </c>
      <c r="Z531" s="370"/>
      <c r="AA531" s="370"/>
      <c r="AB531" s="370"/>
      <c r="AC531" s="302" t="s">
        <v>462</v>
      </c>
      <c r="AD531" s="302"/>
      <c r="AE531" s="302"/>
      <c r="AF531" s="302"/>
      <c r="AG531" s="302"/>
      <c r="AH531" s="369" t="s">
        <v>380</v>
      </c>
      <c r="AI531" s="371"/>
      <c r="AJ531" s="371"/>
      <c r="AK531" s="371"/>
      <c r="AL531" s="371" t="s">
        <v>21</v>
      </c>
      <c r="AM531" s="371"/>
      <c r="AN531" s="371"/>
      <c r="AO531" s="451"/>
      <c r="AP531" s="452" t="s">
        <v>420</v>
      </c>
      <c r="AQ531" s="452"/>
      <c r="AR531" s="452"/>
      <c r="AS531" s="452"/>
      <c r="AT531" s="452"/>
      <c r="AU531" s="452"/>
      <c r="AV531" s="452"/>
      <c r="AW531" s="452"/>
      <c r="AX531" s="452"/>
    </row>
    <row r="532" spans="1:50" ht="26.25" customHeight="1">
      <c r="A532" s="1076">
        <v>1</v>
      </c>
      <c r="B532" s="1076">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c r="A533" s="1076">
        <v>2</v>
      </c>
      <c r="B533" s="1076">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c r="A534" s="1076">
        <v>3</v>
      </c>
      <c r="B534" s="1076">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c r="A535" s="1076">
        <v>4</v>
      </c>
      <c r="B535" s="1076">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c r="A536" s="1076">
        <v>5</v>
      </c>
      <c r="B536" s="1076">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c r="A537" s="1076">
        <v>6</v>
      </c>
      <c r="B537" s="1076">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c r="A538" s="1076">
        <v>7</v>
      </c>
      <c r="B538" s="1076">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c r="A539" s="1076">
        <v>8</v>
      </c>
      <c r="B539" s="1076">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c r="A540" s="1076">
        <v>9</v>
      </c>
      <c r="B540" s="1076">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c r="A541" s="1076">
        <v>10</v>
      </c>
      <c r="B541" s="1076">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c r="A542" s="1076">
        <v>11</v>
      </c>
      <c r="B542" s="1076">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c r="A543" s="1076">
        <v>12</v>
      </c>
      <c r="B543" s="1076">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c r="A544" s="1076">
        <v>13</v>
      </c>
      <c r="B544" s="1076">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c r="A545" s="1076">
        <v>14</v>
      </c>
      <c r="B545" s="1076">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c r="A546" s="1076">
        <v>15</v>
      </c>
      <c r="B546" s="1076">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c r="A547" s="1076">
        <v>16</v>
      </c>
      <c r="B547" s="1076">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c r="A548" s="1076">
        <v>17</v>
      </c>
      <c r="B548" s="1076">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c r="A549" s="1076">
        <v>18</v>
      </c>
      <c r="B549" s="1076">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c r="A550" s="1076">
        <v>19</v>
      </c>
      <c r="B550" s="1076">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c r="A551" s="1076">
        <v>20</v>
      </c>
      <c r="B551" s="1076">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c r="A552" s="1076">
        <v>21</v>
      </c>
      <c r="B552" s="1076">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c r="A553" s="1076">
        <v>22</v>
      </c>
      <c r="B553" s="1076">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c r="A554" s="1076">
        <v>23</v>
      </c>
      <c r="B554" s="1076">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c r="A555" s="1076">
        <v>24</v>
      </c>
      <c r="B555" s="1076">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c r="A556" s="1076">
        <v>25</v>
      </c>
      <c r="B556" s="1076">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c r="A557" s="1076">
        <v>26</v>
      </c>
      <c r="B557" s="1076">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c r="A558" s="1076">
        <v>27</v>
      </c>
      <c r="B558" s="1076">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c r="A559" s="1076">
        <v>28</v>
      </c>
      <c r="B559" s="1076">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c r="A560" s="1076">
        <v>29</v>
      </c>
      <c r="B560" s="1076">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c r="A561" s="1076">
        <v>30</v>
      </c>
      <c r="B561" s="1076">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477</v>
      </c>
      <c r="Z564" s="370"/>
      <c r="AA564" s="370"/>
      <c r="AB564" s="370"/>
      <c r="AC564" s="302" t="s">
        <v>462</v>
      </c>
      <c r="AD564" s="302"/>
      <c r="AE564" s="302"/>
      <c r="AF564" s="302"/>
      <c r="AG564" s="302"/>
      <c r="AH564" s="369" t="s">
        <v>380</v>
      </c>
      <c r="AI564" s="371"/>
      <c r="AJ564" s="371"/>
      <c r="AK564" s="371"/>
      <c r="AL564" s="371" t="s">
        <v>21</v>
      </c>
      <c r="AM564" s="371"/>
      <c r="AN564" s="371"/>
      <c r="AO564" s="451"/>
      <c r="AP564" s="452" t="s">
        <v>420</v>
      </c>
      <c r="AQ564" s="452"/>
      <c r="AR564" s="452"/>
      <c r="AS564" s="452"/>
      <c r="AT564" s="452"/>
      <c r="AU564" s="452"/>
      <c r="AV564" s="452"/>
      <c r="AW564" s="452"/>
      <c r="AX564" s="452"/>
    </row>
    <row r="565" spans="1:50" ht="26.25" customHeight="1">
      <c r="A565" s="1076">
        <v>1</v>
      </c>
      <c r="B565" s="1076">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c r="A566" s="1076">
        <v>2</v>
      </c>
      <c r="B566" s="1076">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c r="A567" s="1076">
        <v>3</v>
      </c>
      <c r="B567" s="1076">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c r="A568" s="1076">
        <v>4</v>
      </c>
      <c r="B568" s="1076">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c r="A569" s="1076">
        <v>5</v>
      </c>
      <c r="B569" s="1076">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c r="A570" s="1076">
        <v>6</v>
      </c>
      <c r="B570" s="1076">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c r="A571" s="1076">
        <v>7</v>
      </c>
      <c r="B571" s="1076">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c r="A572" s="1076">
        <v>8</v>
      </c>
      <c r="B572" s="1076">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c r="A573" s="1076">
        <v>9</v>
      </c>
      <c r="B573" s="1076">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c r="A574" s="1076">
        <v>10</v>
      </c>
      <c r="B574" s="1076">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c r="A575" s="1076">
        <v>11</v>
      </c>
      <c r="B575" s="1076">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c r="A576" s="1076">
        <v>12</v>
      </c>
      <c r="B576" s="1076">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c r="A577" s="1076">
        <v>13</v>
      </c>
      <c r="B577" s="1076">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c r="A578" s="1076">
        <v>14</v>
      </c>
      <c r="B578" s="1076">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c r="A579" s="1076">
        <v>15</v>
      </c>
      <c r="B579" s="1076">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c r="A580" s="1076">
        <v>16</v>
      </c>
      <c r="B580" s="1076">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c r="A581" s="1076">
        <v>17</v>
      </c>
      <c r="B581" s="1076">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c r="A582" s="1076">
        <v>18</v>
      </c>
      <c r="B582" s="1076">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c r="A583" s="1076">
        <v>19</v>
      </c>
      <c r="B583" s="1076">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c r="A584" s="1076">
        <v>20</v>
      </c>
      <c r="B584" s="1076">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c r="A585" s="1076">
        <v>21</v>
      </c>
      <c r="B585" s="1076">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c r="A586" s="1076">
        <v>22</v>
      </c>
      <c r="B586" s="1076">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c r="A587" s="1076">
        <v>23</v>
      </c>
      <c r="B587" s="1076">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c r="A588" s="1076">
        <v>24</v>
      </c>
      <c r="B588" s="1076">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c r="A589" s="1076">
        <v>25</v>
      </c>
      <c r="B589" s="1076">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c r="A590" s="1076">
        <v>26</v>
      </c>
      <c r="B590" s="1076">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c r="A591" s="1076">
        <v>27</v>
      </c>
      <c r="B591" s="1076">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c r="A592" s="1076">
        <v>28</v>
      </c>
      <c r="B592" s="1076">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c r="A593" s="1076">
        <v>29</v>
      </c>
      <c r="B593" s="1076">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c r="A594" s="1076">
        <v>30</v>
      </c>
      <c r="B594" s="1076">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477</v>
      </c>
      <c r="Z597" s="370"/>
      <c r="AA597" s="370"/>
      <c r="AB597" s="370"/>
      <c r="AC597" s="302" t="s">
        <v>462</v>
      </c>
      <c r="AD597" s="302"/>
      <c r="AE597" s="302"/>
      <c r="AF597" s="302"/>
      <c r="AG597" s="302"/>
      <c r="AH597" s="369" t="s">
        <v>380</v>
      </c>
      <c r="AI597" s="371"/>
      <c r="AJ597" s="371"/>
      <c r="AK597" s="371"/>
      <c r="AL597" s="371" t="s">
        <v>21</v>
      </c>
      <c r="AM597" s="371"/>
      <c r="AN597" s="371"/>
      <c r="AO597" s="451"/>
      <c r="AP597" s="452" t="s">
        <v>420</v>
      </c>
      <c r="AQ597" s="452"/>
      <c r="AR597" s="452"/>
      <c r="AS597" s="452"/>
      <c r="AT597" s="452"/>
      <c r="AU597" s="452"/>
      <c r="AV597" s="452"/>
      <c r="AW597" s="452"/>
      <c r="AX597" s="452"/>
    </row>
    <row r="598" spans="1:50" ht="26.25" customHeight="1">
      <c r="A598" s="1076">
        <v>1</v>
      </c>
      <c r="B598" s="1076">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c r="A599" s="1076">
        <v>2</v>
      </c>
      <c r="B599" s="1076">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c r="A600" s="1076">
        <v>3</v>
      </c>
      <c r="B600" s="1076">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c r="A601" s="1076">
        <v>4</v>
      </c>
      <c r="B601" s="1076">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c r="A602" s="1076">
        <v>5</v>
      </c>
      <c r="B602" s="1076">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c r="A603" s="1076">
        <v>6</v>
      </c>
      <c r="B603" s="1076">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c r="A604" s="1076">
        <v>7</v>
      </c>
      <c r="B604" s="1076">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c r="A605" s="1076">
        <v>8</v>
      </c>
      <c r="B605" s="1076">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c r="A606" s="1076">
        <v>9</v>
      </c>
      <c r="B606" s="1076">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c r="A607" s="1076">
        <v>10</v>
      </c>
      <c r="B607" s="1076">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c r="A608" s="1076">
        <v>11</v>
      </c>
      <c r="B608" s="1076">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c r="A609" s="1076">
        <v>12</v>
      </c>
      <c r="B609" s="1076">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c r="A610" s="1076">
        <v>13</v>
      </c>
      <c r="B610" s="1076">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c r="A611" s="1076">
        <v>14</v>
      </c>
      <c r="B611" s="1076">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c r="A612" s="1076">
        <v>15</v>
      </c>
      <c r="B612" s="1076">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c r="A613" s="1076">
        <v>16</v>
      </c>
      <c r="B613" s="1076">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c r="A614" s="1076">
        <v>17</v>
      </c>
      <c r="B614" s="1076">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c r="A615" s="1076">
        <v>18</v>
      </c>
      <c r="B615" s="1076">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c r="A616" s="1076">
        <v>19</v>
      </c>
      <c r="B616" s="1076">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c r="A617" s="1076">
        <v>20</v>
      </c>
      <c r="B617" s="1076">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c r="A618" s="1076">
        <v>21</v>
      </c>
      <c r="B618" s="1076">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c r="A619" s="1076">
        <v>22</v>
      </c>
      <c r="B619" s="1076">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c r="A620" s="1076">
        <v>23</v>
      </c>
      <c r="B620" s="1076">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c r="A621" s="1076">
        <v>24</v>
      </c>
      <c r="B621" s="1076">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c r="A622" s="1076">
        <v>25</v>
      </c>
      <c r="B622" s="1076">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c r="A623" s="1076">
        <v>26</v>
      </c>
      <c r="B623" s="1076">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c r="A624" s="1076">
        <v>27</v>
      </c>
      <c r="B624" s="1076">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c r="A625" s="1076">
        <v>28</v>
      </c>
      <c r="B625" s="1076">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c r="A626" s="1076">
        <v>29</v>
      </c>
      <c r="B626" s="1076">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c r="A627" s="1076">
        <v>30</v>
      </c>
      <c r="B627" s="1076">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477</v>
      </c>
      <c r="Z630" s="370"/>
      <c r="AA630" s="370"/>
      <c r="AB630" s="370"/>
      <c r="AC630" s="302" t="s">
        <v>462</v>
      </c>
      <c r="AD630" s="302"/>
      <c r="AE630" s="302"/>
      <c r="AF630" s="302"/>
      <c r="AG630" s="302"/>
      <c r="AH630" s="369" t="s">
        <v>380</v>
      </c>
      <c r="AI630" s="371"/>
      <c r="AJ630" s="371"/>
      <c r="AK630" s="371"/>
      <c r="AL630" s="371" t="s">
        <v>21</v>
      </c>
      <c r="AM630" s="371"/>
      <c r="AN630" s="371"/>
      <c r="AO630" s="451"/>
      <c r="AP630" s="452" t="s">
        <v>420</v>
      </c>
      <c r="AQ630" s="452"/>
      <c r="AR630" s="452"/>
      <c r="AS630" s="452"/>
      <c r="AT630" s="452"/>
      <c r="AU630" s="452"/>
      <c r="AV630" s="452"/>
      <c r="AW630" s="452"/>
      <c r="AX630" s="452"/>
    </row>
    <row r="631" spans="1:50" ht="26.25" customHeight="1">
      <c r="A631" s="1076">
        <v>1</v>
      </c>
      <c r="B631" s="1076">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c r="A632" s="1076">
        <v>2</v>
      </c>
      <c r="B632" s="1076">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c r="A633" s="1076">
        <v>3</v>
      </c>
      <c r="B633" s="1076">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c r="A634" s="1076">
        <v>4</v>
      </c>
      <c r="B634" s="1076">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c r="A635" s="1076">
        <v>5</v>
      </c>
      <c r="B635" s="1076">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c r="A636" s="1076">
        <v>6</v>
      </c>
      <c r="B636" s="1076">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c r="A637" s="1076">
        <v>7</v>
      </c>
      <c r="B637" s="1076">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c r="A638" s="1076">
        <v>8</v>
      </c>
      <c r="B638" s="1076">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c r="A639" s="1076">
        <v>9</v>
      </c>
      <c r="B639" s="1076">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c r="A640" s="1076">
        <v>10</v>
      </c>
      <c r="B640" s="1076">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c r="A641" s="1076">
        <v>11</v>
      </c>
      <c r="B641" s="1076">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c r="A642" s="1076">
        <v>12</v>
      </c>
      <c r="B642" s="1076">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c r="A643" s="1076">
        <v>13</v>
      </c>
      <c r="B643" s="1076">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c r="A644" s="1076">
        <v>14</v>
      </c>
      <c r="B644" s="1076">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c r="A645" s="1076">
        <v>15</v>
      </c>
      <c r="B645" s="1076">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c r="A646" s="1076">
        <v>16</v>
      </c>
      <c r="B646" s="1076">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c r="A647" s="1076">
        <v>17</v>
      </c>
      <c r="B647" s="1076">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c r="A648" s="1076">
        <v>18</v>
      </c>
      <c r="B648" s="1076">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c r="A649" s="1076">
        <v>19</v>
      </c>
      <c r="B649" s="1076">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c r="A650" s="1076">
        <v>20</v>
      </c>
      <c r="B650" s="1076">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c r="A651" s="1076">
        <v>21</v>
      </c>
      <c r="B651" s="1076">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c r="A652" s="1076">
        <v>22</v>
      </c>
      <c r="B652" s="1076">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c r="A653" s="1076">
        <v>23</v>
      </c>
      <c r="B653" s="1076">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c r="A654" s="1076">
        <v>24</v>
      </c>
      <c r="B654" s="1076">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c r="A655" s="1076">
        <v>25</v>
      </c>
      <c r="B655" s="1076">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c r="A656" s="1076">
        <v>26</v>
      </c>
      <c r="B656" s="1076">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c r="A657" s="1076">
        <v>27</v>
      </c>
      <c r="B657" s="1076">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c r="A658" s="1076">
        <v>28</v>
      </c>
      <c r="B658" s="1076">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c r="A659" s="1076">
        <v>29</v>
      </c>
      <c r="B659" s="1076">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c r="A660" s="1076">
        <v>30</v>
      </c>
      <c r="B660" s="1076">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477</v>
      </c>
      <c r="Z663" s="370"/>
      <c r="AA663" s="370"/>
      <c r="AB663" s="370"/>
      <c r="AC663" s="302" t="s">
        <v>462</v>
      </c>
      <c r="AD663" s="302"/>
      <c r="AE663" s="302"/>
      <c r="AF663" s="302"/>
      <c r="AG663" s="302"/>
      <c r="AH663" s="369" t="s">
        <v>380</v>
      </c>
      <c r="AI663" s="371"/>
      <c r="AJ663" s="371"/>
      <c r="AK663" s="371"/>
      <c r="AL663" s="371" t="s">
        <v>21</v>
      </c>
      <c r="AM663" s="371"/>
      <c r="AN663" s="371"/>
      <c r="AO663" s="451"/>
      <c r="AP663" s="452" t="s">
        <v>420</v>
      </c>
      <c r="AQ663" s="452"/>
      <c r="AR663" s="452"/>
      <c r="AS663" s="452"/>
      <c r="AT663" s="452"/>
      <c r="AU663" s="452"/>
      <c r="AV663" s="452"/>
      <c r="AW663" s="452"/>
      <c r="AX663" s="452"/>
    </row>
    <row r="664" spans="1:50" ht="26.25" customHeight="1">
      <c r="A664" s="1076">
        <v>1</v>
      </c>
      <c r="B664" s="1076">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c r="A665" s="1076">
        <v>2</v>
      </c>
      <c r="B665" s="1076">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c r="A666" s="1076">
        <v>3</v>
      </c>
      <c r="B666" s="1076">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c r="A667" s="1076">
        <v>4</v>
      </c>
      <c r="B667" s="1076">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c r="A668" s="1076">
        <v>5</v>
      </c>
      <c r="B668" s="1076">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c r="A669" s="1076">
        <v>6</v>
      </c>
      <c r="B669" s="1076">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c r="A670" s="1076">
        <v>7</v>
      </c>
      <c r="B670" s="1076">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c r="A671" s="1076">
        <v>8</v>
      </c>
      <c r="B671" s="1076">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c r="A672" s="1076">
        <v>9</v>
      </c>
      <c r="B672" s="1076">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c r="A673" s="1076">
        <v>10</v>
      </c>
      <c r="B673" s="1076">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c r="A674" s="1076">
        <v>11</v>
      </c>
      <c r="B674" s="1076">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c r="A675" s="1076">
        <v>12</v>
      </c>
      <c r="B675" s="1076">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c r="A676" s="1076">
        <v>13</v>
      </c>
      <c r="B676" s="1076">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c r="A677" s="1076">
        <v>14</v>
      </c>
      <c r="B677" s="1076">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c r="A678" s="1076">
        <v>15</v>
      </c>
      <c r="B678" s="1076">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c r="A679" s="1076">
        <v>16</v>
      </c>
      <c r="B679" s="1076">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c r="A680" s="1076">
        <v>17</v>
      </c>
      <c r="B680" s="1076">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c r="A681" s="1076">
        <v>18</v>
      </c>
      <c r="B681" s="1076">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c r="A682" s="1076">
        <v>19</v>
      </c>
      <c r="B682" s="1076">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c r="A683" s="1076">
        <v>20</v>
      </c>
      <c r="B683" s="1076">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c r="A684" s="1076">
        <v>21</v>
      </c>
      <c r="B684" s="1076">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c r="A685" s="1076">
        <v>22</v>
      </c>
      <c r="B685" s="1076">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c r="A686" s="1076">
        <v>23</v>
      </c>
      <c r="B686" s="1076">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c r="A687" s="1076">
        <v>24</v>
      </c>
      <c r="B687" s="1076">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c r="A688" s="1076">
        <v>25</v>
      </c>
      <c r="B688" s="1076">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c r="A689" s="1076">
        <v>26</v>
      </c>
      <c r="B689" s="1076">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c r="A690" s="1076">
        <v>27</v>
      </c>
      <c r="B690" s="1076">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c r="A691" s="1076">
        <v>28</v>
      </c>
      <c r="B691" s="1076">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c r="A692" s="1076">
        <v>29</v>
      </c>
      <c r="B692" s="1076">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c r="A693" s="1076">
        <v>30</v>
      </c>
      <c r="B693" s="1076">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477</v>
      </c>
      <c r="Z696" s="370"/>
      <c r="AA696" s="370"/>
      <c r="AB696" s="370"/>
      <c r="AC696" s="302" t="s">
        <v>462</v>
      </c>
      <c r="AD696" s="302"/>
      <c r="AE696" s="302"/>
      <c r="AF696" s="302"/>
      <c r="AG696" s="302"/>
      <c r="AH696" s="369" t="s">
        <v>380</v>
      </c>
      <c r="AI696" s="371"/>
      <c r="AJ696" s="371"/>
      <c r="AK696" s="371"/>
      <c r="AL696" s="371" t="s">
        <v>21</v>
      </c>
      <c r="AM696" s="371"/>
      <c r="AN696" s="371"/>
      <c r="AO696" s="451"/>
      <c r="AP696" s="452" t="s">
        <v>420</v>
      </c>
      <c r="AQ696" s="452"/>
      <c r="AR696" s="452"/>
      <c r="AS696" s="452"/>
      <c r="AT696" s="452"/>
      <c r="AU696" s="452"/>
      <c r="AV696" s="452"/>
      <c r="AW696" s="452"/>
      <c r="AX696" s="452"/>
    </row>
    <row r="697" spans="1:50" ht="26.25" customHeight="1">
      <c r="A697" s="1076">
        <v>1</v>
      </c>
      <c r="B697" s="1076">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c r="A698" s="1076">
        <v>2</v>
      </c>
      <c r="B698" s="1076">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c r="A699" s="1076">
        <v>3</v>
      </c>
      <c r="B699" s="1076">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c r="A700" s="1076">
        <v>4</v>
      </c>
      <c r="B700" s="1076">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c r="A701" s="1076">
        <v>5</v>
      </c>
      <c r="B701" s="1076">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c r="A702" s="1076">
        <v>6</v>
      </c>
      <c r="B702" s="1076">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c r="A703" s="1076">
        <v>7</v>
      </c>
      <c r="B703" s="1076">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c r="A704" s="1076">
        <v>8</v>
      </c>
      <c r="B704" s="1076">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c r="A705" s="1076">
        <v>9</v>
      </c>
      <c r="B705" s="1076">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c r="A706" s="1076">
        <v>10</v>
      </c>
      <c r="B706" s="1076">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c r="A707" s="1076">
        <v>11</v>
      </c>
      <c r="B707" s="1076">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c r="A708" s="1076">
        <v>12</v>
      </c>
      <c r="B708" s="1076">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c r="A709" s="1076">
        <v>13</v>
      </c>
      <c r="B709" s="1076">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c r="A710" s="1076">
        <v>14</v>
      </c>
      <c r="B710" s="1076">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c r="A711" s="1076">
        <v>15</v>
      </c>
      <c r="B711" s="1076">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c r="A712" s="1076">
        <v>16</v>
      </c>
      <c r="B712" s="1076">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c r="A713" s="1076">
        <v>17</v>
      </c>
      <c r="B713" s="1076">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c r="A714" s="1076">
        <v>18</v>
      </c>
      <c r="B714" s="1076">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c r="A715" s="1076">
        <v>19</v>
      </c>
      <c r="B715" s="1076">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c r="A716" s="1076">
        <v>20</v>
      </c>
      <c r="B716" s="1076">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c r="A717" s="1076">
        <v>21</v>
      </c>
      <c r="B717" s="1076">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c r="A718" s="1076">
        <v>22</v>
      </c>
      <c r="B718" s="1076">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c r="A719" s="1076">
        <v>23</v>
      </c>
      <c r="B719" s="1076">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c r="A720" s="1076">
        <v>24</v>
      </c>
      <c r="B720" s="1076">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c r="A721" s="1076">
        <v>25</v>
      </c>
      <c r="B721" s="1076">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c r="A722" s="1076">
        <v>26</v>
      </c>
      <c r="B722" s="1076">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c r="A723" s="1076">
        <v>27</v>
      </c>
      <c r="B723" s="1076">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c r="A724" s="1076">
        <v>28</v>
      </c>
      <c r="B724" s="1076">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c r="A725" s="1076">
        <v>29</v>
      </c>
      <c r="B725" s="1076">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c r="A726" s="1076">
        <v>30</v>
      </c>
      <c r="B726" s="1076">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477</v>
      </c>
      <c r="Z729" s="370"/>
      <c r="AA729" s="370"/>
      <c r="AB729" s="370"/>
      <c r="AC729" s="302" t="s">
        <v>462</v>
      </c>
      <c r="AD729" s="302"/>
      <c r="AE729" s="302"/>
      <c r="AF729" s="302"/>
      <c r="AG729" s="302"/>
      <c r="AH729" s="369" t="s">
        <v>380</v>
      </c>
      <c r="AI729" s="371"/>
      <c r="AJ729" s="371"/>
      <c r="AK729" s="371"/>
      <c r="AL729" s="371" t="s">
        <v>21</v>
      </c>
      <c r="AM729" s="371"/>
      <c r="AN729" s="371"/>
      <c r="AO729" s="451"/>
      <c r="AP729" s="452" t="s">
        <v>420</v>
      </c>
      <c r="AQ729" s="452"/>
      <c r="AR729" s="452"/>
      <c r="AS729" s="452"/>
      <c r="AT729" s="452"/>
      <c r="AU729" s="452"/>
      <c r="AV729" s="452"/>
      <c r="AW729" s="452"/>
      <c r="AX729" s="452"/>
    </row>
    <row r="730" spans="1:50" ht="26.25" customHeight="1">
      <c r="A730" s="1076">
        <v>1</v>
      </c>
      <c r="B730" s="1076">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c r="A731" s="1076">
        <v>2</v>
      </c>
      <c r="B731" s="1076">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c r="A732" s="1076">
        <v>3</v>
      </c>
      <c r="B732" s="1076">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c r="A733" s="1076">
        <v>4</v>
      </c>
      <c r="B733" s="1076">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c r="A734" s="1076">
        <v>5</v>
      </c>
      <c r="B734" s="1076">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c r="A735" s="1076">
        <v>6</v>
      </c>
      <c r="B735" s="1076">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c r="A736" s="1076">
        <v>7</v>
      </c>
      <c r="B736" s="1076">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c r="A737" s="1076">
        <v>8</v>
      </c>
      <c r="B737" s="1076">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c r="A738" s="1076">
        <v>9</v>
      </c>
      <c r="B738" s="1076">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c r="A739" s="1076">
        <v>10</v>
      </c>
      <c r="B739" s="1076">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c r="A740" s="1076">
        <v>11</v>
      </c>
      <c r="B740" s="1076">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c r="A741" s="1076">
        <v>12</v>
      </c>
      <c r="B741" s="1076">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c r="A742" s="1076">
        <v>13</v>
      </c>
      <c r="B742" s="1076">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c r="A743" s="1076">
        <v>14</v>
      </c>
      <c r="B743" s="1076">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c r="A744" s="1076">
        <v>15</v>
      </c>
      <c r="B744" s="1076">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c r="A745" s="1076">
        <v>16</v>
      </c>
      <c r="B745" s="1076">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c r="A746" s="1076">
        <v>17</v>
      </c>
      <c r="B746" s="1076">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c r="A747" s="1076">
        <v>18</v>
      </c>
      <c r="B747" s="1076">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c r="A748" s="1076">
        <v>19</v>
      </c>
      <c r="B748" s="1076">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c r="A749" s="1076">
        <v>20</v>
      </c>
      <c r="B749" s="1076">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c r="A750" s="1076">
        <v>21</v>
      </c>
      <c r="B750" s="1076">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c r="A751" s="1076">
        <v>22</v>
      </c>
      <c r="B751" s="1076">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c r="A752" s="1076">
        <v>23</v>
      </c>
      <c r="B752" s="1076">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c r="A753" s="1076">
        <v>24</v>
      </c>
      <c r="B753" s="1076">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c r="A754" s="1076">
        <v>25</v>
      </c>
      <c r="B754" s="1076">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c r="A755" s="1076">
        <v>26</v>
      </c>
      <c r="B755" s="1076">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c r="A756" s="1076">
        <v>27</v>
      </c>
      <c r="B756" s="1076">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c r="A757" s="1076">
        <v>28</v>
      </c>
      <c r="B757" s="1076">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c r="A758" s="1076">
        <v>29</v>
      </c>
      <c r="B758" s="1076">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c r="A759" s="1076">
        <v>30</v>
      </c>
      <c r="B759" s="1076">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477</v>
      </c>
      <c r="Z762" s="370"/>
      <c r="AA762" s="370"/>
      <c r="AB762" s="370"/>
      <c r="AC762" s="302" t="s">
        <v>462</v>
      </c>
      <c r="AD762" s="302"/>
      <c r="AE762" s="302"/>
      <c r="AF762" s="302"/>
      <c r="AG762" s="302"/>
      <c r="AH762" s="369" t="s">
        <v>380</v>
      </c>
      <c r="AI762" s="371"/>
      <c r="AJ762" s="371"/>
      <c r="AK762" s="371"/>
      <c r="AL762" s="371" t="s">
        <v>21</v>
      </c>
      <c r="AM762" s="371"/>
      <c r="AN762" s="371"/>
      <c r="AO762" s="451"/>
      <c r="AP762" s="452" t="s">
        <v>420</v>
      </c>
      <c r="AQ762" s="452"/>
      <c r="AR762" s="452"/>
      <c r="AS762" s="452"/>
      <c r="AT762" s="452"/>
      <c r="AU762" s="452"/>
      <c r="AV762" s="452"/>
      <c r="AW762" s="452"/>
      <c r="AX762" s="452"/>
    </row>
    <row r="763" spans="1:50" ht="26.25" customHeight="1">
      <c r="A763" s="1076">
        <v>1</v>
      </c>
      <c r="B763" s="1076">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c r="A764" s="1076">
        <v>2</v>
      </c>
      <c r="B764" s="1076">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c r="A765" s="1076">
        <v>3</v>
      </c>
      <c r="B765" s="1076">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c r="A766" s="1076">
        <v>4</v>
      </c>
      <c r="B766" s="1076">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c r="A767" s="1076">
        <v>5</v>
      </c>
      <c r="B767" s="1076">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c r="A768" s="1076">
        <v>6</v>
      </c>
      <c r="B768" s="1076">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c r="A769" s="1076">
        <v>7</v>
      </c>
      <c r="B769" s="1076">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c r="A770" s="1076">
        <v>8</v>
      </c>
      <c r="B770" s="1076">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c r="A771" s="1076">
        <v>9</v>
      </c>
      <c r="B771" s="1076">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c r="A772" s="1076">
        <v>10</v>
      </c>
      <c r="B772" s="1076">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c r="A773" s="1076">
        <v>11</v>
      </c>
      <c r="B773" s="1076">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c r="A774" s="1076">
        <v>12</v>
      </c>
      <c r="B774" s="1076">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c r="A775" s="1076">
        <v>13</v>
      </c>
      <c r="B775" s="1076">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c r="A776" s="1076">
        <v>14</v>
      </c>
      <c r="B776" s="1076">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c r="A777" s="1076">
        <v>15</v>
      </c>
      <c r="B777" s="1076">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c r="A778" s="1076">
        <v>16</v>
      </c>
      <c r="B778" s="1076">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c r="A779" s="1076">
        <v>17</v>
      </c>
      <c r="B779" s="1076">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c r="A780" s="1076">
        <v>18</v>
      </c>
      <c r="B780" s="1076">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c r="A781" s="1076">
        <v>19</v>
      </c>
      <c r="B781" s="1076">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c r="A782" s="1076">
        <v>20</v>
      </c>
      <c r="B782" s="1076">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c r="A783" s="1076">
        <v>21</v>
      </c>
      <c r="B783" s="1076">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c r="A784" s="1076">
        <v>22</v>
      </c>
      <c r="B784" s="1076">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c r="A785" s="1076">
        <v>23</v>
      </c>
      <c r="B785" s="1076">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c r="A786" s="1076">
        <v>24</v>
      </c>
      <c r="B786" s="1076">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c r="A787" s="1076">
        <v>25</v>
      </c>
      <c r="B787" s="1076">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c r="A788" s="1076">
        <v>26</v>
      </c>
      <c r="B788" s="1076">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c r="A789" s="1076">
        <v>27</v>
      </c>
      <c r="B789" s="1076">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c r="A790" s="1076">
        <v>28</v>
      </c>
      <c r="B790" s="1076">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c r="A791" s="1076">
        <v>29</v>
      </c>
      <c r="B791" s="1076">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c r="A792" s="1076">
        <v>30</v>
      </c>
      <c r="B792" s="1076">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477</v>
      </c>
      <c r="Z795" s="370"/>
      <c r="AA795" s="370"/>
      <c r="AB795" s="370"/>
      <c r="AC795" s="302" t="s">
        <v>462</v>
      </c>
      <c r="AD795" s="302"/>
      <c r="AE795" s="302"/>
      <c r="AF795" s="302"/>
      <c r="AG795" s="302"/>
      <c r="AH795" s="369" t="s">
        <v>380</v>
      </c>
      <c r="AI795" s="371"/>
      <c r="AJ795" s="371"/>
      <c r="AK795" s="371"/>
      <c r="AL795" s="371" t="s">
        <v>21</v>
      </c>
      <c r="AM795" s="371"/>
      <c r="AN795" s="371"/>
      <c r="AO795" s="451"/>
      <c r="AP795" s="452" t="s">
        <v>420</v>
      </c>
      <c r="AQ795" s="452"/>
      <c r="AR795" s="452"/>
      <c r="AS795" s="452"/>
      <c r="AT795" s="452"/>
      <c r="AU795" s="452"/>
      <c r="AV795" s="452"/>
      <c r="AW795" s="452"/>
      <c r="AX795" s="452"/>
    </row>
    <row r="796" spans="1:50" ht="26.25" customHeight="1">
      <c r="A796" s="1076">
        <v>1</v>
      </c>
      <c r="B796" s="1076">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c r="A797" s="1076">
        <v>2</v>
      </c>
      <c r="B797" s="1076">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c r="A798" s="1076">
        <v>3</v>
      </c>
      <c r="B798" s="1076">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c r="A799" s="1076">
        <v>4</v>
      </c>
      <c r="B799" s="1076">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c r="A800" s="1076">
        <v>5</v>
      </c>
      <c r="B800" s="1076">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c r="A801" s="1076">
        <v>6</v>
      </c>
      <c r="B801" s="1076">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c r="A802" s="1076">
        <v>7</v>
      </c>
      <c r="B802" s="1076">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c r="A803" s="1076">
        <v>8</v>
      </c>
      <c r="B803" s="1076">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c r="A804" s="1076">
        <v>9</v>
      </c>
      <c r="B804" s="1076">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c r="A805" s="1076">
        <v>10</v>
      </c>
      <c r="B805" s="1076">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c r="A806" s="1076">
        <v>11</v>
      </c>
      <c r="B806" s="1076">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c r="A807" s="1076">
        <v>12</v>
      </c>
      <c r="B807" s="1076">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c r="A808" s="1076">
        <v>13</v>
      </c>
      <c r="B808" s="1076">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c r="A809" s="1076">
        <v>14</v>
      </c>
      <c r="B809" s="1076">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c r="A810" s="1076">
        <v>15</v>
      </c>
      <c r="B810" s="1076">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c r="A811" s="1076">
        <v>16</v>
      </c>
      <c r="B811" s="1076">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c r="A812" s="1076">
        <v>17</v>
      </c>
      <c r="B812" s="1076">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c r="A813" s="1076">
        <v>18</v>
      </c>
      <c r="B813" s="1076">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c r="A814" s="1076">
        <v>19</v>
      </c>
      <c r="B814" s="1076">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c r="A815" s="1076">
        <v>20</v>
      </c>
      <c r="B815" s="1076">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c r="A816" s="1076">
        <v>21</v>
      </c>
      <c r="B816" s="1076">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c r="A817" s="1076">
        <v>22</v>
      </c>
      <c r="B817" s="1076">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c r="A818" s="1076">
        <v>23</v>
      </c>
      <c r="B818" s="1076">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c r="A819" s="1076">
        <v>24</v>
      </c>
      <c r="B819" s="1076">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c r="A820" s="1076">
        <v>25</v>
      </c>
      <c r="B820" s="1076">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c r="A821" s="1076">
        <v>26</v>
      </c>
      <c r="B821" s="1076">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c r="A822" s="1076">
        <v>27</v>
      </c>
      <c r="B822" s="1076">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c r="A823" s="1076">
        <v>28</v>
      </c>
      <c r="B823" s="1076">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c r="A824" s="1076">
        <v>29</v>
      </c>
      <c r="B824" s="1076">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c r="A825" s="1076">
        <v>30</v>
      </c>
      <c r="B825" s="1076">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477</v>
      </c>
      <c r="Z828" s="370"/>
      <c r="AA828" s="370"/>
      <c r="AB828" s="370"/>
      <c r="AC828" s="302" t="s">
        <v>462</v>
      </c>
      <c r="AD828" s="302"/>
      <c r="AE828" s="302"/>
      <c r="AF828" s="302"/>
      <c r="AG828" s="302"/>
      <c r="AH828" s="369" t="s">
        <v>380</v>
      </c>
      <c r="AI828" s="371"/>
      <c r="AJ828" s="371"/>
      <c r="AK828" s="371"/>
      <c r="AL828" s="371" t="s">
        <v>21</v>
      </c>
      <c r="AM828" s="371"/>
      <c r="AN828" s="371"/>
      <c r="AO828" s="451"/>
      <c r="AP828" s="452" t="s">
        <v>420</v>
      </c>
      <c r="AQ828" s="452"/>
      <c r="AR828" s="452"/>
      <c r="AS828" s="452"/>
      <c r="AT828" s="452"/>
      <c r="AU828" s="452"/>
      <c r="AV828" s="452"/>
      <c r="AW828" s="452"/>
      <c r="AX828" s="452"/>
    </row>
    <row r="829" spans="1:50" ht="26.25" customHeight="1">
      <c r="A829" s="1076">
        <v>1</v>
      </c>
      <c r="B829" s="1076">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c r="A830" s="1076">
        <v>2</v>
      </c>
      <c r="B830" s="1076">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c r="A831" s="1076">
        <v>3</v>
      </c>
      <c r="B831" s="1076">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c r="A832" s="1076">
        <v>4</v>
      </c>
      <c r="B832" s="1076">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c r="A833" s="1076">
        <v>5</v>
      </c>
      <c r="B833" s="1076">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c r="A834" s="1076">
        <v>6</v>
      </c>
      <c r="B834" s="1076">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c r="A835" s="1076">
        <v>7</v>
      </c>
      <c r="B835" s="1076">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c r="A836" s="1076">
        <v>8</v>
      </c>
      <c r="B836" s="1076">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c r="A837" s="1076">
        <v>9</v>
      </c>
      <c r="B837" s="1076">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c r="A838" s="1076">
        <v>10</v>
      </c>
      <c r="B838" s="1076">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c r="A839" s="1076">
        <v>11</v>
      </c>
      <c r="B839" s="1076">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c r="A840" s="1076">
        <v>12</v>
      </c>
      <c r="B840" s="1076">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c r="A841" s="1076">
        <v>13</v>
      </c>
      <c r="B841" s="1076">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c r="A842" s="1076">
        <v>14</v>
      </c>
      <c r="B842" s="1076">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c r="A843" s="1076">
        <v>15</v>
      </c>
      <c r="B843" s="1076">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c r="A844" s="1076">
        <v>16</v>
      </c>
      <c r="B844" s="1076">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c r="A845" s="1076">
        <v>17</v>
      </c>
      <c r="B845" s="1076">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c r="A846" s="1076">
        <v>18</v>
      </c>
      <c r="B846" s="1076">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c r="A847" s="1076">
        <v>19</v>
      </c>
      <c r="B847" s="1076">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c r="A848" s="1076">
        <v>20</v>
      </c>
      <c r="B848" s="1076">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c r="A849" s="1076">
        <v>21</v>
      </c>
      <c r="B849" s="1076">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c r="A850" s="1076">
        <v>22</v>
      </c>
      <c r="B850" s="1076">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c r="A851" s="1076">
        <v>23</v>
      </c>
      <c r="B851" s="1076">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c r="A852" s="1076">
        <v>24</v>
      </c>
      <c r="B852" s="1076">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c r="A853" s="1076">
        <v>25</v>
      </c>
      <c r="B853" s="1076">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c r="A854" s="1076">
        <v>26</v>
      </c>
      <c r="B854" s="1076">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c r="A855" s="1076">
        <v>27</v>
      </c>
      <c r="B855" s="1076">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c r="A856" s="1076">
        <v>28</v>
      </c>
      <c r="B856" s="1076">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c r="A857" s="1076">
        <v>29</v>
      </c>
      <c r="B857" s="1076">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c r="A858" s="1076">
        <v>30</v>
      </c>
      <c r="B858" s="1076">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477</v>
      </c>
      <c r="Z861" s="370"/>
      <c r="AA861" s="370"/>
      <c r="AB861" s="370"/>
      <c r="AC861" s="302" t="s">
        <v>462</v>
      </c>
      <c r="AD861" s="302"/>
      <c r="AE861" s="302"/>
      <c r="AF861" s="302"/>
      <c r="AG861" s="302"/>
      <c r="AH861" s="369" t="s">
        <v>380</v>
      </c>
      <c r="AI861" s="371"/>
      <c r="AJ861" s="371"/>
      <c r="AK861" s="371"/>
      <c r="AL861" s="371" t="s">
        <v>21</v>
      </c>
      <c r="AM861" s="371"/>
      <c r="AN861" s="371"/>
      <c r="AO861" s="451"/>
      <c r="AP861" s="452" t="s">
        <v>420</v>
      </c>
      <c r="AQ861" s="452"/>
      <c r="AR861" s="452"/>
      <c r="AS861" s="452"/>
      <c r="AT861" s="452"/>
      <c r="AU861" s="452"/>
      <c r="AV861" s="452"/>
      <c r="AW861" s="452"/>
      <c r="AX861" s="452"/>
    </row>
    <row r="862" spans="1:50" ht="26.25" customHeight="1">
      <c r="A862" s="1076">
        <v>1</v>
      </c>
      <c r="B862" s="1076">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c r="A863" s="1076">
        <v>2</v>
      </c>
      <c r="B863" s="1076">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c r="A864" s="1076">
        <v>3</v>
      </c>
      <c r="B864" s="1076">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c r="A865" s="1076">
        <v>4</v>
      </c>
      <c r="B865" s="1076">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c r="A866" s="1076">
        <v>5</v>
      </c>
      <c r="B866" s="1076">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c r="A867" s="1076">
        <v>6</v>
      </c>
      <c r="B867" s="1076">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c r="A868" s="1076">
        <v>7</v>
      </c>
      <c r="B868" s="1076">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c r="A869" s="1076">
        <v>8</v>
      </c>
      <c r="B869" s="1076">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c r="A870" s="1076">
        <v>9</v>
      </c>
      <c r="B870" s="1076">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c r="A871" s="1076">
        <v>10</v>
      </c>
      <c r="B871" s="1076">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c r="A872" s="1076">
        <v>11</v>
      </c>
      <c r="B872" s="1076">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c r="A873" s="1076">
        <v>12</v>
      </c>
      <c r="B873" s="1076">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c r="A874" s="1076">
        <v>13</v>
      </c>
      <c r="B874" s="1076">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c r="A875" s="1076">
        <v>14</v>
      </c>
      <c r="B875" s="1076">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c r="A876" s="1076">
        <v>15</v>
      </c>
      <c r="B876" s="1076">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c r="A877" s="1076">
        <v>16</v>
      </c>
      <c r="B877" s="1076">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c r="A878" s="1076">
        <v>17</v>
      </c>
      <c r="B878" s="1076">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c r="A879" s="1076">
        <v>18</v>
      </c>
      <c r="B879" s="1076">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c r="A880" s="1076">
        <v>19</v>
      </c>
      <c r="B880" s="1076">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c r="A881" s="1076">
        <v>20</v>
      </c>
      <c r="B881" s="1076">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c r="A882" s="1076">
        <v>21</v>
      </c>
      <c r="B882" s="1076">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c r="A883" s="1076">
        <v>22</v>
      </c>
      <c r="B883" s="1076">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c r="A884" s="1076">
        <v>23</v>
      </c>
      <c r="B884" s="1076">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c r="A885" s="1076">
        <v>24</v>
      </c>
      <c r="B885" s="1076">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c r="A886" s="1076">
        <v>25</v>
      </c>
      <c r="B886" s="1076">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c r="A887" s="1076">
        <v>26</v>
      </c>
      <c r="B887" s="1076">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c r="A888" s="1076">
        <v>27</v>
      </c>
      <c r="B888" s="1076">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c r="A889" s="1076">
        <v>28</v>
      </c>
      <c r="B889" s="1076">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c r="A890" s="1076">
        <v>29</v>
      </c>
      <c r="B890" s="1076">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c r="A891" s="1076">
        <v>30</v>
      </c>
      <c r="B891" s="1076">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477</v>
      </c>
      <c r="Z894" s="370"/>
      <c r="AA894" s="370"/>
      <c r="AB894" s="370"/>
      <c r="AC894" s="302" t="s">
        <v>462</v>
      </c>
      <c r="AD894" s="302"/>
      <c r="AE894" s="302"/>
      <c r="AF894" s="302"/>
      <c r="AG894" s="302"/>
      <c r="AH894" s="369" t="s">
        <v>380</v>
      </c>
      <c r="AI894" s="371"/>
      <c r="AJ894" s="371"/>
      <c r="AK894" s="371"/>
      <c r="AL894" s="371" t="s">
        <v>21</v>
      </c>
      <c r="AM894" s="371"/>
      <c r="AN894" s="371"/>
      <c r="AO894" s="451"/>
      <c r="AP894" s="452" t="s">
        <v>420</v>
      </c>
      <c r="AQ894" s="452"/>
      <c r="AR894" s="452"/>
      <c r="AS894" s="452"/>
      <c r="AT894" s="452"/>
      <c r="AU894" s="452"/>
      <c r="AV894" s="452"/>
      <c r="AW894" s="452"/>
      <c r="AX894" s="452"/>
    </row>
    <row r="895" spans="1:50" ht="26.25" customHeight="1">
      <c r="A895" s="1076">
        <v>1</v>
      </c>
      <c r="B895" s="1076">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c r="A896" s="1076">
        <v>2</v>
      </c>
      <c r="B896" s="1076">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c r="A897" s="1076">
        <v>3</v>
      </c>
      <c r="B897" s="1076">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c r="A898" s="1076">
        <v>4</v>
      </c>
      <c r="B898" s="1076">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c r="A899" s="1076">
        <v>5</v>
      </c>
      <c r="B899" s="1076">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c r="A900" s="1076">
        <v>6</v>
      </c>
      <c r="B900" s="1076">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c r="A901" s="1076">
        <v>7</v>
      </c>
      <c r="B901" s="1076">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c r="A902" s="1076">
        <v>8</v>
      </c>
      <c r="B902" s="1076">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c r="A903" s="1076">
        <v>9</v>
      </c>
      <c r="B903" s="1076">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c r="A904" s="1076">
        <v>10</v>
      </c>
      <c r="B904" s="1076">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c r="A905" s="1076">
        <v>11</v>
      </c>
      <c r="B905" s="1076">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c r="A906" s="1076">
        <v>12</v>
      </c>
      <c r="B906" s="1076">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c r="A907" s="1076">
        <v>13</v>
      </c>
      <c r="B907" s="1076">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c r="A908" s="1076">
        <v>14</v>
      </c>
      <c r="B908" s="1076">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c r="A909" s="1076">
        <v>15</v>
      </c>
      <c r="B909" s="1076">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c r="A910" s="1076">
        <v>16</v>
      </c>
      <c r="B910" s="1076">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c r="A911" s="1076">
        <v>17</v>
      </c>
      <c r="B911" s="1076">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c r="A912" s="1076">
        <v>18</v>
      </c>
      <c r="B912" s="1076">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c r="A913" s="1076">
        <v>19</v>
      </c>
      <c r="B913" s="1076">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c r="A914" s="1076">
        <v>20</v>
      </c>
      <c r="B914" s="1076">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c r="A915" s="1076">
        <v>21</v>
      </c>
      <c r="B915" s="1076">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c r="A916" s="1076">
        <v>22</v>
      </c>
      <c r="B916" s="1076">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c r="A917" s="1076">
        <v>23</v>
      </c>
      <c r="B917" s="1076">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c r="A918" s="1076">
        <v>24</v>
      </c>
      <c r="B918" s="1076">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c r="A919" s="1076">
        <v>25</v>
      </c>
      <c r="B919" s="1076">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c r="A920" s="1076">
        <v>26</v>
      </c>
      <c r="B920" s="1076">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c r="A921" s="1076">
        <v>27</v>
      </c>
      <c r="B921" s="1076">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c r="A922" s="1076">
        <v>28</v>
      </c>
      <c r="B922" s="1076">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c r="A923" s="1076">
        <v>29</v>
      </c>
      <c r="B923" s="1076">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c r="A924" s="1076">
        <v>30</v>
      </c>
      <c r="B924" s="1076">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477</v>
      </c>
      <c r="Z927" s="370"/>
      <c r="AA927" s="370"/>
      <c r="AB927" s="370"/>
      <c r="AC927" s="302" t="s">
        <v>462</v>
      </c>
      <c r="AD927" s="302"/>
      <c r="AE927" s="302"/>
      <c r="AF927" s="302"/>
      <c r="AG927" s="302"/>
      <c r="AH927" s="369" t="s">
        <v>380</v>
      </c>
      <c r="AI927" s="371"/>
      <c r="AJ927" s="371"/>
      <c r="AK927" s="371"/>
      <c r="AL927" s="371" t="s">
        <v>21</v>
      </c>
      <c r="AM927" s="371"/>
      <c r="AN927" s="371"/>
      <c r="AO927" s="451"/>
      <c r="AP927" s="452" t="s">
        <v>420</v>
      </c>
      <c r="AQ927" s="452"/>
      <c r="AR927" s="452"/>
      <c r="AS927" s="452"/>
      <c r="AT927" s="452"/>
      <c r="AU927" s="452"/>
      <c r="AV927" s="452"/>
      <c r="AW927" s="452"/>
      <c r="AX927" s="452"/>
    </row>
    <row r="928" spans="1:50" ht="26.25" customHeight="1">
      <c r="A928" s="1076">
        <v>1</v>
      </c>
      <c r="B928" s="1076">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c r="A929" s="1076">
        <v>2</v>
      </c>
      <c r="B929" s="1076">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c r="A930" s="1076">
        <v>3</v>
      </c>
      <c r="B930" s="1076">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c r="A931" s="1076">
        <v>4</v>
      </c>
      <c r="B931" s="1076">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c r="A932" s="1076">
        <v>5</v>
      </c>
      <c r="B932" s="1076">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c r="A933" s="1076">
        <v>6</v>
      </c>
      <c r="B933" s="1076">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c r="A934" s="1076">
        <v>7</v>
      </c>
      <c r="B934" s="1076">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c r="A935" s="1076">
        <v>8</v>
      </c>
      <c r="B935" s="1076">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c r="A936" s="1076">
        <v>9</v>
      </c>
      <c r="B936" s="1076">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c r="A937" s="1076">
        <v>10</v>
      </c>
      <c r="B937" s="1076">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c r="A938" s="1076">
        <v>11</v>
      </c>
      <c r="B938" s="1076">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c r="A939" s="1076">
        <v>12</v>
      </c>
      <c r="B939" s="1076">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c r="A940" s="1076">
        <v>13</v>
      </c>
      <c r="B940" s="1076">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c r="A941" s="1076">
        <v>14</v>
      </c>
      <c r="B941" s="1076">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c r="A942" s="1076">
        <v>15</v>
      </c>
      <c r="B942" s="1076">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c r="A943" s="1076">
        <v>16</v>
      </c>
      <c r="B943" s="1076">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c r="A944" s="1076">
        <v>17</v>
      </c>
      <c r="B944" s="1076">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c r="A945" s="1076">
        <v>18</v>
      </c>
      <c r="B945" s="1076">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c r="A946" s="1076">
        <v>19</v>
      </c>
      <c r="B946" s="1076">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c r="A947" s="1076">
        <v>20</v>
      </c>
      <c r="B947" s="1076">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c r="A948" s="1076">
        <v>21</v>
      </c>
      <c r="B948" s="1076">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c r="A949" s="1076">
        <v>22</v>
      </c>
      <c r="B949" s="1076">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c r="A950" s="1076">
        <v>23</v>
      </c>
      <c r="B950" s="1076">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c r="A951" s="1076">
        <v>24</v>
      </c>
      <c r="B951" s="1076">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c r="A952" s="1076">
        <v>25</v>
      </c>
      <c r="B952" s="1076">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c r="A953" s="1076">
        <v>26</v>
      </c>
      <c r="B953" s="1076">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c r="A954" s="1076">
        <v>27</v>
      </c>
      <c r="B954" s="1076">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c r="A955" s="1076">
        <v>28</v>
      </c>
      <c r="B955" s="1076">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c r="A956" s="1076">
        <v>29</v>
      </c>
      <c r="B956" s="1076">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c r="A957" s="1076">
        <v>30</v>
      </c>
      <c r="B957" s="1076">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477</v>
      </c>
      <c r="Z960" s="370"/>
      <c r="AA960" s="370"/>
      <c r="AB960" s="370"/>
      <c r="AC960" s="302" t="s">
        <v>462</v>
      </c>
      <c r="AD960" s="302"/>
      <c r="AE960" s="302"/>
      <c r="AF960" s="302"/>
      <c r="AG960" s="302"/>
      <c r="AH960" s="369" t="s">
        <v>380</v>
      </c>
      <c r="AI960" s="371"/>
      <c r="AJ960" s="371"/>
      <c r="AK960" s="371"/>
      <c r="AL960" s="371" t="s">
        <v>21</v>
      </c>
      <c r="AM960" s="371"/>
      <c r="AN960" s="371"/>
      <c r="AO960" s="451"/>
      <c r="AP960" s="452" t="s">
        <v>420</v>
      </c>
      <c r="AQ960" s="452"/>
      <c r="AR960" s="452"/>
      <c r="AS960" s="452"/>
      <c r="AT960" s="452"/>
      <c r="AU960" s="452"/>
      <c r="AV960" s="452"/>
      <c r="AW960" s="452"/>
      <c r="AX960" s="452"/>
    </row>
    <row r="961" spans="1:50" ht="26.25" customHeight="1">
      <c r="A961" s="1076">
        <v>1</v>
      </c>
      <c r="B961" s="1076">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c r="A962" s="1076">
        <v>2</v>
      </c>
      <c r="B962" s="1076">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c r="A963" s="1076">
        <v>3</v>
      </c>
      <c r="B963" s="1076">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c r="A964" s="1076">
        <v>4</v>
      </c>
      <c r="B964" s="1076">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c r="A965" s="1076">
        <v>5</v>
      </c>
      <c r="B965" s="1076">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c r="A966" s="1076">
        <v>6</v>
      </c>
      <c r="B966" s="1076">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c r="A967" s="1076">
        <v>7</v>
      </c>
      <c r="B967" s="1076">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c r="A968" s="1076">
        <v>8</v>
      </c>
      <c r="B968" s="1076">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c r="A969" s="1076">
        <v>9</v>
      </c>
      <c r="B969" s="1076">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c r="A970" s="1076">
        <v>10</v>
      </c>
      <c r="B970" s="1076">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c r="A971" s="1076">
        <v>11</v>
      </c>
      <c r="B971" s="1076">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c r="A972" s="1076">
        <v>12</v>
      </c>
      <c r="B972" s="1076">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c r="A973" s="1076">
        <v>13</v>
      </c>
      <c r="B973" s="1076">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c r="A974" s="1076">
        <v>14</v>
      </c>
      <c r="B974" s="1076">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c r="A975" s="1076">
        <v>15</v>
      </c>
      <c r="B975" s="1076">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c r="A976" s="1076">
        <v>16</v>
      </c>
      <c r="B976" s="1076">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c r="A977" s="1076">
        <v>17</v>
      </c>
      <c r="B977" s="1076">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c r="A978" s="1076">
        <v>18</v>
      </c>
      <c r="B978" s="1076">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c r="A979" s="1076">
        <v>19</v>
      </c>
      <c r="B979" s="1076">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c r="A980" s="1076">
        <v>20</v>
      </c>
      <c r="B980" s="1076">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c r="A981" s="1076">
        <v>21</v>
      </c>
      <c r="B981" s="1076">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c r="A982" s="1076">
        <v>22</v>
      </c>
      <c r="B982" s="1076">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c r="A983" s="1076">
        <v>23</v>
      </c>
      <c r="B983" s="1076">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c r="A984" s="1076">
        <v>24</v>
      </c>
      <c r="B984" s="1076">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c r="A985" s="1076">
        <v>25</v>
      </c>
      <c r="B985" s="1076">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c r="A986" s="1076">
        <v>26</v>
      </c>
      <c r="B986" s="1076">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c r="A987" s="1076">
        <v>27</v>
      </c>
      <c r="B987" s="1076">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c r="A988" s="1076">
        <v>28</v>
      </c>
      <c r="B988" s="1076">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c r="A989" s="1076">
        <v>29</v>
      </c>
      <c r="B989" s="1076">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c r="A990" s="1076">
        <v>30</v>
      </c>
      <c r="B990" s="1076">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477</v>
      </c>
      <c r="Z993" s="370"/>
      <c r="AA993" s="370"/>
      <c r="AB993" s="370"/>
      <c r="AC993" s="302" t="s">
        <v>462</v>
      </c>
      <c r="AD993" s="302"/>
      <c r="AE993" s="302"/>
      <c r="AF993" s="302"/>
      <c r="AG993" s="302"/>
      <c r="AH993" s="369" t="s">
        <v>380</v>
      </c>
      <c r="AI993" s="371"/>
      <c r="AJ993" s="371"/>
      <c r="AK993" s="371"/>
      <c r="AL993" s="371" t="s">
        <v>21</v>
      </c>
      <c r="AM993" s="371"/>
      <c r="AN993" s="371"/>
      <c r="AO993" s="451"/>
      <c r="AP993" s="452" t="s">
        <v>420</v>
      </c>
      <c r="AQ993" s="452"/>
      <c r="AR993" s="452"/>
      <c r="AS993" s="452"/>
      <c r="AT993" s="452"/>
      <c r="AU993" s="452"/>
      <c r="AV993" s="452"/>
      <c r="AW993" s="452"/>
      <c r="AX993" s="452"/>
    </row>
    <row r="994" spans="1:50" ht="26.25" customHeight="1">
      <c r="A994" s="1076">
        <v>1</v>
      </c>
      <c r="B994" s="1076">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c r="A995" s="1076">
        <v>2</v>
      </c>
      <c r="B995" s="1076">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c r="A996" s="1076">
        <v>3</v>
      </c>
      <c r="B996" s="1076">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c r="A997" s="1076">
        <v>4</v>
      </c>
      <c r="B997" s="1076">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c r="A998" s="1076">
        <v>5</v>
      </c>
      <c r="B998" s="1076">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c r="A999" s="1076">
        <v>6</v>
      </c>
      <c r="B999" s="1076">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c r="A1000" s="1076">
        <v>7</v>
      </c>
      <c r="B1000" s="1076">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c r="A1001" s="1076">
        <v>8</v>
      </c>
      <c r="B1001" s="1076">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c r="A1002" s="1076">
        <v>9</v>
      </c>
      <c r="B1002" s="1076">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c r="A1003" s="1076">
        <v>10</v>
      </c>
      <c r="B1003" s="1076">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c r="A1004" s="1076">
        <v>11</v>
      </c>
      <c r="B1004" s="1076">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c r="A1005" s="1076">
        <v>12</v>
      </c>
      <c r="B1005" s="1076">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c r="A1006" s="1076">
        <v>13</v>
      </c>
      <c r="B1006" s="1076">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c r="A1007" s="1076">
        <v>14</v>
      </c>
      <c r="B1007" s="1076">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c r="A1008" s="1076">
        <v>15</v>
      </c>
      <c r="B1008" s="1076">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c r="A1009" s="1076">
        <v>16</v>
      </c>
      <c r="B1009" s="1076">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c r="A1010" s="1076">
        <v>17</v>
      </c>
      <c r="B1010" s="1076">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c r="A1011" s="1076">
        <v>18</v>
      </c>
      <c r="B1011" s="1076">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c r="A1012" s="1076">
        <v>19</v>
      </c>
      <c r="B1012" s="1076">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c r="A1013" s="1076">
        <v>20</v>
      </c>
      <c r="B1013" s="1076">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c r="A1014" s="1076">
        <v>21</v>
      </c>
      <c r="B1014" s="1076">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c r="A1015" s="1076">
        <v>22</v>
      </c>
      <c r="B1015" s="1076">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c r="A1016" s="1076">
        <v>23</v>
      </c>
      <c r="B1016" s="1076">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c r="A1017" s="1076">
        <v>24</v>
      </c>
      <c r="B1017" s="1076">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c r="A1018" s="1076">
        <v>25</v>
      </c>
      <c r="B1018" s="1076">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c r="A1019" s="1076">
        <v>26</v>
      </c>
      <c r="B1019" s="1076">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c r="A1020" s="1076">
        <v>27</v>
      </c>
      <c r="B1020" s="1076">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c r="A1021" s="1076">
        <v>28</v>
      </c>
      <c r="B1021" s="1076">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c r="A1022" s="1076">
        <v>29</v>
      </c>
      <c r="B1022" s="1076">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c r="A1023" s="1076">
        <v>30</v>
      </c>
      <c r="B1023" s="1076">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477</v>
      </c>
      <c r="Z1026" s="370"/>
      <c r="AA1026" s="370"/>
      <c r="AB1026" s="370"/>
      <c r="AC1026" s="302" t="s">
        <v>462</v>
      </c>
      <c r="AD1026" s="302"/>
      <c r="AE1026" s="302"/>
      <c r="AF1026" s="302"/>
      <c r="AG1026" s="302"/>
      <c r="AH1026" s="369" t="s">
        <v>380</v>
      </c>
      <c r="AI1026" s="371"/>
      <c r="AJ1026" s="371"/>
      <c r="AK1026" s="371"/>
      <c r="AL1026" s="371" t="s">
        <v>21</v>
      </c>
      <c r="AM1026" s="371"/>
      <c r="AN1026" s="371"/>
      <c r="AO1026" s="451"/>
      <c r="AP1026" s="452" t="s">
        <v>420</v>
      </c>
      <c r="AQ1026" s="452"/>
      <c r="AR1026" s="452"/>
      <c r="AS1026" s="452"/>
      <c r="AT1026" s="452"/>
      <c r="AU1026" s="452"/>
      <c r="AV1026" s="452"/>
      <c r="AW1026" s="452"/>
      <c r="AX1026" s="452"/>
    </row>
    <row r="1027" spans="1:50" ht="26.25" customHeight="1">
      <c r="A1027" s="1076">
        <v>1</v>
      </c>
      <c r="B1027" s="1076">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c r="A1028" s="1076">
        <v>2</v>
      </c>
      <c r="B1028" s="1076">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c r="A1029" s="1076">
        <v>3</v>
      </c>
      <c r="B1029" s="1076">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c r="A1030" s="1076">
        <v>4</v>
      </c>
      <c r="B1030" s="1076">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c r="A1031" s="1076">
        <v>5</v>
      </c>
      <c r="B1031" s="1076">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c r="A1032" s="1076">
        <v>6</v>
      </c>
      <c r="B1032" s="1076">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c r="A1033" s="1076">
        <v>7</v>
      </c>
      <c r="B1033" s="1076">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c r="A1034" s="1076">
        <v>8</v>
      </c>
      <c r="B1034" s="1076">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c r="A1035" s="1076">
        <v>9</v>
      </c>
      <c r="B1035" s="1076">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c r="A1036" s="1076">
        <v>10</v>
      </c>
      <c r="B1036" s="1076">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c r="A1037" s="1076">
        <v>11</v>
      </c>
      <c r="B1037" s="1076">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c r="A1038" s="1076">
        <v>12</v>
      </c>
      <c r="B1038" s="1076">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c r="A1039" s="1076">
        <v>13</v>
      </c>
      <c r="B1039" s="1076">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c r="A1040" s="1076">
        <v>14</v>
      </c>
      <c r="B1040" s="1076">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c r="A1041" s="1076">
        <v>15</v>
      </c>
      <c r="B1041" s="1076">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c r="A1042" s="1076">
        <v>16</v>
      </c>
      <c r="B1042" s="1076">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c r="A1043" s="1076">
        <v>17</v>
      </c>
      <c r="B1043" s="1076">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c r="A1044" s="1076">
        <v>18</v>
      </c>
      <c r="B1044" s="1076">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c r="A1045" s="1076">
        <v>19</v>
      </c>
      <c r="B1045" s="1076">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c r="A1046" s="1076">
        <v>20</v>
      </c>
      <c r="B1046" s="1076">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c r="A1047" s="1076">
        <v>21</v>
      </c>
      <c r="B1047" s="1076">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c r="A1048" s="1076">
        <v>22</v>
      </c>
      <c r="B1048" s="1076">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c r="A1049" s="1076">
        <v>23</v>
      </c>
      <c r="B1049" s="1076">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c r="A1050" s="1076">
        <v>24</v>
      </c>
      <c r="B1050" s="1076">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c r="A1051" s="1076">
        <v>25</v>
      </c>
      <c r="B1051" s="1076">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c r="A1052" s="1076">
        <v>26</v>
      </c>
      <c r="B1052" s="1076">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c r="A1053" s="1076">
        <v>27</v>
      </c>
      <c r="B1053" s="1076">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c r="A1054" s="1076">
        <v>28</v>
      </c>
      <c r="B1054" s="1076">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c r="A1055" s="1076">
        <v>29</v>
      </c>
      <c r="B1055" s="1076">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c r="A1056" s="1076">
        <v>30</v>
      </c>
      <c r="B1056" s="1076">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477</v>
      </c>
      <c r="Z1059" s="370"/>
      <c r="AA1059" s="370"/>
      <c r="AB1059" s="370"/>
      <c r="AC1059" s="302" t="s">
        <v>462</v>
      </c>
      <c r="AD1059" s="302"/>
      <c r="AE1059" s="302"/>
      <c r="AF1059" s="302"/>
      <c r="AG1059" s="302"/>
      <c r="AH1059" s="369" t="s">
        <v>380</v>
      </c>
      <c r="AI1059" s="371"/>
      <c r="AJ1059" s="371"/>
      <c r="AK1059" s="371"/>
      <c r="AL1059" s="371" t="s">
        <v>21</v>
      </c>
      <c r="AM1059" s="371"/>
      <c r="AN1059" s="371"/>
      <c r="AO1059" s="451"/>
      <c r="AP1059" s="452" t="s">
        <v>420</v>
      </c>
      <c r="AQ1059" s="452"/>
      <c r="AR1059" s="452"/>
      <c r="AS1059" s="452"/>
      <c r="AT1059" s="452"/>
      <c r="AU1059" s="452"/>
      <c r="AV1059" s="452"/>
      <c r="AW1059" s="452"/>
      <c r="AX1059" s="452"/>
    </row>
    <row r="1060" spans="1:50" ht="26.25" customHeight="1">
      <c r="A1060" s="1076">
        <v>1</v>
      </c>
      <c r="B1060" s="1076">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c r="A1061" s="1076">
        <v>2</v>
      </c>
      <c r="B1061" s="1076">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c r="A1062" s="1076">
        <v>3</v>
      </c>
      <c r="B1062" s="1076">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c r="A1063" s="1076">
        <v>4</v>
      </c>
      <c r="B1063" s="1076">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c r="A1064" s="1076">
        <v>5</v>
      </c>
      <c r="B1064" s="1076">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c r="A1065" s="1076">
        <v>6</v>
      </c>
      <c r="B1065" s="1076">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c r="A1066" s="1076">
        <v>7</v>
      </c>
      <c r="B1066" s="1076">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c r="A1067" s="1076">
        <v>8</v>
      </c>
      <c r="B1067" s="1076">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c r="A1068" s="1076">
        <v>9</v>
      </c>
      <c r="B1068" s="1076">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c r="A1069" s="1076">
        <v>10</v>
      </c>
      <c r="B1069" s="1076">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c r="A1070" s="1076">
        <v>11</v>
      </c>
      <c r="B1070" s="1076">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c r="A1071" s="1076">
        <v>12</v>
      </c>
      <c r="B1071" s="1076">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c r="A1072" s="1076">
        <v>13</v>
      </c>
      <c r="B1072" s="1076">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c r="A1073" s="1076">
        <v>14</v>
      </c>
      <c r="B1073" s="1076">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c r="A1074" s="1076">
        <v>15</v>
      </c>
      <c r="B1074" s="1076">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c r="A1075" s="1076">
        <v>16</v>
      </c>
      <c r="B1075" s="1076">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c r="A1076" s="1076">
        <v>17</v>
      </c>
      <c r="B1076" s="1076">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c r="A1077" s="1076">
        <v>18</v>
      </c>
      <c r="B1077" s="1076">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c r="A1078" s="1076">
        <v>19</v>
      </c>
      <c r="B1078" s="1076">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c r="A1079" s="1076">
        <v>20</v>
      </c>
      <c r="B1079" s="1076">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c r="A1080" s="1076">
        <v>21</v>
      </c>
      <c r="B1080" s="1076">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c r="A1081" s="1076">
        <v>22</v>
      </c>
      <c r="B1081" s="1076">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c r="A1082" s="1076">
        <v>23</v>
      </c>
      <c r="B1082" s="1076">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c r="A1083" s="1076">
        <v>24</v>
      </c>
      <c r="B1083" s="1076">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c r="A1084" s="1076">
        <v>25</v>
      </c>
      <c r="B1084" s="1076">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c r="A1085" s="1076">
        <v>26</v>
      </c>
      <c r="B1085" s="1076">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c r="A1086" s="1076">
        <v>27</v>
      </c>
      <c r="B1086" s="1076">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c r="A1087" s="1076">
        <v>28</v>
      </c>
      <c r="B1087" s="1076">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c r="A1088" s="1076">
        <v>29</v>
      </c>
      <c r="B1088" s="1076">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c r="A1089" s="1076">
        <v>30</v>
      </c>
      <c r="B1089" s="1076">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477</v>
      </c>
      <c r="Z1092" s="370"/>
      <c r="AA1092" s="370"/>
      <c r="AB1092" s="370"/>
      <c r="AC1092" s="302" t="s">
        <v>462</v>
      </c>
      <c r="AD1092" s="302"/>
      <c r="AE1092" s="302"/>
      <c r="AF1092" s="302"/>
      <c r="AG1092" s="302"/>
      <c r="AH1092" s="369" t="s">
        <v>380</v>
      </c>
      <c r="AI1092" s="371"/>
      <c r="AJ1092" s="371"/>
      <c r="AK1092" s="371"/>
      <c r="AL1092" s="371" t="s">
        <v>21</v>
      </c>
      <c r="AM1092" s="371"/>
      <c r="AN1092" s="371"/>
      <c r="AO1092" s="451"/>
      <c r="AP1092" s="452" t="s">
        <v>420</v>
      </c>
      <c r="AQ1092" s="452"/>
      <c r="AR1092" s="452"/>
      <c r="AS1092" s="452"/>
      <c r="AT1092" s="452"/>
      <c r="AU1092" s="452"/>
      <c r="AV1092" s="452"/>
      <c r="AW1092" s="452"/>
      <c r="AX1092" s="452"/>
    </row>
    <row r="1093" spans="1:50" ht="26.25" customHeight="1">
      <c r="A1093" s="1076">
        <v>1</v>
      </c>
      <c r="B1093" s="1076">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c r="A1094" s="1076">
        <v>2</v>
      </c>
      <c r="B1094" s="1076">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c r="A1095" s="1076">
        <v>3</v>
      </c>
      <c r="B1095" s="1076">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c r="A1096" s="1076">
        <v>4</v>
      </c>
      <c r="B1096" s="1076">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c r="A1097" s="1076">
        <v>5</v>
      </c>
      <c r="B1097" s="1076">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c r="A1098" s="1076">
        <v>6</v>
      </c>
      <c r="B1098" s="1076">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c r="A1099" s="1076">
        <v>7</v>
      </c>
      <c r="B1099" s="1076">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c r="A1100" s="1076">
        <v>8</v>
      </c>
      <c r="B1100" s="1076">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c r="A1101" s="1076">
        <v>9</v>
      </c>
      <c r="B1101" s="1076">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c r="A1102" s="1076">
        <v>10</v>
      </c>
      <c r="B1102" s="1076">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c r="A1103" s="1076">
        <v>11</v>
      </c>
      <c r="B1103" s="1076">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c r="A1104" s="1076">
        <v>12</v>
      </c>
      <c r="B1104" s="1076">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c r="A1105" s="1076">
        <v>13</v>
      </c>
      <c r="B1105" s="1076">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c r="A1106" s="1076">
        <v>14</v>
      </c>
      <c r="B1106" s="1076">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c r="A1107" s="1076">
        <v>15</v>
      </c>
      <c r="B1107" s="1076">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c r="A1108" s="1076">
        <v>16</v>
      </c>
      <c r="B1108" s="1076">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c r="A1109" s="1076">
        <v>17</v>
      </c>
      <c r="B1109" s="1076">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c r="A1110" s="1076">
        <v>18</v>
      </c>
      <c r="B1110" s="1076">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c r="A1111" s="1076">
        <v>19</v>
      </c>
      <c r="B1111" s="1076">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c r="A1112" s="1076">
        <v>20</v>
      </c>
      <c r="B1112" s="1076">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c r="A1113" s="1076">
        <v>21</v>
      </c>
      <c r="B1113" s="1076">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c r="A1114" s="1076">
        <v>22</v>
      </c>
      <c r="B1114" s="1076">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c r="A1115" s="1076">
        <v>23</v>
      </c>
      <c r="B1115" s="1076">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c r="A1116" s="1076">
        <v>24</v>
      </c>
      <c r="B1116" s="1076">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c r="A1117" s="1076">
        <v>25</v>
      </c>
      <c r="B1117" s="1076">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c r="A1118" s="1076">
        <v>26</v>
      </c>
      <c r="B1118" s="1076">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c r="A1119" s="1076">
        <v>27</v>
      </c>
      <c r="B1119" s="1076">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c r="A1120" s="1076">
        <v>28</v>
      </c>
      <c r="B1120" s="1076">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c r="A1121" s="1076">
        <v>29</v>
      </c>
      <c r="B1121" s="1076">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c r="A1122" s="1076">
        <v>30</v>
      </c>
      <c r="B1122" s="1076">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477</v>
      </c>
      <c r="Z1125" s="370"/>
      <c r="AA1125" s="370"/>
      <c r="AB1125" s="370"/>
      <c r="AC1125" s="302" t="s">
        <v>462</v>
      </c>
      <c r="AD1125" s="302"/>
      <c r="AE1125" s="302"/>
      <c r="AF1125" s="302"/>
      <c r="AG1125" s="302"/>
      <c r="AH1125" s="369" t="s">
        <v>380</v>
      </c>
      <c r="AI1125" s="371"/>
      <c r="AJ1125" s="371"/>
      <c r="AK1125" s="371"/>
      <c r="AL1125" s="371" t="s">
        <v>21</v>
      </c>
      <c r="AM1125" s="371"/>
      <c r="AN1125" s="371"/>
      <c r="AO1125" s="451"/>
      <c r="AP1125" s="452" t="s">
        <v>420</v>
      </c>
      <c r="AQ1125" s="452"/>
      <c r="AR1125" s="452"/>
      <c r="AS1125" s="452"/>
      <c r="AT1125" s="452"/>
      <c r="AU1125" s="452"/>
      <c r="AV1125" s="452"/>
      <c r="AW1125" s="452"/>
      <c r="AX1125" s="452"/>
    </row>
    <row r="1126" spans="1:50" ht="26.25" customHeight="1">
      <c r="A1126" s="1076">
        <v>1</v>
      </c>
      <c r="B1126" s="1076">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c r="A1127" s="1076">
        <v>2</v>
      </c>
      <c r="B1127" s="1076">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c r="A1128" s="1076">
        <v>3</v>
      </c>
      <c r="B1128" s="1076">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c r="A1129" s="1076">
        <v>4</v>
      </c>
      <c r="B1129" s="1076">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c r="A1130" s="1076">
        <v>5</v>
      </c>
      <c r="B1130" s="1076">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c r="A1131" s="1076">
        <v>6</v>
      </c>
      <c r="B1131" s="1076">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c r="A1132" s="1076">
        <v>7</v>
      </c>
      <c r="B1132" s="1076">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c r="A1133" s="1076">
        <v>8</v>
      </c>
      <c r="B1133" s="1076">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c r="A1134" s="1076">
        <v>9</v>
      </c>
      <c r="B1134" s="1076">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c r="A1135" s="1076">
        <v>10</v>
      </c>
      <c r="B1135" s="1076">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c r="A1136" s="1076">
        <v>11</v>
      </c>
      <c r="B1136" s="1076">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c r="A1137" s="1076">
        <v>12</v>
      </c>
      <c r="B1137" s="1076">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c r="A1138" s="1076">
        <v>13</v>
      </c>
      <c r="B1138" s="1076">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c r="A1139" s="1076">
        <v>14</v>
      </c>
      <c r="B1139" s="1076">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c r="A1140" s="1076">
        <v>15</v>
      </c>
      <c r="B1140" s="1076">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c r="A1141" s="1076">
        <v>16</v>
      </c>
      <c r="B1141" s="1076">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c r="A1142" s="1076">
        <v>17</v>
      </c>
      <c r="B1142" s="1076">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c r="A1143" s="1076">
        <v>18</v>
      </c>
      <c r="B1143" s="1076">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c r="A1144" s="1076">
        <v>19</v>
      </c>
      <c r="B1144" s="1076">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c r="A1145" s="1076">
        <v>20</v>
      </c>
      <c r="B1145" s="1076">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c r="A1146" s="1076">
        <v>21</v>
      </c>
      <c r="B1146" s="1076">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c r="A1147" s="1076">
        <v>22</v>
      </c>
      <c r="B1147" s="1076">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c r="A1148" s="1076">
        <v>23</v>
      </c>
      <c r="B1148" s="1076">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c r="A1149" s="1076">
        <v>24</v>
      </c>
      <c r="B1149" s="1076">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c r="A1150" s="1076">
        <v>25</v>
      </c>
      <c r="B1150" s="1076">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c r="A1151" s="1076">
        <v>26</v>
      </c>
      <c r="B1151" s="1076">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c r="A1152" s="1076">
        <v>27</v>
      </c>
      <c r="B1152" s="1076">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c r="A1153" s="1076">
        <v>28</v>
      </c>
      <c r="B1153" s="1076">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c r="A1154" s="1076">
        <v>29</v>
      </c>
      <c r="B1154" s="1076">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c r="A1155" s="1076">
        <v>30</v>
      </c>
      <c r="B1155" s="1076">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477</v>
      </c>
      <c r="Z1158" s="370"/>
      <c r="AA1158" s="370"/>
      <c r="AB1158" s="370"/>
      <c r="AC1158" s="302" t="s">
        <v>462</v>
      </c>
      <c r="AD1158" s="302"/>
      <c r="AE1158" s="302"/>
      <c r="AF1158" s="302"/>
      <c r="AG1158" s="302"/>
      <c r="AH1158" s="369" t="s">
        <v>380</v>
      </c>
      <c r="AI1158" s="371"/>
      <c r="AJ1158" s="371"/>
      <c r="AK1158" s="371"/>
      <c r="AL1158" s="371" t="s">
        <v>21</v>
      </c>
      <c r="AM1158" s="371"/>
      <c r="AN1158" s="371"/>
      <c r="AO1158" s="451"/>
      <c r="AP1158" s="452" t="s">
        <v>420</v>
      </c>
      <c r="AQ1158" s="452"/>
      <c r="AR1158" s="452"/>
      <c r="AS1158" s="452"/>
      <c r="AT1158" s="452"/>
      <c r="AU1158" s="452"/>
      <c r="AV1158" s="452"/>
      <c r="AW1158" s="452"/>
      <c r="AX1158" s="452"/>
    </row>
    <row r="1159" spans="1:50" ht="26.25" customHeight="1">
      <c r="A1159" s="1076">
        <v>1</v>
      </c>
      <c r="B1159" s="1076">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c r="A1160" s="1076">
        <v>2</v>
      </c>
      <c r="B1160" s="1076">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c r="A1161" s="1076">
        <v>3</v>
      </c>
      <c r="B1161" s="1076">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c r="A1162" s="1076">
        <v>4</v>
      </c>
      <c r="B1162" s="1076">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c r="A1163" s="1076">
        <v>5</v>
      </c>
      <c r="B1163" s="1076">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c r="A1164" s="1076">
        <v>6</v>
      </c>
      <c r="B1164" s="1076">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c r="A1165" s="1076">
        <v>7</v>
      </c>
      <c r="B1165" s="1076">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c r="A1166" s="1076">
        <v>8</v>
      </c>
      <c r="B1166" s="1076">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c r="A1167" s="1076">
        <v>9</v>
      </c>
      <c r="B1167" s="1076">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c r="A1168" s="1076">
        <v>10</v>
      </c>
      <c r="B1168" s="1076">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c r="A1169" s="1076">
        <v>11</v>
      </c>
      <c r="B1169" s="1076">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c r="A1170" s="1076">
        <v>12</v>
      </c>
      <c r="B1170" s="1076">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c r="A1171" s="1076">
        <v>13</v>
      </c>
      <c r="B1171" s="1076">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c r="A1172" s="1076">
        <v>14</v>
      </c>
      <c r="B1172" s="1076">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c r="A1173" s="1076">
        <v>15</v>
      </c>
      <c r="B1173" s="1076">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c r="A1174" s="1076">
        <v>16</v>
      </c>
      <c r="B1174" s="1076">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c r="A1175" s="1076">
        <v>17</v>
      </c>
      <c r="B1175" s="1076">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c r="A1176" s="1076">
        <v>18</v>
      </c>
      <c r="B1176" s="1076">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c r="A1177" s="1076">
        <v>19</v>
      </c>
      <c r="B1177" s="1076">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c r="A1178" s="1076">
        <v>20</v>
      </c>
      <c r="B1178" s="1076">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c r="A1179" s="1076">
        <v>21</v>
      </c>
      <c r="B1179" s="1076">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c r="A1180" s="1076">
        <v>22</v>
      </c>
      <c r="B1180" s="1076">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c r="A1181" s="1076">
        <v>23</v>
      </c>
      <c r="B1181" s="1076">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c r="A1182" s="1076">
        <v>24</v>
      </c>
      <c r="B1182" s="1076">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c r="A1183" s="1076">
        <v>25</v>
      </c>
      <c r="B1183" s="1076">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c r="A1184" s="1076">
        <v>26</v>
      </c>
      <c r="B1184" s="1076">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c r="A1185" s="1076">
        <v>27</v>
      </c>
      <c r="B1185" s="1076">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c r="A1186" s="1076">
        <v>28</v>
      </c>
      <c r="B1186" s="1076">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c r="A1187" s="1076">
        <v>29</v>
      </c>
      <c r="B1187" s="1076">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c r="A1188" s="1076">
        <v>30</v>
      </c>
      <c r="B1188" s="1076">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477</v>
      </c>
      <c r="Z1191" s="370"/>
      <c r="AA1191" s="370"/>
      <c r="AB1191" s="370"/>
      <c r="AC1191" s="302" t="s">
        <v>462</v>
      </c>
      <c r="AD1191" s="302"/>
      <c r="AE1191" s="302"/>
      <c r="AF1191" s="302"/>
      <c r="AG1191" s="302"/>
      <c r="AH1191" s="369" t="s">
        <v>380</v>
      </c>
      <c r="AI1191" s="371"/>
      <c r="AJ1191" s="371"/>
      <c r="AK1191" s="371"/>
      <c r="AL1191" s="371" t="s">
        <v>21</v>
      </c>
      <c r="AM1191" s="371"/>
      <c r="AN1191" s="371"/>
      <c r="AO1191" s="451"/>
      <c r="AP1191" s="452" t="s">
        <v>420</v>
      </c>
      <c r="AQ1191" s="452"/>
      <c r="AR1191" s="452"/>
      <c r="AS1191" s="452"/>
      <c r="AT1191" s="452"/>
      <c r="AU1191" s="452"/>
      <c r="AV1191" s="452"/>
      <c r="AW1191" s="452"/>
      <c r="AX1191" s="452"/>
    </row>
    <row r="1192" spans="1:50" ht="26.25" customHeight="1">
      <c r="A1192" s="1076">
        <v>1</v>
      </c>
      <c r="B1192" s="1076">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c r="A1193" s="1076">
        <v>2</v>
      </c>
      <c r="B1193" s="1076">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c r="A1194" s="1076">
        <v>3</v>
      </c>
      <c r="B1194" s="1076">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c r="A1195" s="1076">
        <v>4</v>
      </c>
      <c r="B1195" s="1076">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c r="A1196" s="1076">
        <v>5</v>
      </c>
      <c r="B1196" s="1076">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c r="A1197" s="1076">
        <v>6</v>
      </c>
      <c r="B1197" s="1076">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c r="A1198" s="1076">
        <v>7</v>
      </c>
      <c r="B1198" s="1076">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c r="A1199" s="1076">
        <v>8</v>
      </c>
      <c r="B1199" s="1076">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c r="A1200" s="1076">
        <v>9</v>
      </c>
      <c r="B1200" s="1076">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c r="A1201" s="1076">
        <v>10</v>
      </c>
      <c r="B1201" s="1076">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c r="A1202" s="1076">
        <v>11</v>
      </c>
      <c r="B1202" s="1076">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c r="A1203" s="1076">
        <v>12</v>
      </c>
      <c r="B1203" s="1076">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c r="A1204" s="1076">
        <v>13</v>
      </c>
      <c r="B1204" s="1076">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c r="A1205" s="1076">
        <v>14</v>
      </c>
      <c r="B1205" s="1076">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c r="A1206" s="1076">
        <v>15</v>
      </c>
      <c r="B1206" s="1076">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c r="A1207" s="1076">
        <v>16</v>
      </c>
      <c r="B1207" s="1076">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c r="A1208" s="1076">
        <v>17</v>
      </c>
      <c r="B1208" s="1076">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c r="A1209" s="1076">
        <v>18</v>
      </c>
      <c r="B1209" s="1076">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c r="A1210" s="1076">
        <v>19</v>
      </c>
      <c r="B1210" s="1076">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c r="A1211" s="1076">
        <v>20</v>
      </c>
      <c r="B1211" s="1076">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c r="A1212" s="1076">
        <v>21</v>
      </c>
      <c r="B1212" s="1076">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c r="A1213" s="1076">
        <v>22</v>
      </c>
      <c r="B1213" s="1076">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c r="A1214" s="1076">
        <v>23</v>
      </c>
      <c r="B1214" s="1076">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c r="A1215" s="1076">
        <v>24</v>
      </c>
      <c r="B1215" s="1076">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c r="A1216" s="1076">
        <v>25</v>
      </c>
      <c r="B1216" s="1076">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c r="A1217" s="1076">
        <v>26</v>
      </c>
      <c r="B1217" s="1076">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c r="A1218" s="1076">
        <v>27</v>
      </c>
      <c r="B1218" s="1076">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c r="A1219" s="1076">
        <v>28</v>
      </c>
      <c r="B1219" s="1076">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c r="A1220" s="1076">
        <v>29</v>
      </c>
      <c r="B1220" s="1076">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c r="A1221" s="1076">
        <v>30</v>
      </c>
      <c r="B1221" s="1076">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477</v>
      </c>
      <c r="Z1224" s="370"/>
      <c r="AA1224" s="370"/>
      <c r="AB1224" s="370"/>
      <c r="AC1224" s="302" t="s">
        <v>462</v>
      </c>
      <c r="AD1224" s="302"/>
      <c r="AE1224" s="302"/>
      <c r="AF1224" s="302"/>
      <c r="AG1224" s="302"/>
      <c r="AH1224" s="369" t="s">
        <v>380</v>
      </c>
      <c r="AI1224" s="371"/>
      <c r="AJ1224" s="371"/>
      <c r="AK1224" s="371"/>
      <c r="AL1224" s="371" t="s">
        <v>21</v>
      </c>
      <c r="AM1224" s="371"/>
      <c r="AN1224" s="371"/>
      <c r="AO1224" s="451"/>
      <c r="AP1224" s="452" t="s">
        <v>420</v>
      </c>
      <c r="AQ1224" s="452"/>
      <c r="AR1224" s="452"/>
      <c r="AS1224" s="452"/>
      <c r="AT1224" s="452"/>
      <c r="AU1224" s="452"/>
      <c r="AV1224" s="452"/>
      <c r="AW1224" s="452"/>
      <c r="AX1224" s="452"/>
    </row>
    <row r="1225" spans="1:50" ht="26.25" customHeight="1">
      <c r="A1225" s="1076">
        <v>1</v>
      </c>
      <c r="B1225" s="1076">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c r="A1226" s="1076">
        <v>2</v>
      </c>
      <c r="B1226" s="1076">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c r="A1227" s="1076">
        <v>3</v>
      </c>
      <c r="B1227" s="1076">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c r="A1228" s="1076">
        <v>4</v>
      </c>
      <c r="B1228" s="1076">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c r="A1229" s="1076">
        <v>5</v>
      </c>
      <c r="B1229" s="1076">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c r="A1230" s="1076">
        <v>6</v>
      </c>
      <c r="B1230" s="1076">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c r="A1231" s="1076">
        <v>7</v>
      </c>
      <c r="B1231" s="1076">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c r="A1232" s="1076">
        <v>8</v>
      </c>
      <c r="B1232" s="1076">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c r="A1233" s="1076">
        <v>9</v>
      </c>
      <c r="B1233" s="1076">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c r="A1234" s="1076">
        <v>10</v>
      </c>
      <c r="B1234" s="1076">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c r="A1235" s="1076">
        <v>11</v>
      </c>
      <c r="B1235" s="1076">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c r="A1236" s="1076">
        <v>12</v>
      </c>
      <c r="B1236" s="1076">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c r="A1237" s="1076">
        <v>13</v>
      </c>
      <c r="B1237" s="1076">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c r="A1238" s="1076">
        <v>14</v>
      </c>
      <c r="B1238" s="1076">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c r="A1239" s="1076">
        <v>15</v>
      </c>
      <c r="B1239" s="1076">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c r="A1240" s="1076">
        <v>16</v>
      </c>
      <c r="B1240" s="1076">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c r="A1241" s="1076">
        <v>17</v>
      </c>
      <c r="B1241" s="1076">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c r="A1242" s="1076">
        <v>18</v>
      </c>
      <c r="B1242" s="1076">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c r="A1243" s="1076">
        <v>19</v>
      </c>
      <c r="B1243" s="1076">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c r="A1244" s="1076">
        <v>20</v>
      </c>
      <c r="B1244" s="1076">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c r="A1245" s="1076">
        <v>21</v>
      </c>
      <c r="B1245" s="1076">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c r="A1246" s="1076">
        <v>22</v>
      </c>
      <c r="B1246" s="1076">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c r="A1247" s="1076">
        <v>23</v>
      </c>
      <c r="B1247" s="1076">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c r="A1248" s="1076">
        <v>24</v>
      </c>
      <c r="B1248" s="1076">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c r="A1249" s="1076">
        <v>25</v>
      </c>
      <c r="B1249" s="1076">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c r="A1250" s="1076">
        <v>26</v>
      </c>
      <c r="B1250" s="1076">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c r="A1251" s="1076">
        <v>27</v>
      </c>
      <c r="B1251" s="1076">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c r="A1252" s="1076">
        <v>28</v>
      </c>
      <c r="B1252" s="1076">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c r="A1253" s="1076">
        <v>29</v>
      </c>
      <c r="B1253" s="1076">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c r="A1254" s="1076">
        <v>30</v>
      </c>
      <c r="B1254" s="1076">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477</v>
      </c>
      <c r="Z1257" s="370"/>
      <c r="AA1257" s="370"/>
      <c r="AB1257" s="370"/>
      <c r="AC1257" s="302" t="s">
        <v>462</v>
      </c>
      <c r="AD1257" s="302"/>
      <c r="AE1257" s="302"/>
      <c r="AF1257" s="302"/>
      <c r="AG1257" s="302"/>
      <c r="AH1257" s="369" t="s">
        <v>380</v>
      </c>
      <c r="AI1257" s="371"/>
      <c r="AJ1257" s="371"/>
      <c r="AK1257" s="371"/>
      <c r="AL1257" s="371" t="s">
        <v>21</v>
      </c>
      <c r="AM1257" s="371"/>
      <c r="AN1257" s="371"/>
      <c r="AO1257" s="451"/>
      <c r="AP1257" s="452" t="s">
        <v>420</v>
      </c>
      <c r="AQ1257" s="452"/>
      <c r="AR1257" s="452"/>
      <c r="AS1257" s="452"/>
      <c r="AT1257" s="452"/>
      <c r="AU1257" s="452"/>
      <c r="AV1257" s="452"/>
      <c r="AW1257" s="452"/>
      <c r="AX1257" s="452"/>
    </row>
    <row r="1258" spans="1:50" ht="26.25" customHeight="1">
      <c r="A1258" s="1076">
        <v>1</v>
      </c>
      <c r="B1258" s="1076">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c r="A1259" s="1076">
        <v>2</v>
      </c>
      <c r="B1259" s="1076">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c r="A1260" s="1076">
        <v>3</v>
      </c>
      <c r="B1260" s="1076">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c r="A1261" s="1076">
        <v>4</v>
      </c>
      <c r="B1261" s="1076">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c r="A1262" s="1076">
        <v>5</v>
      </c>
      <c r="B1262" s="1076">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c r="A1263" s="1076">
        <v>6</v>
      </c>
      <c r="B1263" s="1076">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c r="A1264" s="1076">
        <v>7</v>
      </c>
      <c r="B1264" s="1076">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c r="A1265" s="1076">
        <v>8</v>
      </c>
      <c r="B1265" s="1076">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c r="A1266" s="1076">
        <v>9</v>
      </c>
      <c r="B1266" s="1076">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c r="A1267" s="1076">
        <v>10</v>
      </c>
      <c r="B1267" s="1076">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c r="A1268" s="1076">
        <v>11</v>
      </c>
      <c r="B1268" s="1076">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c r="A1269" s="1076">
        <v>12</v>
      </c>
      <c r="B1269" s="1076">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c r="A1270" s="1076">
        <v>13</v>
      </c>
      <c r="B1270" s="1076">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c r="A1271" s="1076">
        <v>14</v>
      </c>
      <c r="B1271" s="1076">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c r="A1272" s="1076">
        <v>15</v>
      </c>
      <c r="B1272" s="1076">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c r="A1273" s="1076">
        <v>16</v>
      </c>
      <c r="B1273" s="1076">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c r="A1274" s="1076">
        <v>17</v>
      </c>
      <c r="B1274" s="1076">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c r="A1275" s="1076">
        <v>18</v>
      </c>
      <c r="B1275" s="1076">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c r="A1276" s="1076">
        <v>19</v>
      </c>
      <c r="B1276" s="1076">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c r="A1277" s="1076">
        <v>20</v>
      </c>
      <c r="B1277" s="1076">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c r="A1278" s="1076">
        <v>21</v>
      </c>
      <c r="B1278" s="1076">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c r="A1279" s="1076">
        <v>22</v>
      </c>
      <c r="B1279" s="1076">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c r="A1280" s="1076">
        <v>23</v>
      </c>
      <c r="B1280" s="1076">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c r="A1281" s="1076">
        <v>24</v>
      </c>
      <c r="B1281" s="1076">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c r="A1282" s="1076">
        <v>25</v>
      </c>
      <c r="B1282" s="1076">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c r="A1283" s="1076">
        <v>26</v>
      </c>
      <c r="B1283" s="1076">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c r="A1284" s="1076">
        <v>27</v>
      </c>
      <c r="B1284" s="1076">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c r="A1285" s="1076">
        <v>28</v>
      </c>
      <c r="B1285" s="1076">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c r="A1286" s="1076">
        <v>29</v>
      </c>
      <c r="B1286" s="1076">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c r="A1287" s="1076">
        <v>30</v>
      </c>
      <c r="B1287" s="1076">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477</v>
      </c>
      <c r="Z1290" s="370"/>
      <c r="AA1290" s="370"/>
      <c r="AB1290" s="370"/>
      <c r="AC1290" s="302" t="s">
        <v>462</v>
      </c>
      <c r="AD1290" s="302"/>
      <c r="AE1290" s="302"/>
      <c r="AF1290" s="302"/>
      <c r="AG1290" s="302"/>
      <c r="AH1290" s="369" t="s">
        <v>380</v>
      </c>
      <c r="AI1290" s="371"/>
      <c r="AJ1290" s="371"/>
      <c r="AK1290" s="371"/>
      <c r="AL1290" s="371" t="s">
        <v>21</v>
      </c>
      <c r="AM1290" s="371"/>
      <c r="AN1290" s="371"/>
      <c r="AO1290" s="451"/>
      <c r="AP1290" s="452" t="s">
        <v>420</v>
      </c>
      <c r="AQ1290" s="452"/>
      <c r="AR1290" s="452"/>
      <c r="AS1290" s="452"/>
      <c r="AT1290" s="452"/>
      <c r="AU1290" s="452"/>
      <c r="AV1290" s="452"/>
      <c r="AW1290" s="452"/>
      <c r="AX1290" s="452"/>
    </row>
    <row r="1291" spans="1:50" ht="26.25" customHeight="1">
      <c r="A1291" s="1076">
        <v>1</v>
      </c>
      <c r="B1291" s="1076">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c r="A1292" s="1076">
        <v>2</v>
      </c>
      <c r="B1292" s="1076">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c r="A1293" s="1076">
        <v>3</v>
      </c>
      <c r="B1293" s="1076">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c r="A1294" s="1076">
        <v>4</v>
      </c>
      <c r="B1294" s="1076">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c r="A1295" s="1076">
        <v>5</v>
      </c>
      <c r="B1295" s="1076">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c r="A1296" s="1076">
        <v>6</v>
      </c>
      <c r="B1296" s="1076">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c r="A1297" s="1076">
        <v>7</v>
      </c>
      <c r="B1297" s="1076">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c r="A1298" s="1076">
        <v>8</v>
      </c>
      <c r="B1298" s="1076">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c r="A1299" s="1076">
        <v>9</v>
      </c>
      <c r="B1299" s="1076">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c r="A1300" s="1076">
        <v>10</v>
      </c>
      <c r="B1300" s="1076">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c r="A1301" s="1076">
        <v>11</v>
      </c>
      <c r="B1301" s="1076">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c r="A1302" s="1076">
        <v>12</v>
      </c>
      <c r="B1302" s="1076">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c r="A1303" s="1076">
        <v>13</v>
      </c>
      <c r="B1303" s="1076">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c r="A1304" s="1076">
        <v>14</v>
      </c>
      <c r="B1304" s="1076">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c r="A1305" s="1076">
        <v>15</v>
      </c>
      <c r="B1305" s="1076">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c r="A1306" s="1076">
        <v>16</v>
      </c>
      <c r="B1306" s="1076">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c r="A1307" s="1076">
        <v>17</v>
      </c>
      <c r="B1307" s="1076">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c r="A1308" s="1076">
        <v>18</v>
      </c>
      <c r="B1308" s="1076">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c r="A1309" s="1076">
        <v>19</v>
      </c>
      <c r="B1309" s="1076">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c r="A1310" s="1076">
        <v>20</v>
      </c>
      <c r="B1310" s="1076">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c r="A1311" s="1076">
        <v>21</v>
      </c>
      <c r="B1311" s="1076">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c r="A1312" s="1076">
        <v>22</v>
      </c>
      <c r="B1312" s="1076">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c r="A1313" s="1076">
        <v>23</v>
      </c>
      <c r="B1313" s="1076">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c r="A1314" s="1076">
        <v>24</v>
      </c>
      <c r="B1314" s="1076">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c r="A1315" s="1076">
        <v>25</v>
      </c>
      <c r="B1315" s="1076">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c r="A1316" s="1076">
        <v>26</v>
      </c>
      <c r="B1316" s="1076">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c r="A1317" s="1076">
        <v>27</v>
      </c>
      <c r="B1317" s="1076">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c r="A1318" s="1076">
        <v>28</v>
      </c>
      <c r="B1318" s="1076">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c r="A1319" s="1076">
        <v>29</v>
      </c>
      <c r="B1319" s="1076">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c r="A1320" s="1076">
        <v>30</v>
      </c>
      <c r="B1320" s="1076">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
  <cols>
    <col min="1" max="1" width="1.26953125" customWidth="1"/>
    <col min="2" max="2" width="12.453125" customWidth="1"/>
    <col min="3" max="3" width="29.7265625" customWidth="1"/>
    <col min="4" max="5" width="37.453125" customWidth="1"/>
  </cols>
  <sheetData>
    <row r="2" spans="1:5" ht="17.5">
      <c r="A2" s="58"/>
      <c r="B2" s="1077" t="s">
        <v>609</v>
      </c>
      <c r="C2" s="1077"/>
      <c r="D2" s="1077"/>
      <c r="E2" s="1077"/>
    </row>
    <row r="3" spans="1:5" ht="14" thickBot="1">
      <c r="A3" s="58"/>
      <c r="B3" s="101"/>
      <c r="C3" s="101"/>
      <c r="D3" s="101"/>
      <c r="E3" s="101"/>
    </row>
    <row r="4" spans="1:5">
      <c r="B4" s="1078" t="s">
        <v>610</v>
      </c>
      <c r="C4" s="1079"/>
      <c r="D4" s="1079"/>
      <c r="E4" s="1080"/>
    </row>
    <row r="5" spans="1:5" ht="13.5" customHeight="1">
      <c r="B5" s="102" t="s">
        <v>611</v>
      </c>
      <c r="C5" s="103" t="s">
        <v>612</v>
      </c>
      <c r="D5" s="1081" t="s">
        <v>613</v>
      </c>
      <c r="E5" s="1083" t="s">
        <v>614</v>
      </c>
    </row>
    <row r="6" spans="1:5" ht="27" customHeight="1">
      <c r="B6" s="104" t="s">
        <v>615</v>
      </c>
      <c r="C6" s="105" t="s">
        <v>616</v>
      </c>
      <c r="D6" s="1082"/>
      <c r="E6" s="1084"/>
    </row>
    <row r="7" spans="1:5" ht="261" customHeight="1">
      <c r="B7" s="106" t="s">
        <v>617</v>
      </c>
      <c r="C7" s="107" t="s">
        <v>618</v>
      </c>
      <c r="D7" s="108" t="s">
        <v>619</v>
      </c>
      <c r="E7" s="109" t="s">
        <v>620</v>
      </c>
    </row>
    <row r="8" spans="1:5" ht="19.5" customHeight="1">
      <c r="B8" s="110" t="s">
        <v>455</v>
      </c>
      <c r="C8" s="111" t="s">
        <v>621</v>
      </c>
      <c r="D8" s="112"/>
      <c r="E8" s="113"/>
    </row>
    <row r="9" spans="1:5" ht="75" customHeight="1">
      <c r="B9" s="106"/>
      <c r="C9" s="107"/>
      <c r="D9" s="114"/>
      <c r="E9" s="109"/>
    </row>
    <row r="10" spans="1:5" ht="19.5" customHeight="1">
      <c r="B10" s="110"/>
      <c r="C10" s="111"/>
      <c r="D10" s="112"/>
      <c r="E10" s="113"/>
    </row>
    <row r="11" spans="1:5" ht="75" customHeight="1">
      <c r="B11" s="115"/>
      <c r="C11" s="116"/>
      <c r="D11" s="116"/>
      <c r="E11" s="117"/>
    </row>
    <row r="12" spans="1:5" ht="19.5" customHeight="1">
      <c r="B12" s="118"/>
      <c r="C12" s="119"/>
      <c r="D12" s="120"/>
      <c r="E12" s="121"/>
    </row>
    <row r="13" spans="1:5" ht="75" customHeight="1">
      <c r="B13" s="115"/>
      <c r="C13" s="116"/>
      <c r="D13" s="116"/>
      <c r="E13" s="117"/>
    </row>
    <row r="14" spans="1:5" ht="19.5" customHeight="1" thickBot="1">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2019-09-05T06:23:45Z</cp:lastPrinted>
  <dcterms:created xsi:type="dcterms:W3CDTF">2012-03-13T00:50:25Z</dcterms:created>
  <dcterms:modified xsi:type="dcterms:W3CDTF">2020-11-27T06:36:27Z</dcterms:modified>
</cp:coreProperties>
</file>