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199D94C_7F8B_4713_B412_8D847A324ACB_.wvu.Cols" localSheetId="1" hidden="1">入力規則等!$C:$D,入力規則等!$H:$I,入力規則等!$M:$N,入力規則等!$R:$S</definedName>
    <definedName name="Z_2199D94C_7F8B_4713_B412_8D847A324ACB_.wvu.FilterData" localSheetId="4" hidden="1">別紙3!$AP$1:$AP$1320</definedName>
    <definedName name="Z_2199D94C_7F8B_4713_B412_8D847A324ACB_.wvu.PrintArea" localSheetId="0" hidden="1">行政事業レビューシート!$A$1:$AX$1131</definedName>
    <definedName name="Z_2199D94C_7F8B_4713_B412_8D847A324ACB_.wvu.Rows" localSheetId="0" hidden="1">行政事業レビューシート!$28:$28,行政事業レビューシート!$37:$99,行政事業レビューシート!$103:$114,行政事業レビューシート!$118:$129,行政事業レビューシート!$136:$186,行政事業レビューシート!$190:$699,行政事業レビューシート!$722:$725,行政事業レビューシート!$741:$741,行政事業レビューシート!$758:$778,行政事業レビューシート!$783:$790,行政事業レビューシート!$792:$830,行政事業レビューシート!$833:$833,行政事業レビューシート!$838:$1097,行政事業レビューシート!$1099:$1131</definedName>
  </definedNames>
  <calcPr calcId="162913"/>
  <customWorkbookViews>
    <customWorkbookView name="作成者 - 個人用ビュー" guid="{2199D94C-7F8B-4713-B412-8D847A324ACB}" mergeInterval="0" personalView="1" xWindow="52" yWindow="52" windowWidth="1145" windowHeight="951" activeSheetId="1" showComments="commIndAndComment"/>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<sst xmlns="http://schemas.openxmlformats.org/spreadsheetml/2006/main" count="2861" uniqueCount="628">
  <si>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</si>
  <si>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</si>
  <si>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</si>
  <si>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</si>
  <si>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</si>
  <si>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</si>
  <si>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</si>
  <si>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</si>
  <si>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</si>
  <si>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</si>
  <si>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</si>
  <si>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</si>
  <si>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</si>
  <si>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</si>
  <si>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</si>
  <si>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</si>
  <si>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</si>
  <si>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</si>
  <si>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</si>
  <si>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</si>
  <si>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</si>
  <si>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</si>
  <si>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</si>
  <si>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</si>
  <si>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</si>
  <si>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</si>
  <si>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</si>
  <si>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</si>
  <si>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</si>
  <si>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</si>
  <si>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</si>
  <si>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</si>
  <si>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</si>
  <si>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</si>
  <si>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</si>
  <si>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</si>
  <si>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</si>
  <si>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</si>
  <si>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</si>
  <si>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</si>
  <si>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</si>
  <si>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</si>
  <si>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</si>
  <si>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</si>
  <si>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</si>
  <si>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</si>
  <si>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</si>
  <si>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</si>
  <si>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</si>
  <si>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</si>
  <si>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</si>
  <si>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</si>
  <si>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</si>
  <si>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</si>
  <si>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</si>
  <si>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</si>
  <si>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</si>
  <si>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</si>
  <si>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</si>
  <si>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</si>
  <si>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</si>
  <si>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</si>
  <si>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</si>
  <si>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</si>
  <si>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</si>
  <si>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</si>
  <si>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</si>
  <si>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</si>
  <si>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</si>
  <si>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</si>
  <si>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</si>
  <si>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</si>
  <si>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</si>
  <si>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</si>
  <si>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</si>
  <si>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</si>
  <si>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</si>
  <si>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</si>
  <si>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</si>
  <si>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</si>
  <si>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</si>
  <si>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</si>
  <si>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</si>
  <si>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</si>
  <si>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</si>
  <si>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</si>
  <si>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</si>
  <si>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</si>
  <si>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</si>
  <si>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</si>
  <si>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</si>
  <si>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</si>
  <si>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</si>
  <si>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</si>
  <si>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</si>
  <si>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</si>
  <si>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</si>
  <si>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</si>
  <si>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</si>
  <si>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</si>
  <si>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</si>
  <si>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</si>
  <si>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</si>
  <si>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</si>
  <si>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</si>
  <si>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</si>
  <si>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</si>
  <si>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</si>
  <si>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</si>
  <si>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</si>
  <si>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</si>
  <si>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</si>
  <si>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</si>
  <si>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</si>
  <si>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</si>
  <si>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</si>
  <si>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</si>
  <si>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</si>
  <si>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</si>
  <si>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</si>
  <si>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</si>
  <si>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</si>
  <si>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</si>
  <si>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</si>
  <si>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</si>
  <si>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</si>
  <si>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</si>
  <si>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</si>
  <si>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</si>
  <si>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</si>
  <si>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</si>
  <si>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</si>
  <si>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</si>
  <si>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</si>
  <si>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</si>
  <si>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</si>
  <si>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</si>
  <si>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</si>
  <si>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</si>
  <si>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</si>
  <si>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</si>
  <si>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</si>
  <si>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</si>
  <si>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</si>
  <si>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</si>
  <si>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</si>
  <si>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</si>
  <si>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</si>
  <si>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</si>
  <si>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</si>
  <si>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</si>
  <si>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</si>
  <si>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</si>
  <si>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</si>
  <si>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</si>
  <si>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</si>
  <si>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</si>
  <si>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</si>
  <si>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</si>
  <si>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</si>
  <si>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</si>
  <si>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</si>
  <si>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</si>
  <si>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</si>
  <si>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</si>
  <si>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</si>
  <si>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</si>
  <si>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</si>
  <si>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</si>
  <si>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</si>
  <si>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</si>
  <si>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</si>
  <si>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</si>
  <si>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</si>
  <si>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</si>
  <si>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</si>
  <si>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</si>
  <si>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</si>
  <si>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</si>
  <si>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</si>
  <si>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</si>
  <si>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</si>
  <si>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</si>
  <si>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</si>
  <si>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</si>
  <si>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</si>
  <si>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</si>
  <si>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</si>
  <si>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</si>
  <si>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</si>
  <si>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</si>
  <si>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</si>
  <si>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</si>
  <si>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</si>
  <si>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</si>
  <si>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</si>
  <si>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</si>
  <si>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</si>
  <si>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</si>
  <si>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</si>
  <si>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</si>
  <si>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</si>
  <si>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</si>
  <si>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</si>
  <si>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</si>
  <si>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</si>
  <si>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</si>
  <si>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</si>
  <si>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</si>
  <si>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</si>
  <si>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</si>
  <si>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</si>
  <si>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</si>
  <si>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</si>
  <si>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</si>
  <si>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</si>
  <si>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</si>
  <si>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</si>
  <si>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</si>
  <si>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</si>
  <si>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</si>
  <si>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</si>
  <si>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</si>
  <si>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</si>
  <si>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</si>
  <si>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</si>
  <si>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</si>
  <si>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</si>
  <si>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</si>
  <si>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</si>
  <si>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</si>
  <si>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</si>
  <si>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</si>
  <si>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</si>
  <si>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</si>
  <si>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</si>
  <si>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</si>
  <si>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</si>
  <si>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</si>
  <si>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</si>
  <si>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</si>
  <si>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</si>
  <si>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</si>
  <si>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</si>
  <si>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</si>
  <si>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</si>
  <si>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</si>
  <si>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</si>
  <si>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</si>
  <si>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</si>
  <si>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</si>
  <si>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</si>
  <si>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</si>
  <si>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</si>
  <si>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</si>
  <si>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</si>
  <si>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</si>
  <si>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</si>
  <si>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</si>
  <si>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</si>
  <si>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</si>
  <si>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</si>
  <si>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</si>
  <si>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</si>
  <si>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</si>
  <si>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</si>
  <si>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</si>
  <si>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</si>
  <si>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</si>
  <si>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</si>
  <si>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</si>
  <si>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</si>
  <si>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</si>
  <si>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</si>
  <si>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</si>
  <si>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</si>
  <si>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</si>
  <si>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</si>
  <si>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</si>
  <si>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</si>
  <si>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</si>
  <si>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</si>
  <si>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</si>
  <si>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</si>
  <si>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</si>
  <si>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</si>
  <si>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</si>
  <si>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</si>
  <si>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</si>
  <si>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</si>
  <si>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</si>
  <si>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</si>
  <si>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</si>
  <si>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</si>
  <si>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</si>
  <si>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</si>
  <si>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</si>
  <si>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</si>
  <si>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</si>
  <si>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</si>
  <si>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</si>
  <si>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</si>
  <si>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</si>
  <si>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</si>
  <si>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</si>
  <si>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</si>
  <si>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</si>
  <si>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</si>
  <si>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</si>
  <si>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</si>
  <si>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</si>
  <si>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</si>
  <si>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</si>
  <si>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</si>
  <si>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</si>
  <si>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</si>
  <si>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</si>
  <si>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</si>
  <si>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</si>
  <si>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</si>
  <si>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</si>
  <si>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</si>
  <si>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</si>
  <si>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</si>
  <si>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</si>
  <si>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</si>
  <si>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</si>
  <si>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</si>
  <si>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</si>
  <si>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</si>
  <si>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</si>
  <si>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</si>
  <si>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</si>
  <si>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</si>
  <si>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</si>
  <si>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</si>
  <si>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</si>
  <si>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</si>
  <si>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</si>
  <si>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</si>
  <si>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</si>
  <si>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</si>
  <si>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</si>
  <si>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</si>
  <si>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</si>
  <si>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</si>
  <si>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</si>
  <si>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</si>
  <si>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</si>
  <si>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</si>
  <si>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</si>
  <si>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</si>
  <si>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</si>
  <si>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</si>
  <si>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</si>
  <si>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</si>
  <si>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</si>
  <si>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</si>
  <si>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</si>
  <si>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</si>
  <si>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</si>
  <si>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</si>
  <si>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</si>
  <si>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</si>
  <si>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</si>
  <si>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</si>
  <si>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</si>
  <si>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</si>
  <si>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</si>
  <si>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</si>
  <si>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</si>
  <si>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</si>
  <si>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</si>
  <si>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</si>
  <si>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</si>
  <si>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</si>
  <si>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</si>
  <si>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</si>
  <si>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</si>
  <si>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</si>
  <si>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</si>
  <si>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</si>
  <si>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</si>
  <si>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</si>
  <si>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</si>
  <si>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</si>
  <si>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</si>
  <si>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</si>
  <si>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</si>
  <si>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</si>
  <si>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</si>
  <si>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</si>
  <si>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</si>
  <si>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</si>
  <si>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</si>
  <si>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</si>
  <si>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</si>
  <si>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</si>
  <si>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</si>
  <si>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</si>
  <si>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</si>
  <si>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</si>
  <si>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</si>
  <si>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</si>
  <si>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</si>
  <si>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</si>
  <si>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</si>
  <si>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</si>
  <si>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</si>
  <si>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</si>
  <si>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</si>
  <si>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</si>
  <si>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</si>
  <si>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</si>
  <si>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</si>
  <si>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</si>
  <si>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</si>
  <si>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</si>
  <si>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</si>
  <si>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</si>
  <si>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</si>
  <si>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</si>
  <si>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</si>
  <si>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</si>
  <si>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</si>
  <si>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</si>
  <si>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</si>
  <si>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</si>
  <si>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</si>
  <si>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</si>
  <si>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</si>
  <si>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</si>
  <si>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</si>
  <si>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</si>
  <si>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</si>
  <si>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</si>
  <si>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</si>
  <si>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</si>
  <si>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</si>
  <si>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</si>
  <si>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</si>
  <si>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</si>
  <si>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</si>
  <si>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</si>
  <si>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</si>
  <si>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</si>
  <si>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</si>
  <si>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</si>
  <si>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</si>
  <si>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</si>
  <si>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</si>
  <si>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</si>
  <si>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</si>
  <si>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</si>
  <si>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</si>
  <si>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</si>
  <si>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</si>
  <si>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</si>
  <si>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</si>
  <si>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</si>
  <si>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</si>
  <si>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</si>
  <si>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</si>
  <si>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</si>
  <si>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</si>
  <si>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</si>
  <si>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</si>
  <si>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</si>
  <si>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</si>
  <si>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</si>
  <si>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</si>
  <si>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</si>
  <si>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</si>
  <si>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</si>
  <si>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</si>
  <si>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</si>
  <si>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</si>
  <si>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</si>
  <si>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</si>
  <si>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</si>
  <si>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</si>
  <si>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</si>
  <si>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</si>
  <si>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</si>
  <si>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</si>
  <si>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</si>
  <si>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</si>
  <si>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</si>
  <si>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</si>
  <si>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</si>
  <si>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</si>
  <si>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</si>
  <si>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</si>
  <si>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</si>
  <si>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</si>
  <si>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</si>
  <si>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</si>
  <si>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</si>
  <si>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</si>
  <si>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</si>
  <si>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</si>
  <si>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</si>
  <si>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</si>
  <si>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</si>
  <si>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</si>
  <si>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</si>
  <si>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</si>
  <si>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</si>
  <si>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</si>
  <si>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</si>
  <si>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</si>
  <si>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</si>
  <si>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</si>
  <si>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</si>
  <si>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</si>
  <si>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</si>
  <si>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</si>
  <si>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</si>
  <si>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</si>
  <si>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</si>
  <si>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</si>
  <si>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</si>
  <si>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</si>
  <si>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</si>
  <si>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</si>
  <si>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</si>
  <si>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</si>
  <si>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</si>
  <si>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</si>
  <si>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</si>
  <si>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</si>
  <si>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</si>
  <si>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</si>
  <si>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</si>
  <si>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</si>
  <si>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</si>
  <si>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</si>
  <si>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</si>
  <si>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</si>
  <si>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</si>
  <si>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</si>
  <si>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</si>
  <si>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</si>
  <si>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</si>
  <si>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</si>
  <si>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</si>
  <si>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</si>
  <si>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</si>
  <si>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</si>
  <si>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</si>
  <si>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</si>
  <si>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</si>
  <si>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</si>
  <si>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</si>
  <si>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</si>
  <si>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</si>
  <si>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</si>
  <si>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</si>
  <si>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</si>
  <si>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</si>
  <si>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</si>
  <si>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</si>
  <si>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</si>
  <si>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</si>
  <si>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</si>
  <si>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</si>
  <si>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</si>
  <si>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</si>
  <si>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</si>
  <si>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</si>
  <si>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</si>
  <si>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</si>
  <si>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開発協力企画室</t>
    <rPh sb="0" eb="7">
      <t>カイハツキョウリョクキカクシツ</t>
    </rPh>
    <phoneticPr fontId="5"/>
  </si>
  <si>
    <t>室長　板垣克巳</t>
    <rPh sb="0" eb="2">
      <t>シツチョウ</t>
    </rPh>
    <rPh sb="3" eb="5">
      <t>イタガキ</t>
    </rPh>
    <rPh sb="5" eb="6">
      <t>カツ</t>
    </rPh>
    <phoneticPr fontId="5"/>
  </si>
  <si>
    <t>外務省設置法第4条第3項</t>
    <rPh sb="0" eb="3">
      <t>ガイムショウ</t>
    </rPh>
    <rPh sb="3" eb="6">
      <t>セッチホウ</t>
    </rPh>
    <rPh sb="6" eb="7">
      <t>ダイ</t>
    </rPh>
    <rPh sb="8" eb="9">
      <t>ジョウ</t>
    </rPh>
    <rPh sb="9" eb="10">
      <t>ダイ</t>
    </rPh>
    <rPh sb="11" eb="12">
      <t>コウ</t>
    </rPh>
    <phoneticPr fontId="5"/>
  </si>
  <si>
    <t>経済協力開発機構条約第20条第2項</t>
    <rPh sb="0" eb="8">
      <t>ケイザイキョウリョクカイハツキコウ</t>
    </rPh>
    <rPh sb="8" eb="10">
      <t>ジョウヤク</t>
    </rPh>
    <rPh sb="10" eb="11">
      <t>ダイ</t>
    </rPh>
    <rPh sb="13" eb="14">
      <t>ジョウ</t>
    </rPh>
    <rPh sb="14" eb="15">
      <t>ダイ</t>
    </rPh>
    <rPh sb="16" eb="17">
      <t>コウ</t>
    </rPh>
    <phoneticPr fontId="5"/>
  </si>
  <si>
    <t>-</t>
  </si>
  <si>
    <t>-</t>
    <phoneticPr fontId="5"/>
  </si>
  <si>
    <t>政府開発援助
国際機関分担金</t>
    <rPh sb="0" eb="2">
      <t>セイフ</t>
    </rPh>
    <rPh sb="2" eb="4">
      <t>カイハツ</t>
    </rPh>
    <rPh sb="4" eb="6">
      <t>エンジョ</t>
    </rPh>
    <rPh sb="7" eb="9">
      <t>コクサイ</t>
    </rPh>
    <rPh sb="9" eb="11">
      <t>キカン</t>
    </rPh>
    <rPh sb="11" eb="14">
      <t>ブンタンキン</t>
    </rPh>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</si>
  <si>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</si>
  <si>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</si>
  <si>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t>
  </si>
  <si>
    <t>無</t>
  </si>
  <si>
    <t>‐</t>
  </si>
  <si>
    <t>国際機関への拠出であり，国が行う必要がある。</t>
    <phoneticPr fontId="5"/>
  </si>
  <si>
    <t>事業に適切な国際機関への拠出である。</t>
    <phoneticPr fontId="5"/>
  </si>
  <si>
    <t>OECD開発センター</t>
    <rPh sb="4" eb="6">
      <t>カイハツ</t>
    </rPh>
    <phoneticPr fontId="5"/>
  </si>
  <si>
    <t>その他</t>
    <rPh sb="2" eb="3">
      <t>タ</t>
    </rPh>
    <phoneticPr fontId="5"/>
  </si>
  <si>
    <t>経済協力開発機構・開発センター拠出金</t>
    <rPh sb="0" eb="8">
      <t>ケイザイキョウリョクカイハツキコウ</t>
    </rPh>
    <rPh sb="9" eb="11">
      <t>カイハツ</t>
    </rPh>
    <rPh sb="15" eb="18">
      <t>キョシュツキン</t>
    </rPh>
    <phoneticPr fontId="5"/>
  </si>
  <si>
    <t>-</t>
    <phoneticPr fontId="5"/>
  </si>
  <si>
    <t>-</t>
    <phoneticPr fontId="5"/>
  </si>
  <si>
    <t>拠出金は当該事業にイヤマークされる。</t>
    <phoneticPr fontId="5"/>
  </si>
  <si>
    <t>拠出金</t>
    <rPh sb="0" eb="3">
      <t>キョシュツキン</t>
    </rPh>
    <phoneticPr fontId="5"/>
  </si>
  <si>
    <t>事業費</t>
    <rPh sb="0" eb="3">
      <t>ジギョウヒ</t>
    </rPh>
    <phoneticPr fontId="5"/>
  </si>
  <si>
    <t>国際社会における「質の高いインフラ」の普及・浸透</t>
    <rPh sb="0" eb="2">
      <t>コクサイ</t>
    </rPh>
    <rPh sb="2" eb="4">
      <t>シャカイ</t>
    </rPh>
    <rPh sb="9" eb="10">
      <t>シツ</t>
    </rPh>
    <rPh sb="11" eb="12">
      <t>タカ</t>
    </rPh>
    <rPh sb="19" eb="21">
      <t>フキュウ</t>
    </rPh>
    <rPh sb="22" eb="24">
      <t>シントウ</t>
    </rPh>
    <phoneticPr fontId="5"/>
  </si>
  <si>
    <t>本事業により作成した，質の高いインフラに関するガイドブックの発行数</t>
    <rPh sb="0" eb="1">
      <t>ホン</t>
    </rPh>
    <rPh sb="1" eb="3">
      <t>ジギョウ</t>
    </rPh>
    <rPh sb="6" eb="8">
      <t>サクセイ</t>
    </rPh>
    <rPh sb="11" eb="12">
      <t>シツ</t>
    </rPh>
    <rPh sb="13" eb="14">
      <t>タカ</t>
    </rPh>
    <rPh sb="20" eb="21">
      <t>カン</t>
    </rPh>
    <rPh sb="30" eb="32">
      <t>ハッコウ</t>
    </rPh>
    <rPh sb="32" eb="33">
      <t>スウ</t>
    </rPh>
    <phoneticPr fontId="5"/>
  </si>
  <si>
    <t>OECD代表部調べ</t>
    <rPh sb="4" eb="6">
      <t>ダイヒョウ</t>
    </rPh>
    <rPh sb="6" eb="7">
      <t>ブ</t>
    </rPh>
    <rPh sb="7" eb="8">
      <t>シラ</t>
    </rPh>
    <phoneticPr fontId="5"/>
  </si>
  <si>
    <t>部</t>
    <rPh sb="0" eb="1">
      <t>ブ</t>
    </rPh>
    <phoneticPr fontId="5"/>
  </si>
  <si>
    <t>-</t>
    <phoneticPr fontId="5"/>
  </si>
  <si>
    <t>-</t>
    <phoneticPr fontId="5"/>
  </si>
  <si>
    <t>OECD開発センターが質の高いインフラに関するガイドブックを紹介した国際会議の数（暦年）</t>
    <rPh sb="4" eb="6">
      <t>カイハツ</t>
    </rPh>
    <rPh sb="11" eb="12">
      <t>シツ</t>
    </rPh>
    <rPh sb="30" eb="32">
      <t>ショウカイ</t>
    </rPh>
    <rPh sb="34" eb="36">
      <t>コクサイ</t>
    </rPh>
    <rPh sb="36" eb="38">
      <t>カイギ</t>
    </rPh>
    <rPh sb="39" eb="40">
      <t>スウ</t>
    </rPh>
    <rPh sb="41" eb="43">
      <t>レキネン</t>
    </rPh>
    <phoneticPr fontId="5"/>
  </si>
  <si>
    <t>回</t>
    <rPh sb="0" eb="1">
      <t>カイ</t>
    </rPh>
    <phoneticPr fontId="5"/>
  </si>
  <si>
    <t>　　/</t>
    <phoneticPr fontId="5"/>
  </si>
  <si>
    <t>-</t>
    <phoneticPr fontId="5"/>
  </si>
  <si>
    <t>-</t>
    <phoneticPr fontId="5"/>
  </si>
  <si>
    <t>我が国が推進する「自由で開かれたインド太平洋戦略」の下，アジア・アフリカの連結性を向上させるに当たっては，それらが地域全体の安定と繁栄を促進し，かつ「自由で開かれた」ものとして，一定の国際的な基準を満たした質の高いインフラ整備が行われることが必要。</t>
    <phoneticPr fontId="5"/>
  </si>
  <si>
    <t>OECD開発センターの活動に係る費用に充てるための拠出であり，妥当である。</t>
    <phoneticPr fontId="5"/>
  </si>
  <si>
    <t>日本の拠出金額/本事業により作成した，質の高いインフラに関するガイドブックの発行数（積算）</t>
    <rPh sb="0" eb="2">
      <t>ニホン</t>
    </rPh>
    <rPh sb="3" eb="6">
      <t>キョシュツキン</t>
    </rPh>
    <rPh sb="6" eb="7">
      <t>ガク</t>
    </rPh>
    <rPh sb="42" eb="44">
      <t>セキサン</t>
    </rPh>
    <phoneticPr fontId="5"/>
  </si>
  <si>
    <t>28百万円/1000部</t>
    <rPh sb="2" eb="5">
      <t>ヒャクマンエン</t>
    </rPh>
    <rPh sb="10" eb="11">
      <t>ブ</t>
    </rPh>
    <phoneticPr fontId="5"/>
  </si>
  <si>
    <t>千円</t>
    <rPh sb="0" eb="1">
      <t>セン</t>
    </rPh>
    <rPh sb="1" eb="2">
      <t>エン</t>
    </rPh>
    <phoneticPr fontId="5"/>
  </si>
  <si>
    <t>-</t>
    <phoneticPr fontId="5"/>
  </si>
  <si>
    <t>OECD開発センターは，開発資金に係るルールメイキングの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我が国が重視する質の高いインフラを国際社会に普及・浸透させるに当たり，同センターの果たす役割は極めて重要である。</t>
    <rPh sb="144" eb="145">
      <t>ワ</t>
    </rPh>
    <rPh sb="146" eb="147">
      <t>クニ</t>
    </rPh>
    <phoneticPr fontId="5"/>
  </si>
  <si>
    <t>OECD開発センターは，開発資金に係るルールメイキングの主導実績があるOECDの知見を活用することができ，途上国や新興国も参加するフォーラムであるという優位性を有するほか，OECDにおいて部局横断で推進されている質の高いインフラ推進プロジェクトにおいて重要な役割を担っている。したがって，我が国が重視する質の高いインフラを国際社会に普及・浸透させるに当たり，同センターの果たす役割は極めて重要である。</t>
    <rPh sb="94" eb="96">
      <t>ブキョク</t>
    </rPh>
    <rPh sb="96" eb="98">
      <t>オウダン</t>
    </rPh>
    <rPh sb="126" eb="128">
      <t>ジュウヨウ</t>
    </rPh>
    <rPh sb="129" eb="131">
      <t>ヤクワリ</t>
    </rPh>
    <rPh sb="144" eb="145">
      <t>ワ</t>
    </rPh>
    <rPh sb="146" eb="147">
      <t>クニ</t>
    </rPh>
    <phoneticPr fontId="5"/>
  </si>
  <si>
    <t>未だガイドブックの作成段階にある。</t>
    <rPh sb="0" eb="1">
      <t>イマ</t>
    </rPh>
    <rPh sb="9" eb="11">
      <t>サクセイ</t>
    </rPh>
    <rPh sb="11" eb="13">
      <t>ダンカイ</t>
    </rPh>
    <phoneticPr fontId="5"/>
  </si>
  <si>
    <t>未だガイドブックの作成段階にある。</t>
    <phoneticPr fontId="5"/>
  </si>
  <si>
    <t>未だガイドブックの作成段階にある。</t>
    <phoneticPr fontId="5"/>
  </si>
  <si>
    <t>ガイドブック自体が未だ作成段階にあるため定量的な評価は困難であるものの，OECD開発センターのプラットフォームとしての優位性に鑑みると，質の高いインフラの原則が国際スタンダードとして順守されるような国際環境の醸成という政策目標を達成する上で効果的な拠出であると言える。</t>
    <rPh sb="6" eb="8">
      <t>ジタイ</t>
    </rPh>
    <rPh sb="9" eb="10">
      <t>イマ</t>
    </rPh>
    <rPh sb="11" eb="13">
      <t>サクセイ</t>
    </rPh>
    <rPh sb="13" eb="15">
      <t>ダンカイ</t>
    </rPh>
    <rPh sb="20" eb="23">
      <t>テイリョウテキ</t>
    </rPh>
    <rPh sb="24" eb="26">
      <t>ヒョウカ</t>
    </rPh>
    <rPh sb="27" eb="29">
      <t>コンナン</t>
    </rPh>
    <rPh sb="40" eb="42">
      <t>カイハツ</t>
    </rPh>
    <rPh sb="59" eb="62">
      <t>ユウイセイ</t>
    </rPh>
    <rPh sb="63" eb="64">
      <t>カンガ</t>
    </rPh>
    <rPh sb="109" eb="111">
      <t>セイサク</t>
    </rPh>
    <rPh sb="111" eb="113">
      <t>モクヒョウ</t>
    </rPh>
    <rPh sb="114" eb="116">
      <t>タッセイ</t>
    </rPh>
    <rPh sb="118" eb="119">
      <t>ウエ</t>
    </rPh>
    <rPh sb="120" eb="123">
      <t>コウカテキ</t>
    </rPh>
    <rPh sb="124" eb="126">
      <t>キョシュツ</t>
    </rPh>
    <rPh sb="130" eb="131">
      <t>イ</t>
    </rPh>
    <phoneticPr fontId="5"/>
  </si>
  <si>
    <t>OECD開発センターによる質の高いインフラに関する事業の進捗を，引き続き不断に把握・管理し，より効果的な政策目標の達成に向け尽力する。</t>
    <rPh sb="4" eb="6">
      <t>カイハツ</t>
    </rPh>
    <rPh sb="13" eb="14">
      <t>シツ</t>
    </rPh>
    <rPh sb="25" eb="27">
      <t>ジギョウ</t>
    </rPh>
    <rPh sb="28" eb="30">
      <t>シンチョク</t>
    </rPh>
    <rPh sb="32" eb="33">
      <t>ヒ</t>
    </rPh>
    <rPh sb="34" eb="35">
      <t>ツヅ</t>
    </rPh>
    <rPh sb="36" eb="38">
      <t>フダン</t>
    </rPh>
    <rPh sb="39" eb="41">
      <t>ハアク</t>
    </rPh>
    <rPh sb="42" eb="44">
      <t>カンリ</t>
    </rPh>
    <rPh sb="48" eb="51">
      <t>コウカテキ</t>
    </rPh>
    <rPh sb="52" eb="54">
      <t>セイサク</t>
    </rPh>
    <rPh sb="54" eb="56">
      <t>モクヒョウ</t>
    </rPh>
    <rPh sb="57" eb="59">
      <t>タッセイ</t>
    </rPh>
    <rPh sb="60" eb="61">
      <t>ム</t>
    </rPh>
    <rPh sb="62" eb="64">
      <t>ジンリョク</t>
    </rPh>
    <phoneticPr fontId="5"/>
  </si>
  <si>
    <t>-</t>
    <phoneticPr fontId="5"/>
  </si>
  <si>
    <t>-</t>
    <phoneticPr fontId="5"/>
  </si>
  <si>
    <t>-</t>
    <phoneticPr fontId="5"/>
  </si>
  <si>
    <t>本拠出金は，新興国・途上国を含む57の加盟国が参加するOECD開発センターをプラットフォームとして活用し，国際社会における「質の高いインフラ」の概念の一層の普及・浸透を図ることにより，質の高いインフラの原則が国際スタンダードとして順守されるような国際環境を醸成することを目的とする。</t>
    <rPh sb="0" eb="1">
      <t>ホン</t>
    </rPh>
    <rPh sb="1" eb="4">
      <t>キョシュツキン</t>
    </rPh>
    <rPh sb="6" eb="9">
      <t>シンコウコク</t>
    </rPh>
    <rPh sb="10" eb="13">
      <t>トジョウコク</t>
    </rPh>
    <rPh sb="14" eb="15">
      <t>フク</t>
    </rPh>
    <phoneticPr fontId="5"/>
  </si>
  <si>
    <t>我が国は平成30年度から，OECD開発センターに任意拠出金を拠出することにより，邦人職員を新規に1名採用させ，G20大阪サミットの成果を踏まえた「質の高いインフラに関するＧ２０原則」の普及・促進のためのグッドプラクティス集の作成を行っている。平成31年度の拠出は，当該職員を引き続き同センターの質の高いインフラ関連事業に従事させることで，上記ガイドブックも活用しつつ，2019年G20大阪サミットの成果の国際社会への普及活動を行うものである。</t>
    <rPh sb="0" eb="1">
      <t>ワ</t>
    </rPh>
    <rPh sb="2" eb="3">
      <t>クニ</t>
    </rPh>
    <rPh sb="50" eb="52">
      <t>サイヨウ</t>
    </rPh>
    <rPh sb="58" eb="60">
      <t>オオサカ</t>
    </rPh>
    <rPh sb="65" eb="67">
      <t>セイカ</t>
    </rPh>
    <rPh sb="68" eb="69">
      <t>フ</t>
    </rPh>
    <rPh sb="73" eb="74">
      <t>シツ</t>
    </rPh>
    <rPh sb="75" eb="76">
      <t>タカ</t>
    </rPh>
    <rPh sb="82" eb="83">
      <t>カン</t>
    </rPh>
    <rPh sb="88" eb="90">
      <t>ゲンソク</t>
    </rPh>
    <rPh sb="92" eb="94">
      <t>フキュウ</t>
    </rPh>
    <rPh sb="95" eb="97">
      <t>ソクシン</t>
    </rPh>
    <rPh sb="110" eb="111">
      <t>シュウ</t>
    </rPh>
    <rPh sb="112" eb="114">
      <t>サクセイ</t>
    </rPh>
    <rPh sb="115" eb="116">
      <t>オコナ</t>
    </rPh>
    <rPh sb="121" eb="123">
      <t>ヘイセイ</t>
    </rPh>
    <rPh sb="125" eb="127">
      <t>ネンド</t>
    </rPh>
    <rPh sb="132" eb="134">
      <t>トウガイ</t>
    </rPh>
    <rPh sb="155" eb="157">
      <t>カンレン</t>
    </rPh>
    <rPh sb="157" eb="159">
      <t>ジギョウ</t>
    </rPh>
    <rPh sb="169" eb="171">
      <t>ジョウキ</t>
    </rPh>
    <rPh sb="178" eb="180">
      <t>カツヨウ</t>
    </rPh>
    <rPh sb="192" eb="194">
      <t>オオサカ</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</si>
  <si>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</si>
  <si>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</si>
  <si>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引き続き適正な執行管理に努める。</t>
    <phoneticPr fontId="5"/>
  </si>
  <si>
    <t>旅費および事務経費の増加が見込まれるため。
「新しい日本のための優先課題推進枠」３１</t>
    <rPh sb="0" eb="2">
      <t>リョヒ</t>
    </rPh>
    <rPh sb="5" eb="7">
      <t>ジム</t>
    </rPh>
    <rPh sb="7" eb="9">
      <t>ケイヒ</t>
    </rPh>
    <rPh sb="10" eb="12">
      <t>ゾウカ</t>
    </rPh>
    <rPh sb="13" eb="15">
      <t>ミコ</t>
    </rPh>
    <rPh sb="23" eb="24">
      <t>アタラ</t>
    </rPh>
    <rPh sb="26" eb="28">
      <t>ニホン</t>
    </rPh>
    <rPh sb="32" eb="34">
      <t>ユウセン</t>
    </rPh>
    <rPh sb="34" eb="36">
      <t>カダイ</t>
    </rPh>
    <rPh sb="36" eb="38">
      <t>スイシン</t>
    </rPh>
    <rPh sb="38" eb="39">
      <t>ワク</t>
    </rPh>
    <phoneticPr fontId="5"/>
  </si>
  <si>
    <t>本拠出金は，OECD開発センターに日本人職員を新規に１名派遣し，「質の高いインフラ投資の推進のためのG7伊勢志摩原則」の諸要素等をブレイクダウンした，質の高いインフラの普及（ガイドブックの作成等）に係る活動を行う費用に充てるものである。本拠出を通じ，同センターをプラットフォームとして活用し，国際社会における「質の高いインフラ投資」の概念の一層の普及・浸透を図ることにより，質の高いインフラの原則が遵守されるような国際環境の醸成に寄与する。</t>
    <rPh sb="75" eb="76">
      <t>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</si>
</sst>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47625</xdr:colOff>
      <xdr:row>742</xdr:row>
      <xdr:rowOff>333375</xdr:rowOff>
    </xdr:from>
    <xdr:to>
      <xdr:col>34</xdr:col>
      <xdr:colOff>127186</xdr:colOff>
      <xdr:row>744</xdr:row>
      <xdr:rowOff>312084</xdr:rowOff>
    </xdr:to>
    <xdr:sp macro="" textlink="">
      <xdr:nvSpPr>
        <xdr:cNvPr id="3" name="正方形/長方形 2"/>
        <xdr:cNvSpPr/>
      </xdr:nvSpPr>
      <xdr:spPr>
        <a:xfrm>
          <a:off x="3848100" y="387477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143</a:t>
          </a:r>
          <a:r>
            <a:rPr kumimoji="1" lang="ja-JP" altLang="en-US" sz="1100"/>
            <a:t>百万円</a:t>
          </a:r>
        </a:p>
      </xdr:txBody>
    </xdr:sp>
    <xdr:clientData/>
  </xdr:twoCellAnchor>
  <xdr:twoCellAnchor>
    <xdr:from>
      <xdr:col>27</xdr:col>
      <xdr:colOff>70596</xdr:colOff>
      <xdr:row>744</xdr:row>
      <xdr:rowOff>323289</xdr:rowOff>
    </xdr:from>
    <xdr:to>
      <xdr:col>27</xdr:col>
      <xdr:colOff>81802</xdr:colOff>
      <xdr:row>748</xdr:row>
      <xdr:rowOff>258296</xdr:rowOff>
    </xdr:to>
    <xdr:cxnSp macro="">
      <xdr:nvCxnSpPr>
        <xdr:cNvPr id="4" name="直線矢印コネクタ 3"/>
        <xdr:cNvCxnSpPr/>
      </xdr:nvCxnSpPr>
      <xdr:spPr>
        <a:xfrm>
          <a:off x="5271246" y="394424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748</xdr:row>
      <xdr:rowOff>314324</xdr:rowOff>
    </xdr:from>
    <xdr:to>
      <xdr:col>30</xdr:col>
      <xdr:colOff>85724</xdr:colOff>
      <xdr:row>749</xdr:row>
      <xdr:rowOff>286870</xdr:rowOff>
    </xdr:to>
    <xdr:sp macro="" textlink="">
      <xdr:nvSpPr>
        <xdr:cNvPr id="5" name="正方形/長方形 4"/>
        <xdr:cNvSpPr/>
      </xdr:nvSpPr>
      <xdr:spPr>
        <a:xfrm>
          <a:off x="4648200" y="40843199"/>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20</xdr:col>
      <xdr:colOff>70036</xdr:colOff>
      <xdr:row>749</xdr:row>
      <xdr:rowOff>320488</xdr:rowOff>
    </xdr:from>
    <xdr:to>
      <xdr:col>34</xdr:col>
      <xdr:colOff>82362</xdr:colOff>
      <xdr:row>752</xdr:row>
      <xdr:rowOff>271743</xdr:rowOff>
    </xdr:to>
    <xdr:sp macro="" textlink="">
      <xdr:nvSpPr>
        <xdr:cNvPr id="6" name="正方形/長方形 5"/>
        <xdr:cNvSpPr/>
      </xdr:nvSpPr>
      <xdr:spPr>
        <a:xfrm>
          <a:off x="3870511" y="412017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143</a:t>
          </a:r>
          <a:r>
            <a:rPr kumimoji="1" lang="ja-JP" altLang="en-US" sz="1100"/>
            <a:t>百万円</a:t>
          </a:r>
        </a:p>
      </xdr:txBody>
    </xdr:sp>
    <xdr:clientData/>
  </xdr:twoCellAnchor>
  <xdr:twoCellAnchor>
    <xdr:from>
      <xdr:col>21</xdr:col>
      <xdr:colOff>138953</xdr:colOff>
      <xdr:row>753</xdr:row>
      <xdr:rowOff>277906</xdr:rowOff>
    </xdr:from>
    <xdr:to>
      <xdr:col>33</xdr:col>
      <xdr:colOff>24653</xdr:colOff>
      <xdr:row>756</xdr:row>
      <xdr:rowOff>135032</xdr:rowOff>
    </xdr:to>
    <xdr:sp macro="" textlink="">
      <xdr:nvSpPr>
        <xdr:cNvPr id="7" name="正方形/長方形 6"/>
        <xdr:cNvSpPr/>
      </xdr:nvSpPr>
      <xdr:spPr>
        <a:xfrm>
          <a:off x="4139453" y="425689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21</xdr:col>
      <xdr:colOff>94127</xdr:colOff>
      <xdr:row>754</xdr:row>
      <xdr:rowOff>48746</xdr:rowOff>
    </xdr:from>
    <xdr:to>
      <xdr:col>21</xdr:col>
      <xdr:colOff>167278</xdr:colOff>
      <xdr:row>756</xdr:row>
      <xdr:rowOff>27456</xdr:rowOff>
    </xdr:to>
    <xdr:sp macro="" textlink="">
      <xdr:nvSpPr>
        <xdr:cNvPr id="8" name="左大かっこ 7"/>
        <xdr:cNvSpPr/>
      </xdr:nvSpPr>
      <xdr:spPr>
        <a:xfrm>
          <a:off x="4094627" y="42692171"/>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2240</xdr:colOff>
      <xdr:row>754</xdr:row>
      <xdr:rowOff>37540</xdr:rowOff>
    </xdr:from>
    <xdr:to>
      <xdr:col>33</xdr:col>
      <xdr:colOff>47959</xdr:colOff>
      <xdr:row>756</xdr:row>
      <xdr:rowOff>5044</xdr:rowOff>
    </xdr:to>
    <xdr:sp macro="" textlink="">
      <xdr:nvSpPr>
        <xdr:cNvPr id="9" name="右大かっこ 8"/>
        <xdr:cNvSpPr/>
      </xdr:nvSpPr>
      <xdr:spPr>
        <a:xfrm>
          <a:off x="6403040" y="42680965"/>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169768</xdr:colOff>
      <xdr:row>746</xdr:row>
      <xdr:rowOff>207869</xdr:rowOff>
    </xdr:from>
    <xdr:to>
      <xdr:col>26</xdr:col>
      <xdr:colOff>131668</xdr:colOff>
      <xdr:row>747</xdr:row>
      <xdr:rowOff>180415</xdr:rowOff>
    </xdr:to>
    <xdr:sp macro="" textlink="">
      <xdr:nvSpPr>
        <xdr:cNvPr id="10" name="正方形/長方形 9"/>
        <xdr:cNvSpPr/>
      </xdr:nvSpPr>
      <xdr:spPr>
        <a:xfrm>
          <a:off x="4370293" y="400318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twoCellAnchor>
    <xdr:from>
      <xdr:col>20</xdr:col>
      <xdr:colOff>47625</xdr:colOff>
      <xdr:row>742</xdr:row>
      <xdr:rowOff>333375</xdr:rowOff>
    </xdr:from>
    <xdr:to>
      <xdr:col>34</xdr:col>
      <xdr:colOff>127186</xdr:colOff>
      <xdr:row>744</xdr:row>
      <xdr:rowOff>312084</xdr:rowOff>
    </xdr:to>
    <xdr:sp macro="" textlink="">
      <xdr:nvSpPr>
        <xdr:cNvPr id="11" name="正方形/長方形 10"/>
        <xdr:cNvSpPr/>
      </xdr:nvSpPr>
      <xdr:spPr>
        <a:xfrm>
          <a:off x="3848100" y="364236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30</a:t>
          </a:r>
          <a:r>
            <a:rPr kumimoji="1" lang="ja-JP" altLang="en-US" sz="1100"/>
            <a:t>百万円</a:t>
          </a:r>
        </a:p>
      </xdr:txBody>
    </xdr:sp>
    <xdr:clientData/>
  </xdr:twoCellAnchor>
  <xdr:twoCellAnchor>
    <xdr:from>
      <xdr:col>27</xdr:col>
      <xdr:colOff>70596</xdr:colOff>
      <xdr:row>744</xdr:row>
      <xdr:rowOff>323289</xdr:rowOff>
    </xdr:from>
    <xdr:to>
      <xdr:col>27</xdr:col>
      <xdr:colOff>81802</xdr:colOff>
      <xdr:row>748</xdr:row>
      <xdr:rowOff>258296</xdr:rowOff>
    </xdr:to>
    <xdr:cxnSp macro="">
      <xdr:nvCxnSpPr>
        <xdr:cNvPr id="12" name="直線矢印コネクタ 11"/>
        <xdr:cNvCxnSpPr/>
      </xdr:nvCxnSpPr>
      <xdr:spPr>
        <a:xfrm>
          <a:off x="5271246" y="371183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748</xdr:row>
      <xdr:rowOff>314324</xdr:rowOff>
    </xdr:from>
    <xdr:to>
      <xdr:col>30</xdr:col>
      <xdr:colOff>85724</xdr:colOff>
      <xdr:row>749</xdr:row>
      <xdr:rowOff>286870</xdr:rowOff>
    </xdr:to>
    <xdr:sp macro="" textlink="">
      <xdr:nvSpPr>
        <xdr:cNvPr id="13" name="正方形/長方形 12"/>
        <xdr:cNvSpPr/>
      </xdr:nvSpPr>
      <xdr:spPr>
        <a:xfrm>
          <a:off x="4648200" y="38519099"/>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20</xdr:col>
      <xdr:colOff>70036</xdr:colOff>
      <xdr:row>749</xdr:row>
      <xdr:rowOff>320488</xdr:rowOff>
    </xdr:from>
    <xdr:to>
      <xdr:col>34</xdr:col>
      <xdr:colOff>82362</xdr:colOff>
      <xdr:row>752</xdr:row>
      <xdr:rowOff>271743</xdr:rowOff>
    </xdr:to>
    <xdr:sp macro="" textlink="">
      <xdr:nvSpPr>
        <xdr:cNvPr id="14" name="正方形/長方形 13"/>
        <xdr:cNvSpPr/>
      </xdr:nvSpPr>
      <xdr:spPr>
        <a:xfrm>
          <a:off x="3870511" y="388776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30</a:t>
          </a:r>
          <a:r>
            <a:rPr kumimoji="1" lang="ja-JP" altLang="en-US" sz="1100"/>
            <a:t>百万円</a:t>
          </a:r>
        </a:p>
      </xdr:txBody>
    </xdr:sp>
    <xdr:clientData/>
  </xdr:twoCellAnchor>
  <xdr:twoCellAnchor>
    <xdr:from>
      <xdr:col>21</xdr:col>
      <xdr:colOff>138953</xdr:colOff>
      <xdr:row>753</xdr:row>
      <xdr:rowOff>277906</xdr:rowOff>
    </xdr:from>
    <xdr:to>
      <xdr:col>33</xdr:col>
      <xdr:colOff>24653</xdr:colOff>
      <xdr:row>756</xdr:row>
      <xdr:rowOff>135032</xdr:rowOff>
    </xdr:to>
    <xdr:sp macro="" textlink="">
      <xdr:nvSpPr>
        <xdr:cNvPr id="15" name="正方形/長方形 14"/>
        <xdr:cNvSpPr/>
      </xdr:nvSpPr>
      <xdr:spPr>
        <a:xfrm>
          <a:off x="4139453" y="402448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21</xdr:col>
      <xdr:colOff>94127</xdr:colOff>
      <xdr:row>754</xdr:row>
      <xdr:rowOff>48746</xdr:rowOff>
    </xdr:from>
    <xdr:to>
      <xdr:col>21</xdr:col>
      <xdr:colOff>167278</xdr:colOff>
      <xdr:row>756</xdr:row>
      <xdr:rowOff>27456</xdr:rowOff>
    </xdr:to>
    <xdr:sp macro="" textlink="">
      <xdr:nvSpPr>
        <xdr:cNvPr id="16" name="左大かっこ 15"/>
        <xdr:cNvSpPr/>
      </xdr:nvSpPr>
      <xdr:spPr>
        <a:xfrm>
          <a:off x="4094627" y="40368071"/>
          <a:ext cx="73151" cy="6835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2240</xdr:colOff>
      <xdr:row>754</xdr:row>
      <xdr:rowOff>37540</xdr:rowOff>
    </xdr:from>
    <xdr:to>
      <xdr:col>33</xdr:col>
      <xdr:colOff>47959</xdr:colOff>
      <xdr:row>756</xdr:row>
      <xdr:rowOff>5044</xdr:rowOff>
    </xdr:to>
    <xdr:sp macro="" textlink="">
      <xdr:nvSpPr>
        <xdr:cNvPr id="17" name="右大かっこ 16"/>
        <xdr:cNvSpPr/>
      </xdr:nvSpPr>
      <xdr:spPr>
        <a:xfrm>
          <a:off x="6403040" y="40356865"/>
          <a:ext cx="45719" cy="6723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169768</xdr:colOff>
      <xdr:row>746</xdr:row>
      <xdr:rowOff>207869</xdr:rowOff>
    </xdr:from>
    <xdr:to>
      <xdr:col>26</xdr:col>
      <xdr:colOff>131668</xdr:colOff>
      <xdr:row>747</xdr:row>
      <xdr:rowOff>180415</xdr:rowOff>
    </xdr:to>
    <xdr:sp macro="" textlink="">
      <xdr:nvSpPr>
        <xdr:cNvPr id="18" name="正方形/長方形 17"/>
        <xdr:cNvSpPr/>
      </xdr:nvSpPr>
      <xdr:spPr>
        <a:xfrm>
          <a:off x="4370293" y="377077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372</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588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589</v>
      </c>
      <c r="Q13" s="658"/>
      <c r="R13" s="658"/>
      <c r="S13" s="658"/>
      <c r="T13" s="658"/>
      <c r="U13" s="658"/>
      <c r="V13" s="659"/>
      <c r="W13" s="657" t="s">
        <v>590</v>
      </c>
      <c r="X13" s="658"/>
      <c r="Y13" s="658"/>
      <c r="Z13" s="658"/>
      <c r="AA13" s="658"/>
      <c r="AB13" s="658"/>
      <c r="AC13" s="659"/>
      <c r="AD13" s="657">
        <v>30</v>
      </c>
      <c r="AE13" s="658"/>
      <c r="AF13" s="658"/>
      <c r="AG13" s="658"/>
      <c r="AH13" s="658"/>
      <c r="AI13" s="658"/>
      <c r="AJ13" s="659"/>
      <c r="AK13" s="657">
        <v>28</v>
      </c>
      <c r="AL13" s="658"/>
      <c r="AM13" s="658"/>
      <c r="AN13" s="658"/>
      <c r="AO13" s="658"/>
      <c r="AP13" s="658"/>
      <c r="AQ13" s="659"/>
      <c r="AR13" s="919">
        <v>31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30</v>
      </c>
      <c r="AE18" s="879"/>
      <c r="AF18" s="879"/>
      <c r="AG18" s="879"/>
      <c r="AH18" s="879"/>
      <c r="AI18" s="879"/>
      <c r="AJ18" s="880"/>
      <c r="AK18" s="878">
        <f>SUM(AK13:AQ17)</f>
        <v>28</v>
      </c>
      <c r="AL18" s="879"/>
      <c r="AM18" s="879"/>
      <c r="AN18" s="879"/>
      <c r="AO18" s="879"/>
      <c r="AP18" s="879"/>
      <c r="AQ18" s="880"/>
      <c r="AR18" s="878">
        <f>SUM(AR13:AX17)</f>
        <v>31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0.96666666666666667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0.96666666666666667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578</v>
      </c>
      <c r="H23" s="953"/>
      <c r="I23" s="953"/>
      <c r="J23" s="953"/>
      <c r="K23" s="953"/>
      <c r="L23" s="953"/>
      <c r="M23" s="953"/>
      <c r="N23" s="953"/>
      <c r="O23" s="954"/>
      <c r="P23" s="919">
        <v>28</v>
      </c>
      <c r="Q23" s="920"/>
      <c r="R23" s="920"/>
      <c r="S23" s="920"/>
      <c r="T23" s="920"/>
      <c r="U23" s="920"/>
      <c r="V23" s="937"/>
      <c r="W23" s="919">
        <v>31</v>
      </c>
      <c r="X23" s="920"/>
      <c r="Y23" s="920"/>
      <c r="Z23" s="920"/>
      <c r="AA23" s="920"/>
      <c r="AB23" s="920"/>
      <c r="AC23" s="937"/>
      <c r="AD23" s="974" t="s">
        <v>626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618</v>
      </c>
      <c r="H24" s="956"/>
      <c r="I24" s="956"/>
      <c r="J24" s="956"/>
      <c r="K24" s="956"/>
      <c r="L24" s="956"/>
      <c r="M24" s="956"/>
      <c r="N24" s="956"/>
      <c r="O24" s="957"/>
      <c r="P24" s="657" t="s">
        <v>618</v>
      </c>
      <c r="Q24" s="658"/>
      <c r="R24" s="658"/>
      <c r="S24" s="658"/>
      <c r="T24" s="658"/>
      <c r="U24" s="658"/>
      <c r="V24" s="659"/>
      <c r="W24" s="657" t="s">
        <v>618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618</v>
      </c>
      <c r="H25" s="956"/>
      <c r="I25" s="956"/>
      <c r="J25" s="956"/>
      <c r="K25" s="956"/>
      <c r="L25" s="956"/>
      <c r="M25" s="956"/>
      <c r="N25" s="956"/>
      <c r="O25" s="957"/>
      <c r="P25" s="657" t="s">
        <v>618</v>
      </c>
      <c r="Q25" s="658"/>
      <c r="R25" s="658"/>
      <c r="S25" s="658"/>
      <c r="T25" s="658"/>
      <c r="U25" s="658"/>
      <c r="V25" s="659"/>
      <c r="W25" s="657" t="s">
        <v>618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618</v>
      </c>
      <c r="H26" s="956"/>
      <c r="I26" s="956"/>
      <c r="J26" s="956"/>
      <c r="K26" s="956"/>
      <c r="L26" s="956"/>
      <c r="M26" s="956"/>
      <c r="N26" s="956"/>
      <c r="O26" s="957"/>
      <c r="P26" s="657" t="s">
        <v>618</v>
      </c>
      <c r="Q26" s="658"/>
      <c r="R26" s="658"/>
      <c r="S26" s="658"/>
      <c r="T26" s="658"/>
      <c r="U26" s="658"/>
      <c r="V26" s="659"/>
      <c r="W26" s="657" t="s">
        <v>618</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619</v>
      </c>
      <c r="H27" s="956"/>
      <c r="I27" s="956"/>
      <c r="J27" s="956"/>
      <c r="K27" s="956"/>
      <c r="L27" s="956"/>
      <c r="M27" s="956"/>
      <c r="N27" s="956"/>
      <c r="O27" s="957"/>
      <c r="P27" s="657" t="s">
        <v>618</v>
      </c>
      <c r="Q27" s="658"/>
      <c r="R27" s="658"/>
      <c r="S27" s="658"/>
      <c r="T27" s="658"/>
      <c r="U27" s="658"/>
      <c r="V27" s="659"/>
      <c r="W27" s="657" t="s">
        <v>620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933">
        <f>AK13</f>
        <v>28</v>
      </c>
      <c r="Q29" s="934"/>
      <c r="R29" s="934"/>
      <c r="S29" s="934"/>
      <c r="T29" s="934"/>
      <c r="U29" s="934"/>
      <c r="V29" s="935"/>
      <c r="W29" s="933">
        <f>AR13</f>
        <v>31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36</v>
      </c>
      <c r="AV31" s="199"/>
      <c r="AW31" s="398" t="s">
        <v>300</v>
      </c>
      <c r="AX31" s="399"/>
    </row>
    <row r="32" spans="1:50" ht="23.25" customHeight="1">
      <c r="A32" s="403"/>
      <c r="B32" s="401"/>
      <c r="C32" s="401"/>
      <c r="D32" s="401"/>
      <c r="E32" s="401"/>
      <c r="F32" s="402"/>
      <c r="G32" s="564" t="s">
        <v>594</v>
      </c>
      <c r="H32" s="565"/>
      <c r="I32" s="565"/>
      <c r="J32" s="565"/>
      <c r="K32" s="565"/>
      <c r="L32" s="565"/>
      <c r="M32" s="565"/>
      <c r="N32" s="565"/>
      <c r="O32" s="566"/>
      <c r="P32" s="105" t="s">
        <v>595</v>
      </c>
      <c r="Q32" s="105"/>
      <c r="R32" s="105"/>
      <c r="S32" s="105"/>
      <c r="T32" s="105"/>
      <c r="U32" s="105"/>
      <c r="V32" s="105"/>
      <c r="W32" s="105"/>
      <c r="X32" s="106"/>
      <c r="Y32" s="471" t="s">
        <v>12</v>
      </c>
      <c r="Z32" s="531"/>
      <c r="AA32" s="532"/>
      <c r="AB32" s="461" t="s">
        <v>597</v>
      </c>
      <c r="AC32" s="461"/>
      <c r="AD32" s="461"/>
      <c r="AE32" s="218" t="s">
        <v>598</v>
      </c>
      <c r="AF32" s="219"/>
      <c r="AG32" s="219"/>
      <c r="AH32" s="219"/>
      <c r="AI32" s="218" t="s">
        <v>598</v>
      </c>
      <c r="AJ32" s="219"/>
      <c r="AK32" s="219"/>
      <c r="AL32" s="219"/>
      <c r="AM32" s="218" t="s">
        <v>598</v>
      </c>
      <c r="AN32" s="219"/>
      <c r="AO32" s="219"/>
      <c r="AP32" s="219"/>
      <c r="AQ32" s="340" t="s">
        <v>598</v>
      </c>
      <c r="AR32" s="207"/>
      <c r="AS32" s="207"/>
      <c r="AT32" s="341"/>
      <c r="AU32" s="219" t="s">
        <v>598</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597</v>
      </c>
      <c r="AC33" s="523"/>
      <c r="AD33" s="523"/>
      <c r="AE33" s="218" t="s">
        <v>598</v>
      </c>
      <c r="AF33" s="219"/>
      <c r="AG33" s="219"/>
      <c r="AH33" s="219"/>
      <c r="AI33" s="218" t="s">
        <v>598</v>
      </c>
      <c r="AJ33" s="219"/>
      <c r="AK33" s="219"/>
      <c r="AL33" s="219"/>
      <c r="AM33" s="218" t="s">
        <v>598</v>
      </c>
      <c r="AN33" s="219"/>
      <c r="AO33" s="219"/>
      <c r="AP33" s="219"/>
      <c r="AQ33" s="340">
        <v>1000</v>
      </c>
      <c r="AR33" s="207"/>
      <c r="AS33" s="207"/>
      <c r="AT33" s="341"/>
      <c r="AU33" s="219">
        <v>6000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598</v>
      </c>
      <c r="AF34" s="219"/>
      <c r="AG34" s="219"/>
      <c r="AH34" s="219"/>
      <c r="AI34" s="218" t="s">
        <v>598</v>
      </c>
      <c r="AJ34" s="219"/>
      <c r="AK34" s="219"/>
      <c r="AL34" s="219"/>
      <c r="AM34" s="218" t="s">
        <v>599</v>
      </c>
      <c r="AN34" s="219"/>
      <c r="AO34" s="219"/>
      <c r="AP34" s="219"/>
      <c r="AQ34" s="340" t="s">
        <v>598</v>
      </c>
      <c r="AR34" s="207"/>
      <c r="AS34" s="207"/>
      <c r="AT34" s="341"/>
      <c r="AU34" s="219" t="s">
        <v>598</v>
      </c>
      <c r="AV34" s="219"/>
      <c r="AW34" s="219"/>
      <c r="AX34" s="221"/>
    </row>
    <row r="35" spans="1:50" ht="23.25" customHeight="1">
      <c r="A35" s="226" t="s">
        <v>506</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577</v>
      </c>
      <c r="AR38" s="200"/>
      <c r="AS38" s="133" t="s">
        <v>355</v>
      </c>
      <c r="AT38" s="134"/>
      <c r="AU38" s="199" t="s">
        <v>577</v>
      </c>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600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t="s">
        <v>598</v>
      </c>
      <c r="AF101" s="219"/>
      <c r="AG101" s="219"/>
      <c r="AH101" s="220"/>
      <c r="AI101" s="218" t="s">
        <v>598</v>
      </c>
      <c r="AJ101" s="219"/>
      <c r="AK101" s="219"/>
      <c r="AL101" s="220"/>
      <c r="AM101" s="218" t="s">
        <v>598</v>
      </c>
      <c r="AN101" s="219"/>
      <c r="AO101" s="219"/>
      <c r="AP101" s="220"/>
      <c r="AQ101" s="218" t="s">
        <v>598</v>
      </c>
      <c r="AR101" s="219"/>
      <c r="AS101" s="219"/>
      <c r="AT101" s="220"/>
      <c r="AU101" s="218" t="s">
        <v>598</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t="s">
        <v>599</v>
      </c>
      <c r="AF102" s="418"/>
      <c r="AG102" s="418"/>
      <c r="AH102" s="418"/>
      <c r="AI102" s="418" t="s">
        <v>598</v>
      </c>
      <c r="AJ102" s="418"/>
      <c r="AK102" s="418"/>
      <c r="AL102" s="418"/>
      <c r="AM102" s="418" t="s">
        <v>598</v>
      </c>
      <c r="AN102" s="418"/>
      <c r="AO102" s="418"/>
      <c r="AP102" s="418"/>
      <c r="AQ102" s="273">
        <v>5</v>
      </c>
      <c r="AR102" s="274"/>
      <c r="AS102" s="274"/>
      <c r="AT102" s="319"/>
      <c r="AU102" s="273">
        <v>10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607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609</v>
      </c>
      <c r="AC116" s="463"/>
      <c r="AD116" s="464"/>
      <c r="AE116" s="418" t="s">
        <v>598</v>
      </c>
      <c r="AF116" s="418"/>
      <c r="AG116" s="418"/>
      <c r="AH116" s="418"/>
      <c r="AI116" s="418" t="s">
        <v>598</v>
      </c>
      <c r="AJ116" s="418"/>
      <c r="AK116" s="418"/>
      <c r="AL116" s="418"/>
      <c r="AM116" s="418" t="s">
        <v>598</v>
      </c>
      <c r="AN116" s="418"/>
      <c r="AO116" s="418"/>
      <c r="AP116" s="418"/>
      <c r="AQ116" s="218">
        <v>28</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598</v>
      </c>
      <c r="AF117" s="551"/>
      <c r="AG117" s="551"/>
      <c r="AH117" s="551"/>
      <c r="AI117" s="551" t="s">
        <v>598</v>
      </c>
      <c r="AJ117" s="551"/>
      <c r="AK117" s="551"/>
      <c r="AL117" s="551"/>
      <c r="AM117" s="551" t="s">
        <v>603</v>
      </c>
      <c r="AN117" s="551"/>
      <c r="AO117" s="551"/>
      <c r="AP117" s="551"/>
      <c r="AQ117" s="551" t="s">
        <v>608</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1.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581</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581</v>
      </c>
      <c r="AE703" s="329"/>
      <c r="AF703" s="329"/>
      <c r="AG703" s="101" t="s">
        <v>584</v>
      </c>
      <c r="AH703" s="102"/>
      <c r="AI703" s="102"/>
      <c r="AJ703" s="102"/>
      <c r="AK703" s="102"/>
      <c r="AL703" s="102"/>
      <c r="AM703" s="102"/>
      <c r="AN703" s="102"/>
      <c r="AO703" s="102"/>
      <c r="AP703" s="102"/>
      <c r="AQ703" s="102"/>
      <c r="AR703" s="102"/>
      <c r="AS703" s="102"/>
      <c r="AT703" s="102"/>
      <c r="AU703" s="102"/>
      <c r="AV703" s="102"/>
      <c r="AW703" s="102"/>
      <c r="AX703" s="103"/>
    </row>
    <row r="704" spans="1:50" ht="108.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581</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581</v>
      </c>
      <c r="AE705" s="715"/>
      <c r="AF705" s="715"/>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581</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583</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581</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583</v>
      </c>
      <c r="AE713" s="329"/>
      <c r="AF713" s="663"/>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583</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37.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104.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581</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583</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583</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3.25" customHeight="1" thickBot="1">
      <c r="A729" s="634" t="s">
        <v>623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3.25" customHeight="1" thickBot="1">
      <c r="A731" s="799" t="s">
        <v>257</v>
      </c>
      <c r="B731" s="800"/>
      <c r="C731" s="800"/>
      <c r="D731" s="800"/>
      <c r="E731" s="801"/>
      <c r="F731" s="729" t="s">
        <v>624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 customHeight="1" thickBot="1">
      <c r="A733" s="673" t="s">
        <v>257</v>
      </c>
      <c r="B733" s="674"/>
      <c r="C733" s="674"/>
      <c r="D733" s="674"/>
      <c r="E733" s="675"/>
      <c r="F733" s="637" t="s">
        <v>625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599</v>
      </c>
      <c r="F737" s="990"/>
      <c r="G737" s="990"/>
      <c r="H737" s="990"/>
      <c r="I737" s="990"/>
      <c r="J737" s="990"/>
      <c r="K737" s="990"/>
      <c r="L737" s="990"/>
      <c r="M737" s="990"/>
      <c r="N737" s="365" t="s">
        <v>543</v>
      </c>
      <c r="O737" s="365"/>
      <c r="P737" s="365"/>
      <c r="Q737" s="365"/>
      <c r="R737" s="990" t="s">
        <v>598</v>
      </c>
      <c r="S737" s="990"/>
      <c r="T737" s="990"/>
      <c r="U737" s="990"/>
      <c r="V737" s="990"/>
      <c r="W737" s="990"/>
      <c r="X737" s="990"/>
      <c r="Y737" s="990"/>
      <c r="Z737" s="990"/>
      <c r="AA737" s="365" t="s">
        <v>542</v>
      </c>
      <c r="AB737" s="365"/>
      <c r="AC737" s="365"/>
      <c r="AD737" s="365"/>
      <c r="AE737" s="990" t="s">
        <v>598</v>
      </c>
      <c r="AF737" s="990"/>
      <c r="AG737" s="990"/>
      <c r="AH737" s="990"/>
      <c r="AI737" s="990"/>
      <c r="AJ737" s="990"/>
      <c r="AK737" s="990"/>
      <c r="AL737" s="990"/>
      <c r="AM737" s="990"/>
      <c r="AN737" s="365" t="s">
        <v>541</v>
      </c>
      <c r="AO737" s="365"/>
      <c r="AP737" s="365"/>
      <c r="AQ737" s="365"/>
      <c r="AR737" s="982" t="s">
        <v>598</v>
      </c>
      <c r="AS737" s="983"/>
      <c r="AT737" s="983"/>
      <c r="AU737" s="983"/>
      <c r="AV737" s="983"/>
      <c r="AW737" s="983"/>
      <c r="AX737" s="984"/>
      <c r="AY737" s="89"/>
      <c r="AZ737" s="89"/>
    </row>
    <row r="738" spans="1:52" ht="24.75" customHeight="1">
      <c r="A738" s="991" t="s">
        <v>540</v>
      </c>
      <c r="B738" s="210"/>
      <c r="C738" s="210"/>
      <c r="D738" s="211"/>
      <c r="E738" s="990" t="s">
        <v>598</v>
      </c>
      <c r="F738" s="990"/>
      <c r="G738" s="990"/>
      <c r="H738" s="990"/>
      <c r="I738" s="990"/>
      <c r="J738" s="990"/>
      <c r="K738" s="990"/>
      <c r="L738" s="990"/>
      <c r="M738" s="990"/>
      <c r="N738" s="365" t="s">
        <v>539</v>
      </c>
      <c r="O738" s="365"/>
      <c r="P738" s="365"/>
      <c r="Q738" s="365"/>
      <c r="R738" s="990" t="s">
        <v>598</v>
      </c>
      <c r="S738" s="990"/>
      <c r="T738" s="990"/>
      <c r="U738" s="990"/>
      <c r="V738" s="990"/>
      <c r="W738" s="990"/>
      <c r="X738" s="990"/>
      <c r="Y738" s="990"/>
      <c r="Z738" s="990"/>
      <c r="AA738" s="365" t="s">
        <v>538</v>
      </c>
      <c r="AB738" s="365"/>
      <c r="AC738" s="365"/>
      <c r="AD738" s="365"/>
      <c r="AE738" s="990" t="s">
        <v>604</v>
      </c>
      <c r="AF738" s="990"/>
      <c r="AG738" s="990"/>
      <c r="AH738" s="990"/>
      <c r="AI738" s="990"/>
      <c r="AJ738" s="990"/>
      <c r="AK738" s="990"/>
      <c r="AL738" s="990"/>
      <c r="AM738" s="990"/>
      <c r="AN738" s="365" t="s">
        <v>534</v>
      </c>
      <c r="AO738" s="365"/>
      <c r="AP738" s="365"/>
      <c r="AQ738" s="365"/>
      <c r="AR738" s="982" t="s">
        <v>598</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t="s">
        <v>551</v>
      </c>
      <c r="J739" s="985"/>
      <c r="K739" s="93" t="str">
        <f>IF(OR(I739="　", I739=""), "", "-")</f>
        <v>-</v>
      </c>
      <c r="L739" s="986">
        <v>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 customHeight="1">
      <c r="A781" s="631"/>
      <c r="B781" s="632"/>
      <c r="C781" s="632"/>
      <c r="D781" s="632"/>
      <c r="E781" s="632"/>
      <c r="F781" s="633"/>
      <c r="G781" s="670" t="s">
        <v>592</v>
      </c>
      <c r="H781" s="671"/>
      <c r="I781" s="671"/>
      <c r="J781" s="671"/>
      <c r="K781" s="672"/>
      <c r="L781" s="664" t="s">
        <v>593</v>
      </c>
      <c r="M781" s="665"/>
      <c r="N781" s="665"/>
      <c r="O781" s="665"/>
      <c r="P781" s="665"/>
      <c r="Q781" s="665"/>
      <c r="R781" s="665"/>
      <c r="S781" s="665"/>
      <c r="T781" s="665"/>
      <c r="U781" s="665"/>
      <c r="V781" s="665"/>
      <c r="W781" s="665"/>
      <c r="X781" s="666"/>
      <c r="Y781" s="388">
        <v>30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586</v>
      </c>
      <c r="D837" s="347"/>
      <c r="E837" s="347"/>
      <c r="F837" s="347"/>
      <c r="G837" s="347"/>
      <c r="H837" s="347"/>
      <c r="I837" s="347"/>
      <c r="J837" s="348" t="s">
        <v>577</v>
      </c>
      <c r="K837" s="349"/>
      <c r="L837" s="349"/>
      <c r="M837" s="349"/>
      <c r="N837" s="349"/>
      <c r="O837" s="349"/>
      <c r="P837" s="362" t="s">
        <v>593</v>
      </c>
      <c r="Q837" s="350"/>
      <c r="R837" s="350"/>
      <c r="S837" s="350"/>
      <c r="T837" s="350"/>
      <c r="U837" s="350"/>
      <c r="V837" s="350"/>
      <c r="W837" s="350"/>
      <c r="X837" s="350"/>
      <c r="Y837" s="351">
        <v>30</v>
      </c>
      <c r="Z837" s="352"/>
      <c r="AA837" s="352"/>
      <c r="AB837" s="353"/>
      <c r="AC837" s="363" t="s">
        <v>587</v>
      </c>
      <c r="AD837" s="371"/>
      <c r="AE837" s="371"/>
      <c r="AF837" s="371"/>
      <c r="AG837" s="371"/>
      <c r="AH837" s="372" t="s">
        <v>577</v>
      </c>
      <c r="AI837" s="373"/>
      <c r="AJ837" s="373"/>
      <c r="AK837" s="373"/>
      <c r="AL837" s="357" t="s">
        <v>577</v>
      </c>
      <c r="AM837" s="358"/>
      <c r="AN837" s="358"/>
      <c r="AO837" s="359"/>
      <c r="AP837" s="360" t="s">
        <v>577</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2199D94C-7F8B-4713-B412-8D847A324ACB}" showPageBreaks="1" fitToPage="1" printArea="1" hiddenRows="1" view="pageBreakPreview" topLeftCell="A703">
      <selection activeCell="L740" sqref="L740"/>
      <rowBreaks count="3" manualBreakCount="3">
        <brk id="129" max="49" man="1"/>
        <brk id="718" max="49" man="1"/>
        <brk id="757"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W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5:V15">
    <cfRule type="expression" dxfId="707" priority="7">
      <formula>IF(RIGHT(TEXT(P15,"0.#"),1)=".",FALSE,TRUE)</formula>
    </cfRule>
    <cfRule type="expression" dxfId="706" priority="8">
      <formula>IF(RIGHT(TEXT(P15,"0.#"),1)=".",TRUE,FALSE)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129" max="49" man="1"/>
    <brk id="718" max="49" man="1"/>
    <brk id="757" max="49" man="1"/>
  </rowBreaks>
  <colBreaks count="1" manualBreakCount="1">
    <brk id="6" max="1130" man="1"/>
  </col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2199D94C-7F8B-4713-B412-8D847A324ACB}" scale="115" hiddenColumns="1" topLeftCell="AF1">
      <selection activeCell="B17" sqref="B1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customSheetViews>
    <customSheetView guid="{2199D94C-7F8B-4713-B412-8D847A324ACB}"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2199D94C-7F8B-4713-B412-8D847A324ACB}"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2199D94C-7F8B-4713-B412-8D847A324ACB}"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2019-06-05T05:56:42Z</cp:lastPrinted>
  <dcterms:created xsi:type="dcterms:W3CDTF">2012-03-13T00:50:25Z</dcterms:created>
  <dcterms:modified xsi:type="dcterms:W3CDTF">2020-11-27T06:36:20Z</dcterms:modified>
</cp:coreProperties>
</file>