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<sst xmlns="http://schemas.openxmlformats.org/spreadsheetml/2006/main" count="2837" uniqueCount="630">
  <si>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</si>
  <si>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</si>
  <si>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</si>
  <si>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</si>
  <si>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</si>
  <si>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</si>
  <si>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</si>
  <si>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</si>
  <si>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</si>
  <si>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</si>
  <si>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</si>
  <si>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</si>
  <si>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</si>
  <si>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</si>
  <si>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</si>
  <si>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</si>
  <si>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</si>
  <si>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</si>
  <si>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</si>
  <si>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</si>
  <si>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</si>
  <si>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</si>
  <si>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</si>
  <si>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</si>
  <si>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</si>
  <si>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</si>
  <si>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</si>
  <si>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</si>
  <si>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</si>
  <si>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</si>
  <si>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</si>
  <si>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</si>
  <si>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</si>
  <si>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</si>
  <si>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</si>
  <si>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</si>
  <si>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</si>
  <si>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</si>
  <si>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</si>
  <si>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</si>
  <si>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</si>
  <si>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</si>
  <si>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</si>
  <si>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</si>
  <si>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</si>
  <si>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</si>
  <si>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</si>
  <si>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</si>
  <si>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</si>
  <si>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</si>
  <si>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</si>
  <si>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</si>
  <si>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</si>
  <si>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</si>
  <si>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</si>
  <si>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</si>
  <si>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</si>
  <si>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</si>
  <si>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</si>
  <si>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</si>
  <si>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</si>
  <si>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</si>
  <si>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</si>
  <si>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</si>
  <si>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</si>
  <si>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</si>
  <si>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</si>
  <si>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</si>
  <si>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</si>
  <si>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</si>
  <si>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</si>
  <si>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</si>
  <si>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</si>
  <si>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</si>
  <si>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</si>
  <si>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</si>
  <si>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</si>
  <si>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</si>
  <si>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</si>
  <si>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</si>
  <si>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</si>
  <si>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</si>
  <si>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</si>
  <si>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</si>
  <si>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</si>
  <si>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</si>
  <si>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</si>
  <si>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</si>
  <si>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</si>
  <si>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</si>
  <si>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</si>
  <si>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</si>
  <si>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</si>
  <si>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</si>
  <si>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</si>
  <si>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</si>
  <si>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</si>
  <si>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</si>
  <si>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</si>
  <si>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</si>
  <si>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</si>
  <si>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</si>
  <si>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</si>
  <si>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</si>
  <si>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</si>
  <si>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</si>
  <si>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</si>
  <si>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</si>
  <si>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</si>
  <si>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</si>
  <si>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</si>
  <si>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</si>
  <si>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</si>
  <si>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</si>
  <si>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</si>
  <si>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</si>
  <si>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</si>
  <si>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</si>
  <si>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</si>
  <si>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</si>
  <si>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</si>
  <si>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</si>
  <si>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</si>
  <si>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</si>
  <si>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</si>
  <si>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</si>
  <si>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</si>
  <si>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</si>
  <si>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</si>
  <si>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</si>
  <si>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</si>
  <si>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</si>
  <si>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</si>
  <si>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</si>
  <si>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</si>
  <si>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</si>
  <si>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</si>
  <si>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</si>
  <si>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</si>
  <si>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</si>
  <si>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</si>
  <si>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</si>
  <si>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</si>
  <si>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</si>
  <si>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</si>
  <si>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</si>
  <si>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</si>
  <si>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</si>
  <si>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</si>
  <si>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</si>
  <si>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</si>
  <si>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</si>
  <si>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</si>
  <si>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</si>
  <si>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</si>
  <si>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</si>
  <si>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</si>
  <si>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</si>
  <si>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</si>
  <si>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</si>
  <si>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</si>
  <si>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</si>
  <si>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</si>
  <si>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</si>
  <si>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</si>
  <si>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</si>
  <si>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</si>
  <si>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</si>
  <si>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</si>
  <si>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</si>
  <si>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</si>
  <si>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</si>
  <si>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</si>
  <si>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</si>
  <si>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</si>
  <si>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</si>
  <si>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</si>
  <si>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</si>
  <si>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</si>
  <si>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</si>
  <si>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</si>
  <si>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</si>
  <si>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</si>
  <si>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</si>
  <si>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</si>
  <si>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</si>
  <si>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</si>
  <si>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</si>
  <si>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</si>
  <si>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</si>
  <si>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</si>
  <si>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</si>
  <si>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</si>
  <si>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</si>
  <si>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</si>
  <si>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</si>
  <si>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</si>
  <si>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</si>
  <si>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</si>
  <si>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</si>
  <si>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</si>
  <si>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</si>
  <si>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</si>
  <si>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</si>
  <si>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</si>
  <si>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</si>
  <si>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</si>
  <si>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</si>
  <si>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</si>
  <si>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</si>
  <si>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</si>
  <si>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</si>
  <si>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</si>
  <si>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</si>
  <si>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</si>
  <si>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</si>
  <si>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</si>
  <si>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</si>
  <si>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</si>
  <si>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</si>
  <si>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</si>
  <si>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</si>
  <si>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</si>
  <si>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</si>
  <si>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</si>
  <si>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</si>
  <si>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</si>
  <si>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</si>
  <si>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</si>
  <si>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</si>
  <si>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</si>
  <si>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</si>
  <si>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</si>
  <si>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</si>
  <si>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</si>
  <si>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</si>
  <si>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</si>
  <si>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</si>
  <si>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</si>
  <si>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</si>
  <si>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</si>
  <si>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</si>
  <si>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</si>
  <si>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</si>
  <si>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</si>
  <si>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</si>
  <si>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</si>
  <si>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</si>
  <si>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</si>
  <si>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</si>
  <si>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</si>
  <si>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</si>
  <si>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</si>
  <si>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</si>
  <si>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</si>
  <si>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</si>
  <si>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</si>
  <si>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</si>
  <si>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</si>
  <si>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</si>
  <si>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</si>
  <si>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</si>
  <si>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</si>
  <si>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</si>
  <si>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</si>
  <si>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</si>
  <si>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</si>
  <si>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</si>
  <si>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</si>
  <si>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</si>
  <si>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</si>
  <si>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</si>
  <si>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</si>
  <si>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</si>
  <si>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</si>
  <si>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</si>
  <si>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</si>
  <si>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</si>
  <si>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</si>
  <si>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</si>
  <si>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</si>
  <si>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</si>
  <si>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</si>
  <si>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</si>
  <si>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</si>
  <si>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</si>
  <si>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</si>
  <si>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</si>
  <si>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</si>
  <si>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</si>
  <si>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</si>
  <si>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</si>
  <si>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</si>
  <si>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</si>
  <si>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</si>
  <si>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</si>
  <si>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</si>
  <si>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</si>
  <si>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</si>
  <si>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</si>
  <si>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</si>
  <si>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</si>
  <si>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</si>
  <si>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</si>
  <si>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</si>
  <si>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</si>
  <si>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</si>
  <si>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</si>
  <si>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</si>
  <si>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</si>
  <si>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</si>
  <si>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</si>
  <si>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</si>
  <si>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</si>
  <si>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</si>
  <si>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</si>
  <si>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</si>
  <si>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</si>
  <si>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</si>
  <si>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</si>
  <si>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</si>
  <si>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</si>
  <si>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</si>
  <si>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</si>
  <si>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</si>
  <si>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</si>
  <si>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</si>
  <si>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</si>
  <si>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</si>
  <si>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</si>
  <si>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</si>
  <si>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</si>
  <si>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</si>
  <si>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</si>
  <si>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</si>
  <si>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</si>
  <si>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</si>
  <si>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</si>
  <si>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</si>
  <si>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</si>
  <si>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</si>
  <si>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</si>
  <si>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</si>
  <si>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</si>
  <si>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</si>
  <si>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</si>
  <si>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</si>
  <si>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</si>
  <si>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</si>
  <si>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</si>
  <si>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</si>
  <si>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</si>
  <si>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</si>
  <si>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</si>
  <si>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</si>
  <si>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</si>
  <si>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</si>
  <si>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</si>
  <si>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</si>
  <si>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</si>
  <si>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</si>
  <si>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</si>
  <si>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</si>
  <si>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</si>
  <si>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</si>
  <si>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</si>
  <si>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</si>
  <si>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</si>
  <si>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</si>
  <si>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</si>
  <si>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</si>
  <si>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</si>
  <si>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</si>
  <si>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</si>
  <si>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</si>
  <si>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</si>
  <si>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</si>
  <si>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</si>
  <si>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</si>
  <si>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</si>
  <si>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</si>
  <si>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</si>
  <si>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</si>
  <si>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</si>
  <si>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</si>
  <si>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</si>
  <si>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</si>
  <si>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</si>
  <si>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</si>
  <si>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</si>
  <si>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</si>
  <si>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</si>
  <si>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</si>
  <si>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</si>
  <si>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</si>
  <si>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</si>
  <si>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</si>
  <si>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</si>
  <si>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</si>
  <si>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</si>
  <si>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</si>
  <si>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</si>
  <si>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</si>
  <si>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</si>
  <si>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</si>
  <si>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</si>
  <si>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</si>
  <si>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</si>
  <si>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</si>
  <si>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</si>
  <si>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</si>
  <si>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</si>
  <si>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</si>
  <si>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</si>
  <si>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</si>
  <si>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</si>
  <si>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</si>
  <si>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</si>
  <si>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</si>
  <si>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</si>
  <si>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</si>
  <si>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</si>
  <si>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</si>
  <si>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</si>
  <si>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</si>
  <si>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</si>
  <si>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</si>
  <si>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</si>
  <si>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</si>
  <si>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</si>
  <si>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</si>
  <si>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</si>
  <si>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</si>
  <si>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</si>
  <si>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</si>
  <si>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</si>
  <si>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</si>
  <si>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</si>
  <si>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</si>
  <si>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</si>
  <si>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</si>
  <si>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</si>
  <si>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</si>
  <si>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</si>
  <si>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</si>
  <si>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</si>
  <si>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</si>
  <si>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</si>
  <si>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</si>
  <si>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</si>
  <si>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</si>
  <si>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</si>
  <si>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</si>
  <si>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</si>
  <si>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</si>
  <si>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</si>
  <si>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</si>
  <si>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</si>
  <si>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</si>
  <si>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</si>
  <si>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</si>
  <si>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</si>
  <si>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</si>
  <si>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</si>
  <si>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</si>
  <si>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</si>
  <si>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</si>
  <si>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</si>
  <si>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</si>
  <si>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</si>
  <si>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</si>
  <si>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</si>
  <si>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</si>
  <si>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</si>
  <si>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</si>
  <si>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</si>
  <si>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</si>
  <si>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</si>
  <si>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</si>
  <si>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</si>
  <si>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</si>
  <si>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</si>
  <si>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</si>
  <si>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</si>
  <si>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</si>
  <si>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</si>
  <si>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</si>
  <si>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</si>
  <si>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</si>
  <si>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</si>
  <si>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</si>
  <si>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</si>
  <si>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</si>
  <si>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</si>
  <si>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</si>
  <si>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</si>
  <si>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</si>
  <si>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</si>
  <si>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</si>
  <si>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</si>
  <si>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</si>
  <si>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</si>
  <si>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</si>
  <si>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</si>
  <si>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</si>
  <si>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</si>
  <si>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</si>
  <si>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</si>
  <si>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</si>
  <si>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</si>
  <si>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</si>
  <si>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</si>
  <si>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</si>
  <si>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</si>
  <si>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</si>
  <si>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</si>
  <si>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</si>
  <si>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</si>
  <si>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</si>
  <si>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</si>
  <si>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</si>
  <si>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</si>
  <si>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</si>
  <si>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</si>
  <si>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</si>
  <si>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</si>
  <si>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</si>
  <si>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</si>
  <si>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</si>
  <si>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</si>
  <si>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</si>
  <si>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</si>
  <si>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</si>
  <si>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</si>
  <si>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</si>
  <si>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</si>
  <si>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</si>
  <si>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</si>
  <si>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</si>
  <si>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</si>
  <si>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</si>
  <si>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</si>
  <si>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</si>
  <si>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</si>
  <si>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</si>
  <si>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</si>
  <si>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</si>
  <si>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</si>
  <si>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</si>
  <si>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</si>
  <si>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</si>
  <si>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</si>
  <si>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</si>
  <si>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</si>
  <si>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</si>
  <si>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</si>
  <si>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</si>
  <si>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</si>
  <si>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</si>
  <si>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</si>
  <si>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</si>
  <si>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</si>
  <si>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</si>
  <si>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</si>
  <si>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</si>
  <si>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</si>
  <si>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</si>
  <si>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</si>
  <si>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</si>
  <si>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</si>
  <si>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</si>
  <si>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phoneticPr fontId="5"/>
  </si>
  <si>
    <t>国別開発協力第三課</t>
    <phoneticPr fontId="5"/>
  </si>
  <si>
    <t>課長　井関至康</t>
    <rPh sb="0" eb="2">
      <t>カチョウ</t>
    </rPh>
    <rPh sb="3" eb="5">
      <t>イセキ</t>
    </rPh>
    <rPh sb="5" eb="6">
      <t>イタル</t>
    </rPh>
    <rPh sb="6" eb="7">
      <t>ヤスシ</t>
    </rPh>
    <phoneticPr fontId="5"/>
  </si>
  <si>
    <t>○</t>
  </si>
  <si>
    <t>外務省設置法第４条第３号</t>
    <phoneticPr fontId="5"/>
  </si>
  <si>
    <t>-</t>
  </si>
  <si>
    <t>-</t>
    <phoneticPr fontId="5"/>
  </si>
  <si>
    <t>-</t>
    <phoneticPr fontId="5"/>
  </si>
  <si>
    <t>-</t>
    <phoneticPr fontId="5"/>
  </si>
  <si>
    <t>-</t>
    <phoneticPr fontId="5"/>
  </si>
  <si>
    <t>紛争に被災したシリア難民への基礎サービスの提供</t>
    <phoneticPr fontId="5"/>
  </si>
  <si>
    <t>複数国の拠出金による非イヤーマーク型のプールファンドであるため，案件形成数を示す（成果実績はSRTF設立以降の累積値）</t>
    <phoneticPr fontId="5"/>
  </si>
  <si>
    <t>件数</t>
    <rPh sb="0" eb="2">
      <t>ケンスウ</t>
    </rPh>
    <phoneticPr fontId="5"/>
  </si>
  <si>
    <t>-</t>
    <phoneticPr fontId="5"/>
  </si>
  <si>
    <t>２０１９年第一四半期プログレス報告書（２０１９年４月３０日　事務局発行）</t>
    <rPh sb="4" eb="5">
      <t>ネン</t>
    </rPh>
    <rPh sb="5" eb="7">
      <t>ダイイチ</t>
    </rPh>
    <rPh sb="7" eb="10">
      <t>シハンキ</t>
    </rPh>
    <rPh sb="15" eb="18">
      <t>ホウコクショ</t>
    </rPh>
    <rPh sb="23" eb="24">
      <t>ネン</t>
    </rPh>
    <rPh sb="25" eb="26">
      <t>ガツ</t>
    </rPh>
    <rPh sb="28" eb="29">
      <t>ニチ</t>
    </rPh>
    <rPh sb="30" eb="33">
      <t>ジムキョク</t>
    </rPh>
    <rPh sb="33" eb="35">
      <t>ハッコウ</t>
    </rPh>
    <phoneticPr fontId="5"/>
  </si>
  <si>
    <t>複数国の拠出金による非イヤーマーク型のプールファンドであるため，案件形成数を示す</t>
    <phoneticPr fontId="5"/>
  </si>
  <si>
    <t>件数</t>
    <rPh sb="0" eb="2">
      <t>ケンスウ</t>
    </rPh>
    <phoneticPr fontId="5"/>
  </si>
  <si>
    <t>供与額／形成案件数　　　　　　　　　　　　　　</t>
    <rPh sb="0" eb="3">
      <t>キョウヨガク</t>
    </rPh>
    <rPh sb="4" eb="6">
      <t>ケイセイ</t>
    </rPh>
    <rPh sb="6" eb="8">
      <t>アンケン</t>
    </rPh>
    <rPh sb="8" eb="9">
      <t>スウ</t>
    </rPh>
    <phoneticPr fontId="5"/>
  </si>
  <si>
    <t>百万ユーロ</t>
    <phoneticPr fontId="5"/>
  </si>
  <si>
    <t>供与額／形成案件数</t>
    <phoneticPr fontId="5"/>
  </si>
  <si>
    <t>97.1百万ユーロ/34件</t>
    <phoneticPr fontId="5"/>
  </si>
  <si>
    <t>122.5百万ユーロ/37件</t>
    <phoneticPr fontId="5"/>
  </si>
  <si>
    <t>140.3百万ユーロ/37件</t>
    <phoneticPr fontId="5"/>
  </si>
  <si>
    <t>基本目標VII：分担金・拠出金</t>
    <phoneticPr fontId="5"/>
  </si>
  <si>
    <t>施策VII-3：国際機関を通じた地球規模問題に係る国際貢献</t>
    <phoneticPr fontId="5"/>
  </si>
  <si>
    <t>-</t>
    <phoneticPr fontId="5"/>
  </si>
  <si>
    <t>-</t>
    <phoneticPr fontId="5"/>
  </si>
  <si>
    <t>-</t>
    <phoneticPr fontId="5"/>
  </si>
  <si>
    <t>-</t>
    <phoneticPr fontId="5"/>
  </si>
  <si>
    <t>-</t>
    <phoneticPr fontId="5"/>
  </si>
  <si>
    <t>-</t>
    <phoneticPr fontId="5"/>
  </si>
  <si>
    <t>紛争に被災したシリア人の苦痛を緩和させるとともに，紛争終結後のシリアの復興を支援するという緊急・人道的性格を有する援助をシリアに実施することは，国民や社会のニーズを反映している。</t>
    <phoneticPr fontId="5"/>
  </si>
  <si>
    <t>シリア情勢は依然として終焉の兆しが見えず，人道危機が発生しており，国として同危機に対する支援を行う必要がある。</t>
    <phoneticPr fontId="5"/>
  </si>
  <si>
    <t>治安情勢の厳しいシリアにおいて案件を形成し，事業を実施していくことは，対シリア支援政策において優先度が高い。</t>
    <phoneticPr fontId="5"/>
  </si>
  <si>
    <t>‐</t>
  </si>
  <si>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</si>
  <si>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</si>
  <si>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支援国間で合意された枠組合意の下で，適切な管理体制により案件が実施されているだけではなく，同基金の資金は，ドイツ復興金融公庫が管理を行うなど，効率的かつ合理的な資金運用が行われている。</t>
    <phoneticPr fontId="5"/>
  </si>
  <si>
    <t>ＳＲＴＦによる支援により，治安情勢が厳しいシリア地方部において，基礎サービスが提供されている。</t>
    <phoneticPr fontId="5"/>
  </si>
  <si>
    <t>第三者によるモニタリングが実施され，肯定的な評価がなされている。</t>
    <phoneticPr fontId="5"/>
  </si>
  <si>
    <t>紛争に被災したシリア人の苦痛を緩和させるとともに，紛争終結後のシリアの復興を支援することは，国際社会にとって極めて重要。本基金の支援は，シリアにおける基礎サービス（主として，水，エネルギー，保健等）を提供すると共に，基礎サービスを提供する主体への強化に貢献。本基金の会計状況や個別案件の進捗状況については，年２回開催される執行理事会において同理事会メンバーに公表されるなど，透明性も確保。引き続き，本基金の資金が適切に使用されるよう，管理運営を注視していく。</t>
    <phoneticPr fontId="5"/>
  </si>
  <si>
    <t>本基金信託人であるドイツ復興開発基金（KfW）による不正防止及び説明責任の向上のためのあらゆる取組を支援する。引き続き，KfW及び本基金管理局に対して，適正な事業の執行を求め，事業進捗状況や財務状況については報告書を通じて定期的に確認する。</t>
    <phoneticPr fontId="5"/>
  </si>
  <si>
    <t>279</t>
    <phoneticPr fontId="5"/>
  </si>
  <si>
    <t>323</t>
    <phoneticPr fontId="5"/>
  </si>
  <si>
    <t>拠出金</t>
    <rPh sb="0" eb="3">
      <t>キョシュツキン</t>
    </rPh>
    <phoneticPr fontId="5"/>
  </si>
  <si>
    <t>シリア復興信託基金を通じた支援</t>
    <phoneticPr fontId="5"/>
  </si>
  <si>
    <t>-</t>
    <phoneticPr fontId="5"/>
  </si>
  <si>
    <t>シリア復興信託基金</t>
    <phoneticPr fontId="5"/>
  </si>
  <si>
    <t>-</t>
    <phoneticPr fontId="5"/>
  </si>
  <si>
    <t>紛争終結後のシリアの復興を支援</t>
    <phoneticPr fontId="5"/>
  </si>
  <si>
    <t>326</t>
    <phoneticPr fontId="5"/>
  </si>
  <si>
    <t>シリア復興信託基金（任意拠出金）</t>
    <phoneticPr fontId="5"/>
  </si>
  <si>
    <t>紛争に被災したシリア人の苦痛を緩和させるとともに，紛争終結後のシリアの復興を支援する。</t>
    <phoneticPr fontId="5"/>
  </si>
  <si>
    <t>基礎サービス（主として，水，エネルギー，保健等）を提供すると共に，基礎サービスを提供する主体への強化支援を行う。</t>
    <phoneticPr fontId="5"/>
  </si>
  <si>
    <t>シリア危機が長期化するなか，同国に対する緊急・人道支援は喫緊の課題であり，シリア国内の市民，国内避難民，及び帰還民が必要とする基礎サービスの修復及び強化支援等を行うことは，我が国の対シリア支援方針である「困難に直面する全てのシリア人への支援」にも合致し，同国の人道危機の改善に大きく資するものである。</t>
    <rPh sb="3" eb="5">
      <t>キキ</t>
    </rPh>
    <rPh sb="6" eb="9">
      <t>チョウキカ</t>
    </rPh>
    <rPh sb="14" eb="16">
      <t>ドウコク</t>
    </rPh>
    <rPh sb="17" eb="18">
      <t>タイ</t>
    </rPh>
    <rPh sb="20" eb="22">
      <t>キンキュウ</t>
    </rPh>
    <rPh sb="23" eb="25">
      <t>ジンドウ</t>
    </rPh>
    <rPh sb="25" eb="27">
      <t>シエン</t>
    </rPh>
    <rPh sb="28" eb="30">
      <t>キッキン</t>
    </rPh>
    <rPh sb="31" eb="33">
      <t>カダイ</t>
    </rPh>
    <rPh sb="40" eb="42">
      <t>コクナイ</t>
    </rPh>
    <rPh sb="43" eb="45">
      <t>シミン</t>
    </rPh>
    <rPh sb="46" eb="48">
      <t>コクナイ</t>
    </rPh>
    <rPh sb="48" eb="51">
      <t>ヒナンミン</t>
    </rPh>
    <rPh sb="52" eb="53">
      <t>オヨ</t>
    </rPh>
    <rPh sb="54" eb="56">
      <t>キカン</t>
    </rPh>
    <rPh sb="56" eb="57">
      <t>ミン</t>
    </rPh>
    <rPh sb="58" eb="60">
      <t>ヒツヨウ</t>
    </rPh>
    <rPh sb="63" eb="65">
      <t>キソ</t>
    </rPh>
    <rPh sb="70" eb="72">
      <t>シュウフク</t>
    </rPh>
    <rPh sb="72" eb="73">
      <t>オヨ</t>
    </rPh>
    <rPh sb="74" eb="76">
      <t>キョウカ</t>
    </rPh>
    <rPh sb="76" eb="78">
      <t>シエン</t>
    </rPh>
    <rPh sb="78" eb="79">
      <t>ナド</t>
    </rPh>
    <rPh sb="80" eb="81">
      <t>オコナ</t>
    </rPh>
    <rPh sb="123" eb="125">
      <t>ガッチ</t>
    </rPh>
    <rPh sb="127" eb="129">
      <t>ドウコク</t>
    </rPh>
    <rPh sb="130" eb="132">
      <t>ジンドウ</t>
    </rPh>
    <rPh sb="132" eb="134">
      <t>キキ</t>
    </rPh>
    <rPh sb="135" eb="137">
      <t>カイゼン</t>
    </rPh>
    <rPh sb="138" eb="139">
      <t>オオ</t>
    </rPh>
    <rPh sb="141" eb="142">
      <t>シ</t>
    </rPh>
    <phoneticPr fontId="5"/>
  </si>
  <si>
    <t>無</t>
  </si>
  <si>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</si>
  <si>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</si>
  <si>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所見を踏まえ，新たに拠出の依頼があった場合には，拠出の適否及び規模に関し，適切に判断するよう努める。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</si>
</sst>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58140</xdr:colOff>
      <xdr:row>742</xdr:row>
      <xdr:rowOff>74221</xdr:rowOff>
    </xdr:from>
    <xdr:to>
      <xdr:col>18</xdr:col>
      <xdr:colOff>44534</xdr:colOff>
      <xdr:row>747</xdr:row>
      <xdr:rowOff>87827</xdr:rowOff>
    </xdr:to>
    <xdr:sp macro="" textlink="">
      <xdr:nvSpPr>
        <xdr:cNvPr id="3" name="正方形/長方形 2"/>
        <xdr:cNvSpPr/>
      </xdr:nvSpPr>
      <xdr:spPr>
        <a:xfrm>
          <a:off x="2058390" y="45156046"/>
          <a:ext cx="1586594"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日本政府</a:t>
          </a:r>
        </a:p>
      </xdr:txBody>
    </xdr:sp>
    <xdr:clientData/>
  </xdr:twoCellAnchor>
  <xdr:twoCellAnchor>
    <xdr:from>
      <xdr:col>22</xdr:col>
      <xdr:colOff>13608</xdr:colOff>
      <xdr:row>742</xdr:row>
      <xdr:rowOff>8658</xdr:rowOff>
    </xdr:from>
    <xdr:to>
      <xdr:col>42</xdr:col>
      <xdr:colOff>1</xdr:colOff>
      <xdr:row>747</xdr:row>
      <xdr:rowOff>22264</xdr:rowOff>
    </xdr:to>
    <xdr:sp macro="" textlink="">
      <xdr:nvSpPr>
        <xdr:cNvPr id="4" name="正方形/長方形 3"/>
        <xdr:cNvSpPr/>
      </xdr:nvSpPr>
      <xdr:spPr>
        <a:xfrm>
          <a:off x="4414158" y="45090483"/>
          <a:ext cx="3986893" cy="177573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他ドナー（米国，独，ＵＡＥ等）</a:t>
          </a:r>
        </a:p>
      </xdr:txBody>
    </xdr:sp>
    <xdr:clientData/>
  </xdr:twoCellAnchor>
  <xdr:twoCellAnchor>
    <xdr:from>
      <xdr:col>16</xdr:col>
      <xdr:colOff>180604</xdr:colOff>
      <xdr:row>747</xdr:row>
      <xdr:rowOff>76694</xdr:rowOff>
    </xdr:from>
    <xdr:to>
      <xdr:col>16</xdr:col>
      <xdr:colOff>180604</xdr:colOff>
      <xdr:row>753</xdr:row>
      <xdr:rowOff>226374</xdr:rowOff>
    </xdr:to>
    <xdr:cxnSp macro="">
      <xdr:nvCxnSpPr>
        <xdr:cNvPr id="5" name="直線矢印コネクタ 4"/>
        <xdr:cNvCxnSpPr/>
      </xdr:nvCxnSpPr>
      <xdr:spPr>
        <a:xfrm>
          <a:off x="3381004" y="46920644"/>
          <a:ext cx="0" cy="226423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30927</xdr:colOff>
      <xdr:row>747</xdr:row>
      <xdr:rowOff>8658</xdr:rowOff>
    </xdr:from>
    <xdr:to>
      <xdr:col>23</xdr:col>
      <xdr:colOff>30927</xdr:colOff>
      <xdr:row>753</xdr:row>
      <xdr:rowOff>253588</xdr:rowOff>
    </xdr:to>
    <xdr:cxnSp macro="">
      <xdr:nvCxnSpPr>
        <xdr:cNvPr id="6" name="直線矢印コネクタ 5"/>
        <xdr:cNvCxnSpPr/>
      </xdr:nvCxnSpPr>
      <xdr:spPr>
        <a:xfrm>
          <a:off x="4631502" y="46852608"/>
          <a:ext cx="0" cy="235948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741</xdr:row>
      <xdr:rowOff>76695</xdr:rowOff>
    </xdr:from>
    <xdr:to>
      <xdr:col>44</xdr:col>
      <xdr:colOff>44533</xdr:colOff>
      <xdr:row>747</xdr:row>
      <xdr:rowOff>280802</xdr:rowOff>
    </xdr:to>
    <xdr:sp macro="" textlink="">
      <xdr:nvSpPr>
        <xdr:cNvPr id="7" name="正方形/長方形 6"/>
        <xdr:cNvSpPr/>
      </xdr:nvSpPr>
      <xdr:spPr>
        <a:xfrm>
          <a:off x="1800226" y="44806095"/>
          <a:ext cx="7045407" cy="2318657"/>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748</xdr:row>
      <xdr:rowOff>294410</xdr:rowOff>
    </xdr:from>
    <xdr:to>
      <xdr:col>23</xdr:col>
      <xdr:colOff>30927</xdr:colOff>
      <xdr:row>751</xdr:row>
      <xdr:rowOff>8659</xdr:rowOff>
    </xdr:to>
    <xdr:sp macro="" textlink="">
      <xdr:nvSpPr>
        <xdr:cNvPr id="8" name="大かっこ 7"/>
        <xdr:cNvSpPr/>
      </xdr:nvSpPr>
      <xdr:spPr>
        <a:xfrm>
          <a:off x="3400426" y="47490785"/>
          <a:ext cx="1231076" cy="7715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ysClr val="windowText" lastClr="000000"/>
              </a:solidFill>
            </a:rPr>
            <a:t>資金の拠出</a:t>
          </a:r>
          <a:endParaRPr kumimoji="1" lang="en-US" altLang="ja-JP" sz="1100">
            <a:solidFill>
              <a:sysClr val="windowText" lastClr="000000"/>
            </a:solidFill>
          </a:endParaRPr>
        </a:p>
        <a:p>
          <a:pPr algn="ctr"/>
          <a:r>
            <a:rPr kumimoji="1" lang="ja-JP" altLang="en-US" sz="1100">
              <a:solidFill>
                <a:sysClr val="windowText" lastClr="000000"/>
              </a:solidFill>
            </a:rPr>
            <a:t>案決め，承認</a:t>
          </a:r>
          <a:endParaRPr kumimoji="1" lang="en-US" altLang="ja-JP" sz="1100">
            <a:solidFill>
              <a:sysClr val="windowText" lastClr="000000"/>
            </a:solidFill>
          </a:endParaRPr>
        </a:p>
      </xdr:txBody>
    </xdr:sp>
    <xdr:clientData/>
  </xdr:twoCellAnchor>
  <xdr:twoCellAnchor>
    <xdr:from>
      <xdr:col>31</xdr:col>
      <xdr:colOff>112569</xdr:colOff>
      <xdr:row>748</xdr:row>
      <xdr:rowOff>314203</xdr:rowOff>
    </xdr:from>
    <xdr:to>
      <xdr:col>37</xdr:col>
      <xdr:colOff>126176</xdr:colOff>
      <xdr:row>751</xdr:row>
      <xdr:rowOff>131123</xdr:rowOff>
    </xdr:to>
    <xdr:sp macro="" textlink="">
      <xdr:nvSpPr>
        <xdr:cNvPr id="9" name="大かっこ 8"/>
        <xdr:cNvSpPr/>
      </xdr:nvSpPr>
      <xdr:spPr>
        <a:xfrm>
          <a:off x="6313344" y="47510578"/>
          <a:ext cx="1213757" cy="874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案件の提案，承認</a:t>
          </a:r>
        </a:p>
      </xdr:txBody>
    </xdr:sp>
    <xdr:clientData/>
  </xdr:twoCellAnchor>
  <xdr:twoCellAnchor>
    <xdr:from>
      <xdr:col>30</xdr:col>
      <xdr:colOff>166998</xdr:colOff>
      <xdr:row>746</xdr:row>
      <xdr:rowOff>314201</xdr:rowOff>
    </xdr:from>
    <xdr:to>
      <xdr:col>30</xdr:col>
      <xdr:colOff>166998</xdr:colOff>
      <xdr:row>753</xdr:row>
      <xdr:rowOff>294409</xdr:rowOff>
    </xdr:to>
    <xdr:cxnSp macro="">
      <xdr:nvCxnSpPr>
        <xdr:cNvPr id="10" name="直線矢印コネクタ 9"/>
        <xdr:cNvCxnSpPr/>
      </xdr:nvCxnSpPr>
      <xdr:spPr>
        <a:xfrm flipV="1">
          <a:off x="6167748" y="46805726"/>
          <a:ext cx="0" cy="2447183"/>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740</xdr:row>
      <xdr:rowOff>0</xdr:rowOff>
    </xdr:from>
    <xdr:to>
      <xdr:col>27</xdr:col>
      <xdr:colOff>166997</xdr:colOff>
      <xdr:row>741</xdr:row>
      <xdr:rowOff>291936</xdr:rowOff>
    </xdr:to>
    <xdr:sp macro="" textlink="">
      <xdr:nvSpPr>
        <xdr:cNvPr id="11" name="大かっこ 10"/>
        <xdr:cNvSpPr/>
      </xdr:nvSpPr>
      <xdr:spPr>
        <a:xfrm>
          <a:off x="1800225" y="44376975"/>
          <a:ext cx="3767447" cy="64436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運営委員会</a:t>
          </a:r>
          <a:r>
            <a:rPr kumimoji="1" lang="en-US" altLang="ja-JP" sz="1050"/>
            <a:t>※</a:t>
          </a:r>
          <a:r>
            <a:rPr kumimoji="1" lang="ja-JP" altLang="en-US" sz="1050"/>
            <a:t>１年間で</a:t>
          </a:r>
          <a:r>
            <a:rPr kumimoji="1" lang="en-US" altLang="ja-JP" sz="1050"/>
            <a:t>10</a:t>
          </a:r>
          <a:r>
            <a:rPr kumimoji="1" lang="ja-JP" altLang="en-US" sz="1050"/>
            <a:t>百万ユーロ以上拠出したドナーが任命（運営員貝は任期１年）。</a:t>
          </a:r>
        </a:p>
      </xdr:txBody>
    </xdr:sp>
    <xdr:clientData/>
  </xdr:twoCellAnchor>
  <xdr:twoCellAnchor>
    <xdr:from>
      <xdr:col>13</xdr:col>
      <xdr:colOff>180606</xdr:colOff>
      <xdr:row>748</xdr:row>
      <xdr:rowOff>35874</xdr:rowOff>
    </xdr:from>
    <xdr:to>
      <xdr:col>16</xdr:col>
      <xdr:colOff>166997</xdr:colOff>
      <xdr:row>749</xdr:row>
      <xdr:rowOff>212767</xdr:rowOff>
    </xdr:to>
    <xdr:sp macro="" textlink="">
      <xdr:nvSpPr>
        <xdr:cNvPr id="12" name="正方形/長方形 11"/>
        <xdr:cNvSpPr/>
      </xdr:nvSpPr>
      <xdr:spPr>
        <a:xfrm>
          <a:off x="2780931" y="47232249"/>
          <a:ext cx="586466" cy="5293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t>A</a:t>
          </a:r>
          <a:endParaRPr kumimoji="1" lang="ja-JP" altLang="en-US" sz="3200"/>
        </a:p>
      </xdr:txBody>
    </xdr:sp>
    <xdr:clientData/>
  </xdr:twoCellAnchor>
  <xdr:twoCellAnchor>
    <xdr:from>
      <xdr:col>29</xdr:col>
      <xdr:colOff>1</xdr:colOff>
      <xdr:row>747</xdr:row>
      <xdr:rowOff>49480</xdr:rowOff>
    </xdr:from>
    <xdr:to>
      <xdr:col>29</xdr:col>
      <xdr:colOff>1</xdr:colOff>
      <xdr:row>753</xdr:row>
      <xdr:rowOff>300595</xdr:rowOff>
    </xdr:to>
    <xdr:cxnSp macro="">
      <xdr:nvCxnSpPr>
        <xdr:cNvPr id="13" name="直線矢印コネクタ 12"/>
        <xdr:cNvCxnSpPr/>
      </xdr:nvCxnSpPr>
      <xdr:spPr>
        <a:xfrm>
          <a:off x="5800726" y="46893430"/>
          <a:ext cx="0" cy="2365665"/>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42430</xdr:colOff>
      <xdr:row>754</xdr:row>
      <xdr:rowOff>0</xdr:rowOff>
    </xdr:from>
    <xdr:to>
      <xdr:col>40</xdr:col>
      <xdr:colOff>201633</xdr:colOff>
      <xdr:row>758</xdr:row>
      <xdr:rowOff>653142</xdr:rowOff>
    </xdr:to>
    <xdr:sp macro="" textlink="">
      <xdr:nvSpPr>
        <xdr:cNvPr id="14" name="正方形/長方形 13"/>
        <xdr:cNvSpPr/>
      </xdr:nvSpPr>
      <xdr:spPr>
        <a:xfrm>
          <a:off x="2642755" y="49310925"/>
          <a:ext cx="5559878" cy="269149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シリア復興信託基金</a:t>
          </a:r>
          <a:r>
            <a:rPr kumimoji="1" lang="en-US" altLang="ja-JP" sz="1800">
              <a:solidFill>
                <a:sysClr val="windowText" lastClr="000000"/>
              </a:solidFill>
            </a:rPr>
            <a:t/>
          </a:r>
          <a:br>
            <a:rPr kumimoji="1" lang="en-US" altLang="ja-JP" sz="1800">
              <a:solidFill>
                <a:sysClr val="windowText" lastClr="000000"/>
              </a:solidFill>
            </a:rPr>
          </a:br>
          <a:r>
            <a:rPr kumimoji="1" lang="ja-JP" altLang="en-US" sz="1800">
              <a:solidFill>
                <a:sysClr val="windowText" lastClr="000000"/>
              </a:solidFill>
            </a:rPr>
            <a:t>（ドイツ復興開発金庫が信託）</a:t>
          </a:r>
        </a:p>
      </xdr:txBody>
    </xdr:sp>
    <xdr:clientData/>
  </xdr:twoCellAnchor>
  <xdr:twoCellAnchor>
    <xdr:from>
      <xdr:col>20</xdr:col>
      <xdr:colOff>92776</xdr:colOff>
      <xdr:row>758</xdr:row>
      <xdr:rowOff>625927</xdr:rowOff>
    </xdr:from>
    <xdr:to>
      <xdr:col>20</xdr:col>
      <xdr:colOff>92780</xdr:colOff>
      <xdr:row>766</xdr:row>
      <xdr:rowOff>244928</xdr:rowOff>
    </xdr:to>
    <xdr:cxnSp macro="">
      <xdr:nvCxnSpPr>
        <xdr:cNvPr id="15" name="直線矢印コネクタ 14"/>
        <xdr:cNvCxnSpPr/>
      </xdr:nvCxnSpPr>
      <xdr:spPr>
        <a:xfrm flipH="1">
          <a:off x="4093276" y="51975202"/>
          <a:ext cx="4" cy="2657476"/>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51955</xdr:colOff>
      <xdr:row>758</xdr:row>
      <xdr:rowOff>612321</xdr:rowOff>
    </xdr:from>
    <xdr:to>
      <xdr:col>28</xdr:col>
      <xdr:colOff>65562</xdr:colOff>
      <xdr:row>766</xdr:row>
      <xdr:rowOff>258536</xdr:rowOff>
    </xdr:to>
    <xdr:cxnSp macro="">
      <xdr:nvCxnSpPr>
        <xdr:cNvPr id="16" name="直線矢印コネクタ 15"/>
        <xdr:cNvCxnSpPr/>
      </xdr:nvCxnSpPr>
      <xdr:spPr>
        <a:xfrm flipH="1" flipV="1">
          <a:off x="5652655" y="51961596"/>
          <a:ext cx="13607" cy="268469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11133</xdr:colOff>
      <xdr:row>761</xdr:row>
      <xdr:rowOff>353784</xdr:rowOff>
    </xdr:from>
    <xdr:to>
      <xdr:col>35</xdr:col>
      <xdr:colOff>24741</xdr:colOff>
      <xdr:row>763</xdr:row>
      <xdr:rowOff>13605</xdr:rowOff>
    </xdr:to>
    <xdr:sp macro="" textlink="">
      <xdr:nvSpPr>
        <xdr:cNvPr id="17" name="大かっこ 16"/>
        <xdr:cNvSpPr/>
      </xdr:nvSpPr>
      <xdr:spPr>
        <a:xfrm>
          <a:off x="5811858" y="52969884"/>
          <a:ext cx="1213758" cy="488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案件の提出</a:t>
          </a:r>
        </a:p>
      </xdr:txBody>
    </xdr:sp>
    <xdr:clientData/>
  </xdr:twoCellAnchor>
  <xdr:twoCellAnchor>
    <xdr:from>
      <xdr:col>13</xdr:col>
      <xdr:colOff>51956</xdr:colOff>
      <xdr:row>761</xdr:row>
      <xdr:rowOff>244928</xdr:rowOff>
    </xdr:from>
    <xdr:to>
      <xdr:col>19</xdr:col>
      <xdr:colOff>65563</xdr:colOff>
      <xdr:row>763</xdr:row>
      <xdr:rowOff>190499</xdr:rowOff>
    </xdr:to>
    <xdr:sp macro="" textlink="">
      <xdr:nvSpPr>
        <xdr:cNvPr id="18" name="大かっこ 17"/>
        <xdr:cNvSpPr/>
      </xdr:nvSpPr>
      <xdr:spPr>
        <a:xfrm>
          <a:off x="2652281" y="52861028"/>
          <a:ext cx="1213757" cy="774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solidFill>
                <a:sysClr val="windowText" lastClr="000000"/>
              </a:solidFill>
            </a:rPr>
            <a:t>資金の拠出，</a:t>
          </a:r>
          <a:endParaRPr kumimoji="1" lang="en-US" altLang="ja-JP" sz="1200">
            <a:solidFill>
              <a:sysClr val="windowText" lastClr="000000"/>
            </a:solidFill>
          </a:endParaRPr>
        </a:p>
        <a:p>
          <a:pPr algn="ctr"/>
          <a:r>
            <a:rPr kumimoji="1" lang="ja-JP" altLang="en-US" sz="1200">
              <a:solidFill>
                <a:sysClr val="windowText" lastClr="000000"/>
              </a:solidFill>
            </a:rPr>
            <a:t>案件の承認</a:t>
          </a:r>
        </a:p>
      </xdr:txBody>
    </xdr:sp>
    <xdr:clientData/>
  </xdr:twoCellAnchor>
  <xdr:twoCellAnchor>
    <xdr:from>
      <xdr:col>17</xdr:col>
      <xdr:colOff>111702</xdr:colOff>
      <xdr:row>766</xdr:row>
      <xdr:rowOff>259774</xdr:rowOff>
    </xdr:from>
    <xdr:to>
      <xdr:col>31</xdr:col>
      <xdr:colOff>12370</xdr:colOff>
      <xdr:row>770</xdr:row>
      <xdr:rowOff>259774</xdr:rowOff>
    </xdr:to>
    <xdr:sp macro="" textlink="">
      <xdr:nvSpPr>
        <xdr:cNvPr id="19" name="正方形/長方形 18"/>
        <xdr:cNvSpPr/>
      </xdr:nvSpPr>
      <xdr:spPr>
        <a:xfrm>
          <a:off x="3512127" y="54647524"/>
          <a:ext cx="2701018" cy="1257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各実施団体</a:t>
          </a:r>
          <a:endParaRPr kumimoji="1" lang="en-US" altLang="ja-JP" sz="1800">
            <a:solidFill>
              <a:sysClr val="windowText" lastClr="000000"/>
            </a:solidFill>
          </a:endParaRPr>
        </a:p>
        <a:p>
          <a:pPr algn="ctr"/>
          <a:r>
            <a:rPr kumimoji="1" lang="ja-JP" altLang="en-US" sz="1800">
              <a:solidFill>
                <a:sysClr val="windowText" lastClr="000000"/>
              </a:solidFill>
            </a:rPr>
            <a:t>（地方公共団体，ＮＧＯ等）</a:t>
          </a:r>
        </a:p>
      </xdr:txBody>
    </xdr:sp>
    <xdr:clientData/>
  </xdr:twoCellAnchor>
  <xdr:twoCellAnchor>
    <xdr:from>
      <xdr:col>34</xdr:col>
      <xdr:colOff>25176</xdr:colOff>
      <xdr:row>769</xdr:row>
      <xdr:rowOff>299797</xdr:rowOff>
    </xdr:from>
    <xdr:to>
      <xdr:col>49</xdr:col>
      <xdr:colOff>90811</xdr:colOff>
      <xdr:row>773</xdr:row>
      <xdr:rowOff>52830</xdr:rowOff>
    </xdr:to>
    <xdr:sp macro="" textlink="">
      <xdr:nvSpPr>
        <xdr:cNvPr id="20" name="大かっこ 19"/>
        <xdr:cNvSpPr/>
      </xdr:nvSpPr>
      <xdr:spPr>
        <a:xfrm>
          <a:off x="6883176" y="54457826"/>
          <a:ext cx="3091223" cy="1008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注：シリア復興信託基金は非イヤーマーク型のプールファンドであり，会計年度単位では管理していない。</a:t>
          </a:r>
        </a:p>
      </xdr:txBody>
    </xdr:sp>
    <xdr:clientData/>
  </xdr:twoCellAnchor>
  <xdr:twoCellAnchor>
    <xdr:from>
      <xdr:col>12</xdr:col>
      <xdr:colOff>0</xdr:colOff>
      <xdr:row>745</xdr:row>
      <xdr:rowOff>242456</xdr:rowOff>
    </xdr:from>
    <xdr:to>
      <xdr:col>17</xdr:col>
      <xdr:colOff>131619</xdr:colOff>
      <xdr:row>746</xdr:row>
      <xdr:rowOff>275854</xdr:rowOff>
    </xdr:to>
    <xdr:sp macro="" textlink="">
      <xdr:nvSpPr>
        <xdr:cNvPr id="21" name="大かっこ 20"/>
        <xdr:cNvSpPr/>
      </xdr:nvSpPr>
      <xdr:spPr>
        <a:xfrm>
          <a:off x="2400300" y="46381556"/>
          <a:ext cx="1131744" cy="385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400">
              <a:solidFill>
                <a:sysClr val="windowText" lastClr="000000"/>
              </a:solidFill>
            </a:rPr>
            <a:t>1392.</a:t>
          </a:r>
          <a:r>
            <a:rPr kumimoji="1" lang="ja-JP" altLang="en-US" sz="1400">
              <a:solidFill>
                <a:sysClr val="windowText" lastClr="000000"/>
              </a:solidFill>
            </a:rPr>
            <a:t>（</a:t>
          </a:r>
          <a:r>
            <a:rPr kumimoji="1" lang="en-US" altLang="ja-JP" sz="1400">
              <a:solidFill>
                <a:sysClr val="windowText" lastClr="000000"/>
              </a:solidFill>
            </a:rPr>
            <a:t>H27</a:t>
          </a:r>
          <a:r>
            <a:rPr kumimoji="1" lang="ja-JP" altLang="en-US" sz="14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357</v>
      </c>
      <c r="AT2" s="223"/>
      <c r="AU2" s="223"/>
      <c r="AV2" s="52" t="str">
        <f>IF(AW2="", "", "-")</f>
        <v/>
      </c>
      <c r="AW2" s="400"/>
      <c r="AX2" s="400"/>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622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8" t="s">
        <v>516</v>
      </c>
      <c r="Z7" s="299"/>
      <c r="AA7" s="299"/>
      <c r="AB7" s="299"/>
      <c r="AC7" s="299"/>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6" t="s">
        <v>378</v>
      </c>
      <c r="B8" s="827"/>
      <c r="C8" s="827"/>
      <c r="D8" s="827"/>
      <c r="E8" s="827"/>
      <c r="F8" s="828"/>
      <c r="G8" s="226" t="str">
        <f>入力規則等!A28</f>
        <v>ＯＤＡ</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経済協力</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623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6.25" customHeight="1" x14ac:dyDescent="0.15">
      <c r="A10" s="742" t="s">
        <v>30</v>
      </c>
      <c r="B10" s="743"/>
      <c r="C10" s="743"/>
      <c r="D10" s="743"/>
      <c r="E10" s="743"/>
      <c r="F10" s="743"/>
      <c r="G10" s="675" t="s">
        <v>624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t="s">
        <v>577</v>
      </c>
      <c r="Q13" s="112"/>
      <c r="R13" s="112"/>
      <c r="S13" s="112"/>
      <c r="T13" s="112"/>
      <c r="U13" s="112"/>
      <c r="V13" s="113"/>
      <c r="W13" s="111" t="s">
        <v>578</v>
      </c>
      <c r="X13" s="112"/>
      <c r="Y13" s="112"/>
      <c r="Z13" s="112"/>
      <c r="AA13" s="112"/>
      <c r="AB13" s="112"/>
      <c r="AC13" s="113"/>
      <c r="AD13" s="111" t="s">
        <v>577</v>
      </c>
      <c r="AE13" s="112"/>
      <c r="AF13" s="112"/>
      <c r="AG13" s="112"/>
      <c r="AH13" s="112"/>
      <c r="AI13" s="112"/>
      <c r="AJ13" s="113"/>
      <c r="AK13" s="111" t="s">
        <v>567</v>
      </c>
      <c r="AL13" s="112"/>
      <c r="AM13" s="112"/>
      <c r="AN13" s="112"/>
      <c r="AO13" s="112"/>
      <c r="AP13" s="112"/>
      <c r="AQ13" s="113"/>
      <c r="AR13" s="108"/>
      <c r="AS13" s="109"/>
      <c r="AT13" s="109"/>
      <c r="AU13" s="109"/>
      <c r="AV13" s="109"/>
      <c r="AW13" s="109"/>
      <c r="AX13" s="397"/>
    </row>
    <row r="14" spans="1:50" ht="21" customHeight="1" x14ac:dyDescent="0.15">
      <c r="A14" s="145"/>
      <c r="B14" s="146"/>
      <c r="C14" s="146"/>
      <c r="D14" s="146"/>
      <c r="E14" s="146"/>
      <c r="F14" s="147"/>
      <c r="G14" s="747"/>
      <c r="H14" s="748"/>
      <c r="I14" s="578" t="s">
        <v>8</v>
      </c>
      <c r="J14" s="632"/>
      <c r="K14" s="632"/>
      <c r="L14" s="632"/>
      <c r="M14" s="632"/>
      <c r="N14" s="632"/>
      <c r="O14" s="633"/>
      <c r="P14" s="111" t="s">
        <v>578</v>
      </c>
      <c r="Q14" s="112"/>
      <c r="R14" s="112"/>
      <c r="S14" s="112"/>
      <c r="T14" s="112"/>
      <c r="U14" s="112"/>
      <c r="V14" s="113"/>
      <c r="W14" s="111">
        <v>1220</v>
      </c>
      <c r="X14" s="112"/>
      <c r="Y14" s="112"/>
      <c r="Z14" s="112"/>
      <c r="AA14" s="112"/>
      <c r="AB14" s="112"/>
      <c r="AC14" s="113"/>
      <c r="AD14" s="111" t="s">
        <v>578</v>
      </c>
      <c r="AE14" s="112"/>
      <c r="AF14" s="112"/>
      <c r="AG14" s="112"/>
      <c r="AH14" s="112"/>
      <c r="AI14" s="112"/>
      <c r="AJ14" s="113"/>
      <c r="AK14" s="111" t="s">
        <v>567</v>
      </c>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577</v>
      </c>
      <c r="Q15" s="112"/>
      <c r="R15" s="112"/>
      <c r="S15" s="112"/>
      <c r="T15" s="112"/>
      <c r="U15" s="112"/>
      <c r="V15" s="113"/>
      <c r="W15" s="111" t="s">
        <v>579</v>
      </c>
      <c r="X15" s="112"/>
      <c r="Y15" s="112"/>
      <c r="Z15" s="112"/>
      <c r="AA15" s="112"/>
      <c r="AB15" s="112"/>
      <c r="AC15" s="113"/>
      <c r="AD15" s="111" t="s">
        <v>577</v>
      </c>
      <c r="AE15" s="112"/>
      <c r="AF15" s="112"/>
      <c r="AG15" s="112"/>
      <c r="AH15" s="112"/>
      <c r="AI15" s="112"/>
      <c r="AJ15" s="113"/>
      <c r="AK15" s="111" t="s">
        <v>567</v>
      </c>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577</v>
      </c>
      <c r="Q16" s="112"/>
      <c r="R16" s="112"/>
      <c r="S16" s="112"/>
      <c r="T16" s="112"/>
      <c r="U16" s="112"/>
      <c r="V16" s="113"/>
      <c r="W16" s="111" t="s">
        <v>580</v>
      </c>
      <c r="X16" s="112"/>
      <c r="Y16" s="112"/>
      <c r="Z16" s="112"/>
      <c r="AA16" s="112"/>
      <c r="AB16" s="112"/>
      <c r="AC16" s="113"/>
      <c r="AD16" s="111" t="s">
        <v>577</v>
      </c>
      <c r="AE16" s="112"/>
      <c r="AF16" s="112"/>
      <c r="AG16" s="112"/>
      <c r="AH16" s="112"/>
      <c r="AI16" s="112"/>
      <c r="AJ16" s="113"/>
      <c r="AK16" s="111" t="s">
        <v>567</v>
      </c>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579</v>
      </c>
      <c r="Q17" s="112"/>
      <c r="R17" s="112"/>
      <c r="S17" s="112"/>
      <c r="T17" s="112"/>
      <c r="U17" s="112"/>
      <c r="V17" s="113"/>
      <c r="W17" s="111" t="s">
        <v>579</v>
      </c>
      <c r="X17" s="112"/>
      <c r="Y17" s="112"/>
      <c r="Z17" s="112"/>
      <c r="AA17" s="112"/>
      <c r="AB17" s="112"/>
      <c r="AC17" s="113"/>
      <c r="AD17" s="111" t="s">
        <v>579</v>
      </c>
      <c r="AE17" s="112"/>
      <c r="AF17" s="112"/>
      <c r="AG17" s="112"/>
      <c r="AH17" s="112"/>
      <c r="AI17" s="112"/>
      <c r="AJ17" s="113"/>
      <c r="AK17" s="111" t="s">
        <v>567</v>
      </c>
      <c r="AL17" s="112"/>
      <c r="AM17" s="112"/>
      <c r="AN17" s="112"/>
      <c r="AO17" s="112"/>
      <c r="AP17" s="112"/>
      <c r="AQ17" s="113"/>
      <c r="AR17" s="395"/>
      <c r="AS17" s="395"/>
      <c r="AT17" s="395"/>
      <c r="AU17" s="395"/>
      <c r="AV17" s="395"/>
      <c r="AW17" s="395"/>
      <c r="AX17" s="396"/>
    </row>
    <row r="18" spans="1:50" ht="24.75" customHeight="1" x14ac:dyDescent="0.15">
      <c r="A18" s="145"/>
      <c r="B18" s="146"/>
      <c r="C18" s="146"/>
      <c r="D18" s="146"/>
      <c r="E18" s="146"/>
      <c r="F18" s="147"/>
      <c r="G18" s="749"/>
      <c r="H18" s="750"/>
      <c r="I18" s="737" t="s">
        <v>20</v>
      </c>
      <c r="J18" s="738"/>
      <c r="K18" s="738"/>
      <c r="L18" s="738"/>
      <c r="M18" s="738"/>
      <c r="N18" s="738"/>
      <c r="O18" s="739"/>
      <c r="P18" s="117">
        <f>SUM(P13:V17)</f>
        <v>0</v>
      </c>
      <c r="Q18" s="118"/>
      <c r="R18" s="118"/>
      <c r="S18" s="118"/>
      <c r="T18" s="118"/>
      <c r="U18" s="118"/>
      <c r="V18" s="119"/>
      <c r="W18" s="117">
        <f>SUM(W13:AC17)</f>
        <v>1220</v>
      </c>
      <c r="X18" s="118"/>
      <c r="Y18" s="118"/>
      <c r="Z18" s="118"/>
      <c r="AA18" s="118"/>
      <c r="AB18" s="118"/>
      <c r="AC18" s="119"/>
      <c r="AD18" s="117">
        <f>SUM(AD13:AJ17)</f>
        <v>0</v>
      </c>
      <c r="AE18" s="118"/>
      <c r="AF18" s="118"/>
      <c r="AG18" s="118"/>
      <c r="AH18" s="118"/>
      <c r="AI18" s="118"/>
      <c r="AJ18" s="119"/>
      <c r="AK18" s="117">
        <f>SUM(AK13:AQ17)</f>
        <v>0</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c r="Q19" s="112"/>
      <c r="R19" s="112"/>
      <c r="S19" s="112"/>
      <c r="T19" s="112"/>
      <c r="U19" s="112"/>
      <c r="V19" s="113"/>
      <c r="W19" s="111">
        <v>1220</v>
      </c>
      <c r="X19" s="112"/>
      <c r="Y19" s="112"/>
      <c r="Z19" s="112"/>
      <c r="AA19" s="112"/>
      <c r="AB19" s="112"/>
      <c r="AC19" s="113"/>
      <c r="AD19" s="111"/>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1</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6" t="s">
        <v>478</v>
      </c>
      <c r="H21" s="927"/>
      <c r="I21" s="927"/>
      <c r="J21" s="927"/>
      <c r="K21" s="927"/>
      <c r="L21" s="927"/>
      <c r="M21" s="927"/>
      <c r="N21" s="927"/>
      <c r="O21" s="927"/>
      <c r="P21" s="542" t="str">
        <f>IF(P19=0, "-", SUM(P19)/SUM(P13,P14))</f>
        <v>-</v>
      </c>
      <c r="Q21" s="542"/>
      <c r="R21" s="542"/>
      <c r="S21" s="542"/>
      <c r="T21" s="542"/>
      <c r="U21" s="542"/>
      <c r="V21" s="542"/>
      <c r="W21" s="542">
        <f t="shared" ref="W21" si="2">IF(W19=0, "-", SUM(W19)/SUM(W13,W14))</f>
        <v>1</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1.75" customHeight="1" x14ac:dyDescent="0.15">
      <c r="A23" s="204"/>
      <c r="B23" s="205"/>
      <c r="C23" s="205"/>
      <c r="D23" s="205"/>
      <c r="E23" s="205"/>
      <c r="F23" s="206"/>
      <c r="G23" s="189"/>
      <c r="H23" s="190"/>
      <c r="I23" s="190"/>
      <c r="J23" s="190"/>
      <c r="K23" s="190"/>
      <c r="L23" s="190"/>
      <c r="M23" s="190"/>
      <c r="N23" s="190"/>
      <c r="O23" s="191"/>
      <c r="P23" s="108"/>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1.7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1.7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1.7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1.7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461</v>
      </c>
      <c r="H28" s="196"/>
      <c r="I28" s="196"/>
      <c r="J28" s="196"/>
      <c r="K28" s="196"/>
      <c r="L28" s="196"/>
      <c r="M28" s="196"/>
      <c r="N28" s="196"/>
      <c r="O28" s="197"/>
      <c r="P28" s="117" t="e">
        <f>P29-SUM(P23:P27)</f>
        <v>#VALUE!</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t="str">
        <f>AK13</f>
        <v>-</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20" t="s">
        <v>600</v>
      </c>
      <c r="AR31" s="139"/>
      <c r="AS31" s="140" t="s">
        <v>355</v>
      </c>
      <c r="AT31" s="175"/>
      <c r="AU31" s="274" t="s">
        <v>599</v>
      </c>
      <c r="AV31" s="274"/>
      <c r="AW31" s="382" t="s">
        <v>300</v>
      </c>
      <c r="AX31" s="383"/>
    </row>
    <row r="32" spans="1:50" ht="24.75" customHeight="1" x14ac:dyDescent="0.15">
      <c r="A32" s="518"/>
      <c r="B32" s="516"/>
      <c r="C32" s="516"/>
      <c r="D32" s="516"/>
      <c r="E32" s="516"/>
      <c r="F32" s="517"/>
      <c r="G32" s="543" t="s">
        <v>581</v>
      </c>
      <c r="H32" s="544"/>
      <c r="I32" s="544"/>
      <c r="J32" s="544"/>
      <c r="K32" s="544"/>
      <c r="L32" s="544"/>
      <c r="M32" s="544"/>
      <c r="N32" s="544"/>
      <c r="O32" s="545"/>
      <c r="P32" s="164" t="s">
        <v>582</v>
      </c>
      <c r="Q32" s="164"/>
      <c r="R32" s="164"/>
      <c r="S32" s="164"/>
      <c r="T32" s="164"/>
      <c r="U32" s="164"/>
      <c r="V32" s="164"/>
      <c r="W32" s="164"/>
      <c r="X32" s="234"/>
      <c r="Y32" s="341" t="s">
        <v>12</v>
      </c>
      <c r="Z32" s="552"/>
      <c r="AA32" s="553"/>
      <c r="AB32" s="554" t="s">
        <v>583</v>
      </c>
      <c r="AC32" s="554"/>
      <c r="AD32" s="554"/>
      <c r="AE32" s="367">
        <v>34</v>
      </c>
      <c r="AF32" s="368"/>
      <c r="AG32" s="368"/>
      <c r="AH32" s="368"/>
      <c r="AI32" s="367">
        <v>37</v>
      </c>
      <c r="AJ32" s="368"/>
      <c r="AK32" s="368"/>
      <c r="AL32" s="368"/>
      <c r="AM32" s="367">
        <v>37</v>
      </c>
      <c r="AN32" s="368"/>
      <c r="AO32" s="368"/>
      <c r="AP32" s="368"/>
      <c r="AQ32" s="367" t="s">
        <v>584</v>
      </c>
      <c r="AR32" s="368"/>
      <c r="AS32" s="368"/>
      <c r="AT32" s="368"/>
      <c r="AU32" s="367" t="s">
        <v>584</v>
      </c>
      <c r="AV32" s="368"/>
      <c r="AW32" s="368"/>
      <c r="AX32" s="368"/>
    </row>
    <row r="33" spans="1:50" ht="24.7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576</v>
      </c>
      <c r="AC33" s="525"/>
      <c r="AD33" s="525"/>
      <c r="AE33" s="367" t="s">
        <v>584</v>
      </c>
      <c r="AF33" s="368"/>
      <c r="AG33" s="368"/>
      <c r="AH33" s="368"/>
      <c r="AI33" s="367" t="s">
        <v>584</v>
      </c>
      <c r="AJ33" s="368"/>
      <c r="AK33" s="368"/>
      <c r="AL33" s="368"/>
      <c r="AM33" s="367" t="s">
        <v>567</v>
      </c>
      <c r="AN33" s="368"/>
      <c r="AO33" s="368"/>
      <c r="AP33" s="368"/>
      <c r="AQ33" s="367" t="s">
        <v>584</v>
      </c>
      <c r="AR33" s="368"/>
      <c r="AS33" s="368"/>
      <c r="AT33" s="368"/>
      <c r="AU33" s="367" t="s">
        <v>584</v>
      </c>
      <c r="AV33" s="368"/>
      <c r="AW33" s="368"/>
      <c r="AX33" s="368"/>
    </row>
    <row r="34" spans="1:50" ht="24.7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67" t="s">
        <v>584</v>
      </c>
      <c r="AF34" s="368"/>
      <c r="AG34" s="368"/>
      <c r="AH34" s="368"/>
      <c r="AI34" s="367" t="s">
        <v>584</v>
      </c>
      <c r="AJ34" s="368"/>
      <c r="AK34" s="368"/>
      <c r="AL34" s="368"/>
      <c r="AM34" s="367" t="s">
        <v>567</v>
      </c>
      <c r="AN34" s="368"/>
      <c r="AO34" s="368"/>
      <c r="AP34" s="368"/>
      <c r="AQ34" s="367" t="s">
        <v>584</v>
      </c>
      <c r="AR34" s="368"/>
      <c r="AS34" s="368"/>
      <c r="AT34" s="368"/>
      <c r="AU34" s="367" t="s">
        <v>584</v>
      </c>
      <c r="AV34" s="368"/>
      <c r="AW34" s="368"/>
      <c r="AX34" s="368"/>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20"/>
      <c r="AR38" s="139"/>
      <c r="AS38" s="140" t="s">
        <v>355</v>
      </c>
      <c r="AT38" s="175"/>
      <c r="AU38" s="274"/>
      <c r="AV38" s="274"/>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1" t="s">
        <v>12</v>
      </c>
      <c r="Z39" s="552"/>
      <c r="AA39" s="553"/>
      <c r="AB39" s="554"/>
      <c r="AC39" s="554"/>
      <c r="AD39" s="554"/>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20"/>
      <c r="AR45" s="139"/>
      <c r="AS45" s="140" t="s">
        <v>355</v>
      </c>
      <c r="AT45" s="175"/>
      <c r="AU45" s="274"/>
      <c r="AV45" s="274"/>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1" t="s">
        <v>12</v>
      </c>
      <c r="Z46" s="552"/>
      <c r="AA46" s="553"/>
      <c r="AB46" s="554"/>
      <c r="AC46" s="554"/>
      <c r="AD46" s="554"/>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20"/>
      <c r="AR52" s="139"/>
      <c r="AS52" s="140" t="s">
        <v>355</v>
      </c>
      <c r="AT52" s="175"/>
      <c r="AU52" s="274"/>
      <c r="AV52" s="274"/>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1" t="s">
        <v>12</v>
      </c>
      <c r="Z53" s="552"/>
      <c r="AA53" s="553"/>
      <c r="AB53" s="554"/>
      <c r="AC53" s="554"/>
      <c r="AD53" s="554"/>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20"/>
      <c r="AR59" s="139"/>
      <c r="AS59" s="140" t="s">
        <v>355</v>
      </c>
      <c r="AT59" s="175"/>
      <c r="AU59" s="274"/>
      <c r="AV59" s="274"/>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1" t="s">
        <v>12</v>
      </c>
      <c r="Z60" s="552"/>
      <c r="AA60" s="553"/>
      <c r="AB60" s="554"/>
      <c r="AC60" s="554"/>
      <c r="AD60" s="554"/>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1" t="s">
        <v>536</v>
      </c>
      <c r="AF65" s="372"/>
      <c r="AG65" s="372"/>
      <c r="AH65" s="373"/>
      <c r="AI65" s="371" t="s">
        <v>533</v>
      </c>
      <c r="AJ65" s="372"/>
      <c r="AK65" s="372"/>
      <c r="AL65" s="373"/>
      <c r="AM65" s="378" t="s">
        <v>528</v>
      </c>
      <c r="AN65" s="378"/>
      <c r="AO65" s="378"/>
      <c r="AP65" s="371"/>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6"/>
      <c r="AG66" s="336"/>
      <c r="AH66" s="337"/>
      <c r="AI66" s="335"/>
      <c r="AJ66" s="336"/>
      <c r="AK66" s="336"/>
      <c r="AL66" s="337"/>
      <c r="AM66" s="379"/>
      <c r="AN66" s="379"/>
      <c r="AO66" s="379"/>
      <c r="AP66" s="335"/>
      <c r="AQ66" s="273"/>
      <c r="AR66" s="274"/>
      <c r="AS66" s="865" t="s">
        <v>355</v>
      </c>
      <c r="AT66" s="866"/>
      <c r="AU66" s="274"/>
      <c r="AV66" s="274"/>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7" t="s">
        <v>54</v>
      </c>
      <c r="Z68" s="187"/>
      <c r="AA68" s="188"/>
      <c r="AB68" s="974" t="s">
        <v>496</v>
      </c>
      <c r="AC68" s="974"/>
      <c r="AD68" s="974"/>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7" t="s">
        <v>13</v>
      </c>
      <c r="Z69" s="187"/>
      <c r="AA69" s="188"/>
      <c r="AB69" s="975" t="s">
        <v>497</v>
      </c>
      <c r="AC69" s="975"/>
      <c r="AD69" s="975"/>
      <c r="AE69" s="814"/>
      <c r="AF69" s="815"/>
      <c r="AG69" s="815"/>
      <c r="AH69" s="815"/>
      <c r="AI69" s="814"/>
      <c r="AJ69" s="815"/>
      <c r="AK69" s="815"/>
      <c r="AL69" s="815"/>
      <c r="AM69" s="814"/>
      <c r="AN69" s="815"/>
      <c r="AO69" s="815"/>
      <c r="AP69" s="815"/>
      <c r="AQ69" s="367"/>
      <c r="AR69" s="368"/>
      <c r="AS69" s="368"/>
      <c r="AT69" s="369"/>
      <c r="AU69" s="368"/>
      <c r="AV69" s="368"/>
      <c r="AW69" s="368"/>
      <c r="AX69" s="370"/>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7" t="s">
        <v>54</v>
      </c>
      <c r="Z71" s="187"/>
      <c r="AA71" s="188"/>
      <c r="AB71" s="974" t="s">
        <v>496</v>
      </c>
      <c r="AC71" s="974"/>
      <c r="AD71" s="974"/>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7" t="s">
        <v>13</v>
      </c>
      <c r="Z72" s="187"/>
      <c r="AA72" s="188"/>
      <c r="AB72" s="975" t="s">
        <v>497</v>
      </c>
      <c r="AC72" s="975"/>
      <c r="AD72" s="975"/>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7" t="s">
        <v>474</v>
      </c>
      <c r="B73" s="838"/>
      <c r="C73" s="838"/>
      <c r="D73" s="838"/>
      <c r="E73" s="838"/>
      <c r="F73" s="839"/>
      <c r="G73" s="806"/>
      <c r="H73" s="172" t="s">
        <v>265</v>
      </c>
      <c r="I73" s="172"/>
      <c r="J73" s="172"/>
      <c r="K73" s="172"/>
      <c r="L73" s="172"/>
      <c r="M73" s="172"/>
      <c r="N73" s="172"/>
      <c r="O73" s="173"/>
      <c r="P73" s="179" t="s">
        <v>59</v>
      </c>
      <c r="Q73" s="172"/>
      <c r="R73" s="172"/>
      <c r="S73" s="172"/>
      <c r="T73" s="172"/>
      <c r="U73" s="172"/>
      <c r="V73" s="172"/>
      <c r="W73" s="172"/>
      <c r="X73" s="173"/>
      <c r="Y73" s="808"/>
      <c r="Z73" s="809"/>
      <c r="AA73" s="810"/>
      <c r="AB73" s="179" t="s">
        <v>11</v>
      </c>
      <c r="AC73" s="172"/>
      <c r="AD73" s="173"/>
      <c r="AE73" s="371" t="s">
        <v>536</v>
      </c>
      <c r="AF73" s="372"/>
      <c r="AG73" s="372"/>
      <c r="AH73" s="373"/>
      <c r="AI73" s="371" t="s">
        <v>533</v>
      </c>
      <c r="AJ73" s="372"/>
      <c r="AK73" s="372"/>
      <c r="AL73" s="373"/>
      <c r="AM73" s="378" t="s">
        <v>528</v>
      </c>
      <c r="AN73" s="378"/>
      <c r="AO73" s="378"/>
      <c r="AP73" s="371"/>
      <c r="AQ73" s="179" t="s">
        <v>354</v>
      </c>
      <c r="AR73" s="172"/>
      <c r="AS73" s="172"/>
      <c r="AT73" s="173"/>
      <c r="AU73" s="276" t="s">
        <v>253</v>
      </c>
      <c r="AV73" s="137"/>
      <c r="AW73" s="137"/>
      <c r="AX73" s="138"/>
    </row>
    <row r="74" spans="1:50" ht="18.75" hidden="1" customHeight="1" x14ac:dyDescent="0.15">
      <c r="A74" s="840"/>
      <c r="B74" s="841"/>
      <c r="C74" s="841"/>
      <c r="D74" s="841"/>
      <c r="E74" s="841"/>
      <c r="F74" s="842"/>
      <c r="G74" s="807"/>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355</v>
      </c>
      <c r="AT74" s="175"/>
      <c r="AU74" s="220"/>
      <c r="AV74" s="139"/>
      <c r="AW74" s="140" t="s">
        <v>300</v>
      </c>
      <c r="AX74" s="141"/>
    </row>
    <row r="75" spans="1:50" ht="23.25" hidden="1" customHeight="1" x14ac:dyDescent="0.15">
      <c r="A75" s="840"/>
      <c r="B75" s="841"/>
      <c r="C75" s="841"/>
      <c r="D75" s="841"/>
      <c r="E75" s="841"/>
      <c r="F75" s="842"/>
      <c r="G75" s="781"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t="23.25" hidden="1" customHeight="1" x14ac:dyDescent="0.15">
      <c r="A76" s="840"/>
      <c r="B76" s="841"/>
      <c r="C76" s="841"/>
      <c r="D76" s="841"/>
      <c r="E76" s="841"/>
      <c r="F76" s="842"/>
      <c r="G76" s="782"/>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t="23.25" hidden="1" customHeight="1" x14ac:dyDescent="0.15">
      <c r="A77" s="840"/>
      <c r="B77" s="841"/>
      <c r="C77" s="841"/>
      <c r="D77" s="841"/>
      <c r="E77" s="841"/>
      <c r="F77" s="842"/>
      <c r="G77" s="783"/>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69.75" hidden="1" customHeight="1" x14ac:dyDescent="0.15">
      <c r="A78" s="911" t="s">
        <v>509</v>
      </c>
      <c r="B78" s="912"/>
      <c r="C78" s="912"/>
      <c r="D78" s="912"/>
      <c r="E78" s="909" t="s">
        <v>451</v>
      </c>
      <c r="F78" s="910"/>
      <c r="G78" s="57" t="s">
        <v>357</v>
      </c>
      <c r="H78" s="792"/>
      <c r="I78" s="247"/>
      <c r="J78" s="247"/>
      <c r="K78" s="247"/>
      <c r="L78" s="247"/>
      <c r="M78" s="247"/>
      <c r="N78" s="247"/>
      <c r="O78" s="793"/>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51" t="s">
        <v>468</v>
      </c>
      <c r="AP79" s="152"/>
      <c r="AQ79" s="152"/>
      <c r="AR79" s="81" t="s">
        <v>466</v>
      </c>
      <c r="AS79" s="151"/>
      <c r="AT79" s="152"/>
      <c r="AU79" s="152"/>
      <c r="AV79" s="152"/>
      <c r="AW79" s="152"/>
      <c r="AX79" s="153"/>
    </row>
    <row r="80" spans="1:50" ht="18.75" hidden="1" customHeight="1" x14ac:dyDescent="0.15">
      <c r="A80" s="522"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3"/>
      <c r="B81" s="849"/>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4" t="s">
        <v>61</v>
      </c>
      <c r="H85" s="779"/>
      <c r="I85" s="779"/>
      <c r="J85" s="779"/>
      <c r="K85" s="779"/>
      <c r="L85" s="779"/>
      <c r="M85" s="779"/>
      <c r="N85" s="779"/>
      <c r="O85" s="780"/>
      <c r="P85" s="778" t="s">
        <v>63</v>
      </c>
      <c r="Q85" s="779"/>
      <c r="R85" s="779"/>
      <c r="S85" s="779"/>
      <c r="T85" s="779"/>
      <c r="U85" s="779"/>
      <c r="V85" s="779"/>
      <c r="W85" s="779"/>
      <c r="X85" s="780"/>
      <c r="Y85" s="176"/>
      <c r="Z85" s="177"/>
      <c r="AA85" s="178"/>
      <c r="AB85" s="461" t="s">
        <v>11</v>
      </c>
      <c r="AC85" s="462"/>
      <c r="AD85" s="463"/>
      <c r="AE85" s="371" t="s">
        <v>536</v>
      </c>
      <c r="AF85" s="372"/>
      <c r="AG85" s="372"/>
      <c r="AH85" s="373"/>
      <c r="AI85" s="371" t="s">
        <v>533</v>
      </c>
      <c r="AJ85" s="372"/>
      <c r="AK85" s="372"/>
      <c r="AL85" s="373"/>
      <c r="AM85" s="378" t="s">
        <v>528</v>
      </c>
      <c r="AN85" s="378"/>
      <c r="AO85" s="378"/>
      <c r="AP85" s="371"/>
      <c r="AQ85" s="179" t="s">
        <v>354</v>
      </c>
      <c r="AR85" s="172"/>
      <c r="AS85" s="172"/>
      <c r="AT85" s="173"/>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6"/>
      <c r="Z86" s="177"/>
      <c r="AA86" s="178"/>
      <c r="AB86" s="335"/>
      <c r="AC86" s="336"/>
      <c r="AD86" s="337"/>
      <c r="AE86" s="335"/>
      <c r="AF86" s="336"/>
      <c r="AG86" s="336"/>
      <c r="AH86" s="337"/>
      <c r="AI86" s="335"/>
      <c r="AJ86" s="336"/>
      <c r="AK86" s="336"/>
      <c r="AL86" s="337"/>
      <c r="AM86" s="379"/>
      <c r="AN86" s="379"/>
      <c r="AO86" s="379"/>
      <c r="AP86" s="335"/>
      <c r="AQ86" s="273"/>
      <c r="AR86" s="274"/>
      <c r="AS86" s="140" t="s">
        <v>355</v>
      </c>
      <c r="AT86" s="175"/>
      <c r="AU86" s="274"/>
      <c r="AV86" s="274"/>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4"/>
      <c r="I87" s="164"/>
      <c r="J87" s="164"/>
      <c r="K87" s="164"/>
      <c r="L87" s="164"/>
      <c r="M87" s="164"/>
      <c r="N87" s="164"/>
      <c r="O87" s="234"/>
      <c r="P87" s="164"/>
      <c r="Q87" s="799"/>
      <c r="R87" s="799"/>
      <c r="S87" s="799"/>
      <c r="T87" s="799"/>
      <c r="U87" s="799"/>
      <c r="V87" s="799"/>
      <c r="W87" s="799"/>
      <c r="X87" s="800"/>
      <c r="Y87" s="758" t="s">
        <v>62</v>
      </c>
      <c r="Z87" s="759"/>
      <c r="AA87" s="760"/>
      <c r="AB87" s="554"/>
      <c r="AC87" s="554"/>
      <c r="AD87" s="554"/>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t="23.25" hidden="1" customHeight="1" x14ac:dyDescent="0.15">
      <c r="A88" s="523"/>
      <c r="B88" s="555"/>
      <c r="C88" s="555"/>
      <c r="D88" s="555"/>
      <c r="E88" s="555"/>
      <c r="F88" s="556"/>
      <c r="G88" s="235"/>
      <c r="H88" s="236"/>
      <c r="I88" s="236"/>
      <c r="J88" s="236"/>
      <c r="K88" s="236"/>
      <c r="L88" s="236"/>
      <c r="M88" s="236"/>
      <c r="N88" s="236"/>
      <c r="O88" s="237"/>
      <c r="P88" s="801"/>
      <c r="Q88" s="801"/>
      <c r="R88" s="801"/>
      <c r="S88" s="801"/>
      <c r="T88" s="801"/>
      <c r="U88" s="801"/>
      <c r="V88" s="801"/>
      <c r="W88" s="801"/>
      <c r="X88" s="802"/>
      <c r="Y88" s="732" t="s">
        <v>54</v>
      </c>
      <c r="Z88" s="733"/>
      <c r="AA88" s="734"/>
      <c r="AB88" s="525"/>
      <c r="AC88" s="525"/>
      <c r="AD88" s="525"/>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t="23.25" hidden="1" customHeight="1" x14ac:dyDescent="0.15">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3"/>
      <c r="Y89" s="732" t="s">
        <v>13</v>
      </c>
      <c r="Z89" s="733"/>
      <c r="AA89" s="734"/>
      <c r="AB89" s="464" t="s">
        <v>14</v>
      </c>
      <c r="AC89" s="464"/>
      <c r="AD89" s="464"/>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4" t="s">
        <v>61</v>
      </c>
      <c r="H90" s="779"/>
      <c r="I90" s="779"/>
      <c r="J90" s="779"/>
      <c r="K90" s="779"/>
      <c r="L90" s="779"/>
      <c r="M90" s="779"/>
      <c r="N90" s="779"/>
      <c r="O90" s="780"/>
      <c r="P90" s="778" t="s">
        <v>63</v>
      </c>
      <c r="Q90" s="779"/>
      <c r="R90" s="779"/>
      <c r="S90" s="779"/>
      <c r="T90" s="779"/>
      <c r="U90" s="779"/>
      <c r="V90" s="779"/>
      <c r="W90" s="779"/>
      <c r="X90" s="780"/>
      <c r="Y90" s="176"/>
      <c r="Z90" s="177"/>
      <c r="AA90" s="178"/>
      <c r="AB90" s="461" t="s">
        <v>11</v>
      </c>
      <c r="AC90" s="462"/>
      <c r="AD90" s="463"/>
      <c r="AE90" s="371" t="s">
        <v>536</v>
      </c>
      <c r="AF90" s="372"/>
      <c r="AG90" s="372"/>
      <c r="AH90" s="373"/>
      <c r="AI90" s="371" t="s">
        <v>533</v>
      </c>
      <c r="AJ90" s="372"/>
      <c r="AK90" s="372"/>
      <c r="AL90" s="373"/>
      <c r="AM90" s="378" t="s">
        <v>528</v>
      </c>
      <c r="AN90" s="378"/>
      <c r="AO90" s="378"/>
      <c r="AP90" s="371"/>
      <c r="AQ90" s="179" t="s">
        <v>354</v>
      </c>
      <c r="AR90" s="172"/>
      <c r="AS90" s="172"/>
      <c r="AT90" s="173"/>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6"/>
      <c r="Z91" s="177"/>
      <c r="AA91" s="178"/>
      <c r="AB91" s="335"/>
      <c r="AC91" s="336"/>
      <c r="AD91" s="337"/>
      <c r="AE91" s="335"/>
      <c r="AF91" s="336"/>
      <c r="AG91" s="336"/>
      <c r="AH91" s="337"/>
      <c r="AI91" s="335"/>
      <c r="AJ91" s="336"/>
      <c r="AK91" s="336"/>
      <c r="AL91" s="337"/>
      <c r="AM91" s="379"/>
      <c r="AN91" s="379"/>
      <c r="AO91" s="379"/>
      <c r="AP91" s="335"/>
      <c r="AQ91" s="273"/>
      <c r="AR91" s="274"/>
      <c r="AS91" s="140" t="s">
        <v>355</v>
      </c>
      <c r="AT91" s="175"/>
      <c r="AU91" s="274"/>
      <c r="AV91" s="274"/>
      <c r="AW91" s="382" t="s">
        <v>300</v>
      </c>
      <c r="AX91" s="383"/>
      <c r="AY91" s="10"/>
      <c r="AZ91" s="10"/>
      <c r="BA91" s="10"/>
      <c r="BB91" s="10"/>
      <c r="BC91" s="10"/>
    </row>
    <row r="92" spans="1:60" ht="23.25" hidden="1" customHeight="1" x14ac:dyDescent="0.15">
      <c r="A92" s="523"/>
      <c r="B92" s="555"/>
      <c r="C92" s="555"/>
      <c r="D92" s="555"/>
      <c r="E92" s="555"/>
      <c r="F92" s="556"/>
      <c r="G92" s="233"/>
      <c r="H92" s="164"/>
      <c r="I92" s="164"/>
      <c r="J92" s="164"/>
      <c r="K92" s="164"/>
      <c r="L92" s="164"/>
      <c r="M92" s="164"/>
      <c r="N92" s="164"/>
      <c r="O92" s="234"/>
      <c r="P92" s="164"/>
      <c r="Q92" s="799"/>
      <c r="R92" s="799"/>
      <c r="S92" s="799"/>
      <c r="T92" s="799"/>
      <c r="U92" s="799"/>
      <c r="V92" s="799"/>
      <c r="W92" s="799"/>
      <c r="X92" s="800"/>
      <c r="Y92" s="758" t="s">
        <v>62</v>
      </c>
      <c r="Z92" s="759"/>
      <c r="AA92" s="760"/>
      <c r="AB92" s="554"/>
      <c r="AC92" s="554"/>
      <c r="AD92" s="554"/>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1"/>
      <c r="Q93" s="801"/>
      <c r="R93" s="801"/>
      <c r="S93" s="801"/>
      <c r="T93" s="801"/>
      <c r="U93" s="801"/>
      <c r="V93" s="801"/>
      <c r="W93" s="801"/>
      <c r="X93" s="802"/>
      <c r="Y93" s="732" t="s">
        <v>54</v>
      </c>
      <c r="Z93" s="733"/>
      <c r="AA93" s="734"/>
      <c r="AB93" s="525"/>
      <c r="AC93" s="525"/>
      <c r="AD93" s="525"/>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t="23.25" hidden="1" customHeight="1" x14ac:dyDescent="0.15">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3"/>
      <c r="Y94" s="732" t="s">
        <v>13</v>
      </c>
      <c r="Z94" s="733"/>
      <c r="AA94" s="734"/>
      <c r="AB94" s="464" t="s">
        <v>14</v>
      </c>
      <c r="AC94" s="464"/>
      <c r="AD94" s="464"/>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t="18.75" hidden="1" customHeight="1" x14ac:dyDescent="0.15">
      <c r="A95" s="523"/>
      <c r="B95" s="555" t="s">
        <v>264</v>
      </c>
      <c r="C95" s="555"/>
      <c r="D95" s="555"/>
      <c r="E95" s="555"/>
      <c r="F95" s="556"/>
      <c r="G95" s="794" t="s">
        <v>61</v>
      </c>
      <c r="H95" s="779"/>
      <c r="I95" s="779"/>
      <c r="J95" s="779"/>
      <c r="K95" s="779"/>
      <c r="L95" s="779"/>
      <c r="M95" s="779"/>
      <c r="N95" s="779"/>
      <c r="O95" s="780"/>
      <c r="P95" s="778" t="s">
        <v>63</v>
      </c>
      <c r="Q95" s="779"/>
      <c r="R95" s="779"/>
      <c r="S95" s="779"/>
      <c r="T95" s="779"/>
      <c r="U95" s="779"/>
      <c r="V95" s="779"/>
      <c r="W95" s="779"/>
      <c r="X95" s="780"/>
      <c r="Y95" s="176"/>
      <c r="Z95" s="177"/>
      <c r="AA95" s="178"/>
      <c r="AB95" s="461" t="s">
        <v>11</v>
      </c>
      <c r="AC95" s="462"/>
      <c r="AD95" s="463"/>
      <c r="AE95" s="371" t="s">
        <v>536</v>
      </c>
      <c r="AF95" s="372"/>
      <c r="AG95" s="372"/>
      <c r="AH95" s="373"/>
      <c r="AI95" s="371" t="s">
        <v>533</v>
      </c>
      <c r="AJ95" s="372"/>
      <c r="AK95" s="372"/>
      <c r="AL95" s="373"/>
      <c r="AM95" s="378" t="s">
        <v>528</v>
      </c>
      <c r="AN95" s="378"/>
      <c r="AO95" s="378"/>
      <c r="AP95" s="371"/>
      <c r="AQ95" s="179" t="s">
        <v>354</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6"/>
      <c r="Z96" s="177"/>
      <c r="AA96" s="178"/>
      <c r="AB96" s="335"/>
      <c r="AC96" s="336"/>
      <c r="AD96" s="337"/>
      <c r="AE96" s="335"/>
      <c r="AF96" s="336"/>
      <c r="AG96" s="336"/>
      <c r="AH96" s="337"/>
      <c r="AI96" s="335"/>
      <c r="AJ96" s="336"/>
      <c r="AK96" s="336"/>
      <c r="AL96" s="337"/>
      <c r="AM96" s="379"/>
      <c r="AN96" s="379"/>
      <c r="AO96" s="379"/>
      <c r="AP96" s="335"/>
      <c r="AQ96" s="273"/>
      <c r="AR96" s="274"/>
      <c r="AS96" s="140" t="s">
        <v>355</v>
      </c>
      <c r="AT96" s="175"/>
      <c r="AU96" s="274"/>
      <c r="AV96" s="274"/>
      <c r="AW96" s="382" t="s">
        <v>300</v>
      </c>
      <c r="AX96" s="383"/>
    </row>
    <row r="97" spans="1:60" ht="23.25" hidden="1" customHeight="1" x14ac:dyDescent="0.15">
      <c r="A97" s="523"/>
      <c r="B97" s="555"/>
      <c r="C97" s="555"/>
      <c r="D97" s="555"/>
      <c r="E97" s="555"/>
      <c r="F97" s="556"/>
      <c r="G97" s="233"/>
      <c r="H97" s="164"/>
      <c r="I97" s="164"/>
      <c r="J97" s="164"/>
      <c r="K97" s="164"/>
      <c r="L97" s="164"/>
      <c r="M97" s="164"/>
      <c r="N97" s="164"/>
      <c r="O97" s="234"/>
      <c r="P97" s="164"/>
      <c r="Q97" s="799"/>
      <c r="R97" s="799"/>
      <c r="S97" s="799"/>
      <c r="T97" s="799"/>
      <c r="U97" s="799"/>
      <c r="V97" s="799"/>
      <c r="W97" s="799"/>
      <c r="X97" s="800"/>
      <c r="Y97" s="758" t="s">
        <v>62</v>
      </c>
      <c r="Z97" s="759"/>
      <c r="AA97" s="760"/>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1"/>
      <c r="Q98" s="801"/>
      <c r="R98" s="801"/>
      <c r="S98" s="801"/>
      <c r="T98" s="801"/>
      <c r="U98" s="801"/>
      <c r="V98" s="801"/>
      <c r="W98" s="801"/>
      <c r="X98" s="802"/>
      <c r="Y98" s="732" t="s">
        <v>54</v>
      </c>
      <c r="Z98" s="733"/>
      <c r="AA98" s="734"/>
      <c r="AB98" s="303"/>
      <c r="AC98" s="304"/>
      <c r="AD98" s="305"/>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23.25" hidden="1" customHeight="1" thickBot="1" x14ac:dyDescent="0.2">
      <c r="A99" s="524"/>
      <c r="B99" s="880"/>
      <c r="C99" s="880"/>
      <c r="D99" s="880"/>
      <c r="E99" s="880"/>
      <c r="F99" s="881"/>
      <c r="G99" s="804"/>
      <c r="H99" s="250"/>
      <c r="I99" s="250"/>
      <c r="J99" s="250"/>
      <c r="K99" s="250"/>
      <c r="L99" s="250"/>
      <c r="M99" s="250"/>
      <c r="N99" s="250"/>
      <c r="O99" s="805"/>
      <c r="P99" s="843"/>
      <c r="Q99" s="843"/>
      <c r="R99" s="843"/>
      <c r="S99" s="843"/>
      <c r="T99" s="843"/>
      <c r="U99" s="843"/>
      <c r="V99" s="843"/>
      <c r="W99" s="843"/>
      <c r="X99" s="844"/>
      <c r="Y99" s="483" t="s">
        <v>13</v>
      </c>
      <c r="Z99" s="484"/>
      <c r="AA99" s="485"/>
      <c r="AB99" s="465" t="s">
        <v>14</v>
      </c>
      <c r="AC99" s="466"/>
      <c r="AD99" s="467"/>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8"/>
      <c r="Z100" s="469"/>
      <c r="AA100" s="470"/>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4"/>
      <c r="B101" s="495"/>
      <c r="C101" s="495"/>
      <c r="D101" s="495"/>
      <c r="E101" s="495"/>
      <c r="F101" s="496"/>
      <c r="G101" s="164" t="s">
        <v>586</v>
      </c>
      <c r="H101" s="164"/>
      <c r="I101" s="164"/>
      <c r="J101" s="164"/>
      <c r="K101" s="164"/>
      <c r="L101" s="164"/>
      <c r="M101" s="164"/>
      <c r="N101" s="164"/>
      <c r="O101" s="164"/>
      <c r="P101" s="164"/>
      <c r="Q101" s="164"/>
      <c r="R101" s="164"/>
      <c r="S101" s="164"/>
      <c r="T101" s="164"/>
      <c r="U101" s="164"/>
      <c r="V101" s="164"/>
      <c r="W101" s="164"/>
      <c r="X101" s="234"/>
      <c r="Y101" s="813" t="s">
        <v>55</v>
      </c>
      <c r="Z101" s="718"/>
      <c r="AA101" s="719"/>
      <c r="AB101" s="554" t="s">
        <v>587</v>
      </c>
      <c r="AC101" s="554"/>
      <c r="AD101" s="554"/>
      <c r="AE101" s="367">
        <v>34</v>
      </c>
      <c r="AF101" s="368"/>
      <c r="AG101" s="368"/>
      <c r="AH101" s="369"/>
      <c r="AI101" s="367">
        <v>37</v>
      </c>
      <c r="AJ101" s="368"/>
      <c r="AK101" s="368"/>
      <c r="AL101" s="369"/>
      <c r="AM101" s="367">
        <v>37</v>
      </c>
      <c r="AN101" s="368"/>
      <c r="AO101" s="368"/>
      <c r="AP101" s="369"/>
      <c r="AQ101" s="367" t="s">
        <v>567</v>
      </c>
      <c r="AR101" s="368"/>
      <c r="AS101" s="368"/>
      <c r="AT101" s="368"/>
      <c r="AU101" s="367" t="s">
        <v>567</v>
      </c>
      <c r="AV101" s="368"/>
      <c r="AW101" s="368"/>
      <c r="AX101" s="368"/>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2"/>
      <c r="AA102" s="343"/>
      <c r="AB102" s="554" t="s">
        <v>576</v>
      </c>
      <c r="AC102" s="554"/>
      <c r="AD102" s="554"/>
      <c r="AE102" s="367" t="s">
        <v>567</v>
      </c>
      <c r="AF102" s="368"/>
      <c r="AG102" s="368"/>
      <c r="AH102" s="368"/>
      <c r="AI102" s="367" t="s">
        <v>567</v>
      </c>
      <c r="AJ102" s="368"/>
      <c r="AK102" s="368"/>
      <c r="AL102" s="368"/>
      <c r="AM102" s="367" t="s">
        <v>567</v>
      </c>
      <c r="AN102" s="368"/>
      <c r="AO102" s="368"/>
      <c r="AP102" s="368"/>
      <c r="AQ102" s="367" t="s">
        <v>567</v>
      </c>
      <c r="AR102" s="368"/>
      <c r="AS102" s="368"/>
      <c r="AT102" s="368"/>
      <c r="AU102" s="367" t="s">
        <v>567</v>
      </c>
      <c r="AV102" s="368"/>
      <c r="AW102" s="368"/>
      <c r="AX102" s="368"/>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4"/>
      <c r="AV105" s="815"/>
      <c r="AW105" s="815"/>
      <c r="AX105" s="816"/>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4"/>
      <c r="AV108" s="815"/>
      <c r="AW108" s="815"/>
      <c r="AX108" s="816"/>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4"/>
      <c r="AV111" s="815"/>
      <c r="AW111" s="815"/>
      <c r="AX111" s="816"/>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589</v>
      </c>
      <c r="AC116" s="304"/>
      <c r="AD116" s="305"/>
      <c r="AE116" s="361">
        <v>2.9</v>
      </c>
      <c r="AF116" s="361"/>
      <c r="AG116" s="361"/>
      <c r="AH116" s="361"/>
      <c r="AI116" s="361">
        <v>3.3</v>
      </c>
      <c r="AJ116" s="361"/>
      <c r="AK116" s="361"/>
      <c r="AL116" s="361"/>
      <c r="AM116" s="361">
        <v>3.8</v>
      </c>
      <c r="AN116" s="361"/>
      <c r="AO116" s="361"/>
      <c r="AP116" s="361"/>
      <c r="AQ116" s="367"/>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590</v>
      </c>
      <c r="AC117" s="345"/>
      <c r="AD117" s="346"/>
      <c r="AE117" s="309" t="s">
        <v>591</v>
      </c>
      <c r="AF117" s="309"/>
      <c r="AG117" s="309"/>
      <c r="AH117" s="309"/>
      <c r="AI117" s="309" t="s">
        <v>592</v>
      </c>
      <c r="AJ117" s="309"/>
      <c r="AK117" s="309"/>
      <c r="AL117" s="309"/>
      <c r="AM117" s="309" t="s">
        <v>593</v>
      </c>
      <c r="AN117" s="309"/>
      <c r="AO117" s="309"/>
      <c r="AP117" s="309"/>
      <c r="AQ117" s="309"/>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39" customHeight="1" x14ac:dyDescent="0.15">
      <c r="A130" s="993" t="s">
        <v>566</v>
      </c>
      <c r="B130" s="991"/>
      <c r="C130" s="990" t="s">
        <v>358</v>
      </c>
      <c r="D130" s="991"/>
      <c r="E130" s="311" t="s">
        <v>387</v>
      </c>
      <c r="F130" s="312"/>
      <c r="G130" s="313" t="s">
        <v>594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39" customHeight="1" x14ac:dyDescent="0.15">
      <c r="A131" s="994"/>
      <c r="B131" s="255"/>
      <c r="C131" s="254"/>
      <c r="D131" s="255"/>
      <c r="E131" s="241" t="s">
        <v>386</v>
      </c>
      <c r="F131" s="242"/>
      <c r="G131" s="238"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994"/>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hidden="1" customHeight="1" x14ac:dyDescent="0.15">
      <c r="A133" s="994"/>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599</v>
      </c>
      <c r="AR133" s="274"/>
      <c r="AS133" s="140" t="s">
        <v>355</v>
      </c>
      <c r="AT133" s="175"/>
      <c r="AU133" s="139" t="s">
        <v>601</v>
      </c>
      <c r="AV133" s="139"/>
      <c r="AW133" s="140" t="s">
        <v>300</v>
      </c>
      <c r="AX133" s="141"/>
    </row>
    <row r="134" spans="1:50" ht="23.25" hidden="1" customHeight="1" x14ac:dyDescent="0.15">
      <c r="A134" s="994"/>
      <c r="B134" s="255"/>
      <c r="C134" s="254"/>
      <c r="D134" s="255"/>
      <c r="E134" s="254"/>
      <c r="F134" s="317"/>
      <c r="G134" s="233" t="s">
        <v>596</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576</v>
      </c>
      <c r="AC134" s="224"/>
      <c r="AD134" s="224"/>
      <c r="AE134" s="269" t="s">
        <v>597</v>
      </c>
      <c r="AF134" s="115"/>
      <c r="AG134" s="115"/>
      <c r="AH134" s="115"/>
      <c r="AI134" s="269" t="s">
        <v>598</v>
      </c>
      <c r="AJ134" s="115"/>
      <c r="AK134" s="115"/>
      <c r="AL134" s="115"/>
      <c r="AM134" s="269" t="s">
        <v>599</v>
      </c>
      <c r="AN134" s="115"/>
      <c r="AO134" s="115"/>
      <c r="AP134" s="115"/>
      <c r="AQ134" s="269" t="s">
        <v>599</v>
      </c>
      <c r="AR134" s="115"/>
      <c r="AS134" s="115"/>
      <c r="AT134" s="115"/>
      <c r="AU134" s="269" t="s">
        <v>599</v>
      </c>
      <c r="AV134" s="115"/>
      <c r="AW134" s="115"/>
      <c r="AX134" s="225"/>
    </row>
    <row r="135" spans="1:50" ht="23.25" hidden="1" customHeight="1" x14ac:dyDescent="0.15">
      <c r="A135" s="994"/>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4" t="s">
        <v>576</v>
      </c>
      <c r="AC135" s="224"/>
      <c r="AD135" s="224"/>
      <c r="AE135" s="269" t="s">
        <v>597</v>
      </c>
      <c r="AF135" s="115"/>
      <c r="AG135" s="115"/>
      <c r="AH135" s="115"/>
      <c r="AI135" s="269" t="s">
        <v>598</v>
      </c>
      <c r="AJ135" s="115"/>
      <c r="AK135" s="115"/>
      <c r="AL135" s="115"/>
      <c r="AM135" s="269" t="s">
        <v>599</v>
      </c>
      <c r="AN135" s="115"/>
      <c r="AO135" s="115"/>
      <c r="AP135" s="115"/>
      <c r="AQ135" s="269" t="s">
        <v>599</v>
      </c>
      <c r="AR135" s="115"/>
      <c r="AS135" s="115"/>
      <c r="AT135" s="115"/>
      <c r="AU135" s="269" t="s">
        <v>599</v>
      </c>
      <c r="AV135" s="115"/>
      <c r="AW135" s="115"/>
      <c r="AX135" s="225"/>
    </row>
    <row r="136" spans="1:50" ht="18.75" hidden="1" customHeight="1" x14ac:dyDescent="0.15">
      <c r="A136" s="994"/>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994"/>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994"/>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4"/>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4"/>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994"/>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994"/>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4"/>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4"/>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994"/>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994"/>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4"/>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4"/>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994"/>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994"/>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4"/>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4"/>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994"/>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4"/>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23"/>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4"/>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4"/>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4"/>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4"/>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4"/>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4"/>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5"/>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4"/>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4"/>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4"/>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4"/>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4"/>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4"/>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4"/>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4"/>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4"/>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5"/>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4"/>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4"/>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4"/>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4"/>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4"/>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4"/>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4"/>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4"/>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4"/>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5"/>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4"/>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4"/>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4"/>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4"/>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4"/>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4"/>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4"/>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4"/>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4"/>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5"/>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4"/>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4"/>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4"/>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4"/>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4"/>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4"/>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4"/>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4"/>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4"/>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5"/>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994"/>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19.5" hidden="1" customHeight="1" x14ac:dyDescent="0.15">
      <c r="A188" s="994"/>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9.5" hidden="1" customHeight="1" thickBot="1" x14ac:dyDescent="0.2">
      <c r="A189" s="994"/>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4"/>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4"/>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4"/>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994"/>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4"/>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4"/>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4"/>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994"/>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4"/>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4"/>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4"/>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994"/>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4"/>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4"/>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4"/>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994"/>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4"/>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4"/>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4"/>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994"/>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4"/>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4"/>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4"/>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4"/>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4"/>
      <c r="B214" s="255"/>
      <c r="C214" s="254"/>
      <c r="D214" s="255"/>
      <c r="E214" s="254"/>
      <c r="F214" s="317"/>
      <c r="G214" s="233"/>
      <c r="H214" s="164"/>
      <c r="I214" s="164"/>
      <c r="J214" s="164"/>
      <c r="K214" s="164"/>
      <c r="L214" s="164"/>
      <c r="M214" s="164"/>
      <c r="N214" s="164"/>
      <c r="O214" s="164"/>
      <c r="P214" s="234"/>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4"/>
      <c r="B215" s="255"/>
      <c r="C215" s="254"/>
      <c r="D215" s="255"/>
      <c r="E215" s="254"/>
      <c r="F215" s="317"/>
      <c r="G215" s="235"/>
      <c r="H215" s="236"/>
      <c r="I215" s="236"/>
      <c r="J215" s="236"/>
      <c r="K215" s="236"/>
      <c r="L215" s="236"/>
      <c r="M215" s="236"/>
      <c r="N215" s="236"/>
      <c r="O215" s="236"/>
      <c r="P215" s="237"/>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4"/>
      <c r="B216" s="255"/>
      <c r="C216" s="254"/>
      <c r="D216" s="255"/>
      <c r="E216" s="254"/>
      <c r="F216" s="317"/>
      <c r="G216" s="235"/>
      <c r="H216" s="236"/>
      <c r="I216" s="236"/>
      <c r="J216" s="236"/>
      <c r="K216" s="236"/>
      <c r="L216" s="236"/>
      <c r="M216" s="236"/>
      <c r="N216" s="236"/>
      <c r="O216" s="236"/>
      <c r="P216" s="237"/>
      <c r="Q216" s="984"/>
      <c r="R216" s="985"/>
      <c r="S216" s="985"/>
      <c r="T216" s="985"/>
      <c r="U216" s="985"/>
      <c r="V216" s="985"/>
      <c r="W216" s="985"/>
      <c r="X216" s="985"/>
      <c r="Y216" s="985"/>
      <c r="Z216" s="985"/>
      <c r="AA216" s="986"/>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4"/>
      <c r="B217" s="255"/>
      <c r="C217" s="254"/>
      <c r="D217" s="255"/>
      <c r="E217" s="254"/>
      <c r="F217" s="317"/>
      <c r="G217" s="235"/>
      <c r="H217" s="236"/>
      <c r="I217" s="236"/>
      <c r="J217" s="236"/>
      <c r="K217" s="236"/>
      <c r="L217" s="236"/>
      <c r="M217" s="236"/>
      <c r="N217" s="236"/>
      <c r="O217" s="236"/>
      <c r="P217" s="237"/>
      <c r="Q217" s="984"/>
      <c r="R217" s="985"/>
      <c r="S217" s="985"/>
      <c r="T217" s="985"/>
      <c r="U217" s="985"/>
      <c r="V217" s="985"/>
      <c r="W217" s="985"/>
      <c r="X217" s="985"/>
      <c r="Y217" s="985"/>
      <c r="Z217" s="985"/>
      <c r="AA217" s="986"/>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4"/>
      <c r="B218" s="255"/>
      <c r="C218" s="254"/>
      <c r="D218" s="255"/>
      <c r="E218" s="254"/>
      <c r="F218" s="317"/>
      <c r="G218" s="238"/>
      <c r="H218" s="167"/>
      <c r="I218" s="167"/>
      <c r="J218" s="167"/>
      <c r="K218" s="167"/>
      <c r="L218" s="167"/>
      <c r="M218" s="167"/>
      <c r="N218" s="167"/>
      <c r="O218" s="167"/>
      <c r="P218" s="239"/>
      <c r="Q218" s="987"/>
      <c r="R218" s="988"/>
      <c r="S218" s="988"/>
      <c r="T218" s="988"/>
      <c r="U218" s="988"/>
      <c r="V218" s="988"/>
      <c r="W218" s="988"/>
      <c r="X218" s="988"/>
      <c r="Y218" s="988"/>
      <c r="Z218" s="988"/>
      <c r="AA218" s="989"/>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4"/>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4"/>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4"/>
      <c r="B221" s="255"/>
      <c r="C221" s="254"/>
      <c r="D221" s="255"/>
      <c r="E221" s="254"/>
      <c r="F221" s="317"/>
      <c r="G221" s="233"/>
      <c r="H221" s="164"/>
      <c r="I221" s="164"/>
      <c r="J221" s="164"/>
      <c r="K221" s="164"/>
      <c r="L221" s="164"/>
      <c r="M221" s="164"/>
      <c r="N221" s="164"/>
      <c r="O221" s="164"/>
      <c r="P221" s="234"/>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4"/>
      <c r="B222" s="255"/>
      <c r="C222" s="254"/>
      <c r="D222" s="255"/>
      <c r="E222" s="254"/>
      <c r="F222" s="317"/>
      <c r="G222" s="235"/>
      <c r="H222" s="236"/>
      <c r="I222" s="236"/>
      <c r="J222" s="236"/>
      <c r="K222" s="236"/>
      <c r="L222" s="236"/>
      <c r="M222" s="236"/>
      <c r="N222" s="236"/>
      <c r="O222" s="236"/>
      <c r="P222" s="237"/>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4"/>
      <c r="B223" s="255"/>
      <c r="C223" s="254"/>
      <c r="D223" s="255"/>
      <c r="E223" s="254"/>
      <c r="F223" s="317"/>
      <c r="G223" s="235"/>
      <c r="H223" s="236"/>
      <c r="I223" s="236"/>
      <c r="J223" s="236"/>
      <c r="K223" s="236"/>
      <c r="L223" s="236"/>
      <c r="M223" s="236"/>
      <c r="N223" s="236"/>
      <c r="O223" s="236"/>
      <c r="P223" s="237"/>
      <c r="Q223" s="984"/>
      <c r="R223" s="985"/>
      <c r="S223" s="985"/>
      <c r="T223" s="985"/>
      <c r="U223" s="985"/>
      <c r="V223" s="985"/>
      <c r="W223" s="985"/>
      <c r="X223" s="985"/>
      <c r="Y223" s="985"/>
      <c r="Z223" s="985"/>
      <c r="AA223" s="986"/>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4"/>
      <c r="B224" s="255"/>
      <c r="C224" s="254"/>
      <c r="D224" s="255"/>
      <c r="E224" s="254"/>
      <c r="F224" s="317"/>
      <c r="G224" s="235"/>
      <c r="H224" s="236"/>
      <c r="I224" s="236"/>
      <c r="J224" s="236"/>
      <c r="K224" s="236"/>
      <c r="L224" s="236"/>
      <c r="M224" s="236"/>
      <c r="N224" s="236"/>
      <c r="O224" s="236"/>
      <c r="P224" s="237"/>
      <c r="Q224" s="984"/>
      <c r="R224" s="985"/>
      <c r="S224" s="985"/>
      <c r="T224" s="985"/>
      <c r="U224" s="985"/>
      <c r="V224" s="985"/>
      <c r="W224" s="985"/>
      <c r="X224" s="985"/>
      <c r="Y224" s="985"/>
      <c r="Z224" s="985"/>
      <c r="AA224" s="986"/>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4"/>
      <c r="B225" s="255"/>
      <c r="C225" s="254"/>
      <c r="D225" s="255"/>
      <c r="E225" s="254"/>
      <c r="F225" s="317"/>
      <c r="G225" s="238"/>
      <c r="H225" s="167"/>
      <c r="I225" s="167"/>
      <c r="J225" s="167"/>
      <c r="K225" s="167"/>
      <c r="L225" s="167"/>
      <c r="M225" s="167"/>
      <c r="N225" s="167"/>
      <c r="O225" s="167"/>
      <c r="P225" s="239"/>
      <c r="Q225" s="987"/>
      <c r="R225" s="988"/>
      <c r="S225" s="988"/>
      <c r="T225" s="988"/>
      <c r="U225" s="988"/>
      <c r="V225" s="988"/>
      <c r="W225" s="988"/>
      <c r="X225" s="988"/>
      <c r="Y225" s="988"/>
      <c r="Z225" s="988"/>
      <c r="AA225" s="989"/>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4"/>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4"/>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4"/>
      <c r="B228" s="255"/>
      <c r="C228" s="254"/>
      <c r="D228" s="255"/>
      <c r="E228" s="254"/>
      <c r="F228" s="317"/>
      <c r="G228" s="233"/>
      <c r="H228" s="164"/>
      <c r="I228" s="164"/>
      <c r="J228" s="164"/>
      <c r="K228" s="164"/>
      <c r="L228" s="164"/>
      <c r="M228" s="164"/>
      <c r="N228" s="164"/>
      <c r="O228" s="164"/>
      <c r="P228" s="234"/>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4"/>
      <c r="B229" s="255"/>
      <c r="C229" s="254"/>
      <c r="D229" s="255"/>
      <c r="E229" s="254"/>
      <c r="F229" s="317"/>
      <c r="G229" s="235"/>
      <c r="H229" s="236"/>
      <c r="I229" s="236"/>
      <c r="J229" s="236"/>
      <c r="K229" s="236"/>
      <c r="L229" s="236"/>
      <c r="M229" s="236"/>
      <c r="N229" s="236"/>
      <c r="O229" s="236"/>
      <c r="P229" s="237"/>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4"/>
      <c r="B230" s="255"/>
      <c r="C230" s="254"/>
      <c r="D230" s="255"/>
      <c r="E230" s="254"/>
      <c r="F230" s="317"/>
      <c r="G230" s="235"/>
      <c r="H230" s="236"/>
      <c r="I230" s="236"/>
      <c r="J230" s="236"/>
      <c r="K230" s="236"/>
      <c r="L230" s="236"/>
      <c r="M230" s="236"/>
      <c r="N230" s="236"/>
      <c r="O230" s="236"/>
      <c r="P230" s="237"/>
      <c r="Q230" s="984"/>
      <c r="R230" s="985"/>
      <c r="S230" s="985"/>
      <c r="T230" s="985"/>
      <c r="U230" s="985"/>
      <c r="V230" s="985"/>
      <c r="W230" s="985"/>
      <c r="X230" s="985"/>
      <c r="Y230" s="985"/>
      <c r="Z230" s="985"/>
      <c r="AA230" s="986"/>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4"/>
      <c r="B231" s="255"/>
      <c r="C231" s="254"/>
      <c r="D231" s="255"/>
      <c r="E231" s="254"/>
      <c r="F231" s="317"/>
      <c r="G231" s="235"/>
      <c r="H231" s="236"/>
      <c r="I231" s="236"/>
      <c r="J231" s="236"/>
      <c r="K231" s="236"/>
      <c r="L231" s="236"/>
      <c r="M231" s="236"/>
      <c r="N231" s="236"/>
      <c r="O231" s="236"/>
      <c r="P231" s="237"/>
      <c r="Q231" s="984"/>
      <c r="R231" s="985"/>
      <c r="S231" s="985"/>
      <c r="T231" s="985"/>
      <c r="U231" s="985"/>
      <c r="V231" s="985"/>
      <c r="W231" s="985"/>
      <c r="X231" s="985"/>
      <c r="Y231" s="985"/>
      <c r="Z231" s="985"/>
      <c r="AA231" s="986"/>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4"/>
      <c r="B232" s="255"/>
      <c r="C232" s="254"/>
      <c r="D232" s="255"/>
      <c r="E232" s="254"/>
      <c r="F232" s="317"/>
      <c r="G232" s="238"/>
      <c r="H232" s="167"/>
      <c r="I232" s="167"/>
      <c r="J232" s="167"/>
      <c r="K232" s="167"/>
      <c r="L232" s="167"/>
      <c r="M232" s="167"/>
      <c r="N232" s="167"/>
      <c r="O232" s="167"/>
      <c r="P232" s="239"/>
      <c r="Q232" s="987"/>
      <c r="R232" s="988"/>
      <c r="S232" s="988"/>
      <c r="T232" s="988"/>
      <c r="U232" s="988"/>
      <c r="V232" s="988"/>
      <c r="W232" s="988"/>
      <c r="X232" s="988"/>
      <c r="Y232" s="988"/>
      <c r="Z232" s="988"/>
      <c r="AA232" s="989"/>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4"/>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4"/>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4"/>
      <c r="B235" s="255"/>
      <c r="C235" s="254"/>
      <c r="D235" s="255"/>
      <c r="E235" s="254"/>
      <c r="F235" s="317"/>
      <c r="G235" s="233"/>
      <c r="H235" s="164"/>
      <c r="I235" s="164"/>
      <c r="J235" s="164"/>
      <c r="K235" s="164"/>
      <c r="L235" s="164"/>
      <c r="M235" s="164"/>
      <c r="N235" s="164"/>
      <c r="O235" s="164"/>
      <c r="P235" s="234"/>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4"/>
      <c r="B236" s="255"/>
      <c r="C236" s="254"/>
      <c r="D236" s="255"/>
      <c r="E236" s="254"/>
      <c r="F236" s="317"/>
      <c r="G236" s="235"/>
      <c r="H236" s="236"/>
      <c r="I236" s="236"/>
      <c r="J236" s="236"/>
      <c r="K236" s="236"/>
      <c r="L236" s="236"/>
      <c r="M236" s="236"/>
      <c r="N236" s="236"/>
      <c r="O236" s="236"/>
      <c r="P236" s="237"/>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4"/>
      <c r="B237" s="255"/>
      <c r="C237" s="254"/>
      <c r="D237" s="255"/>
      <c r="E237" s="254"/>
      <c r="F237" s="317"/>
      <c r="G237" s="235"/>
      <c r="H237" s="236"/>
      <c r="I237" s="236"/>
      <c r="J237" s="236"/>
      <c r="K237" s="236"/>
      <c r="L237" s="236"/>
      <c r="M237" s="236"/>
      <c r="N237" s="236"/>
      <c r="O237" s="236"/>
      <c r="P237" s="237"/>
      <c r="Q237" s="984"/>
      <c r="R237" s="985"/>
      <c r="S237" s="985"/>
      <c r="T237" s="985"/>
      <c r="U237" s="985"/>
      <c r="V237" s="985"/>
      <c r="W237" s="985"/>
      <c r="X237" s="985"/>
      <c r="Y237" s="985"/>
      <c r="Z237" s="985"/>
      <c r="AA237" s="986"/>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4"/>
      <c r="B238" s="255"/>
      <c r="C238" s="254"/>
      <c r="D238" s="255"/>
      <c r="E238" s="254"/>
      <c r="F238" s="317"/>
      <c r="G238" s="235"/>
      <c r="H238" s="236"/>
      <c r="I238" s="236"/>
      <c r="J238" s="236"/>
      <c r="K238" s="236"/>
      <c r="L238" s="236"/>
      <c r="M238" s="236"/>
      <c r="N238" s="236"/>
      <c r="O238" s="236"/>
      <c r="P238" s="237"/>
      <c r="Q238" s="984"/>
      <c r="R238" s="985"/>
      <c r="S238" s="985"/>
      <c r="T238" s="985"/>
      <c r="U238" s="985"/>
      <c r="V238" s="985"/>
      <c r="W238" s="985"/>
      <c r="X238" s="985"/>
      <c r="Y238" s="985"/>
      <c r="Z238" s="985"/>
      <c r="AA238" s="986"/>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4"/>
      <c r="B239" s="255"/>
      <c r="C239" s="254"/>
      <c r="D239" s="255"/>
      <c r="E239" s="254"/>
      <c r="F239" s="317"/>
      <c r="G239" s="238"/>
      <c r="H239" s="167"/>
      <c r="I239" s="167"/>
      <c r="J239" s="167"/>
      <c r="K239" s="167"/>
      <c r="L239" s="167"/>
      <c r="M239" s="167"/>
      <c r="N239" s="167"/>
      <c r="O239" s="167"/>
      <c r="P239" s="239"/>
      <c r="Q239" s="987"/>
      <c r="R239" s="988"/>
      <c r="S239" s="988"/>
      <c r="T239" s="988"/>
      <c r="U239" s="988"/>
      <c r="V239" s="988"/>
      <c r="W239" s="988"/>
      <c r="X239" s="988"/>
      <c r="Y239" s="988"/>
      <c r="Z239" s="988"/>
      <c r="AA239" s="989"/>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4"/>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4"/>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4"/>
      <c r="B242" s="255"/>
      <c r="C242" s="254"/>
      <c r="D242" s="255"/>
      <c r="E242" s="254"/>
      <c r="F242" s="317"/>
      <c r="G242" s="233"/>
      <c r="H242" s="164"/>
      <c r="I242" s="164"/>
      <c r="J242" s="164"/>
      <c r="K242" s="164"/>
      <c r="L242" s="164"/>
      <c r="M242" s="164"/>
      <c r="N242" s="164"/>
      <c r="O242" s="164"/>
      <c r="P242" s="234"/>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4"/>
      <c r="B243" s="255"/>
      <c r="C243" s="254"/>
      <c r="D243" s="255"/>
      <c r="E243" s="254"/>
      <c r="F243" s="317"/>
      <c r="G243" s="235"/>
      <c r="H243" s="236"/>
      <c r="I243" s="236"/>
      <c r="J243" s="236"/>
      <c r="K243" s="236"/>
      <c r="L243" s="236"/>
      <c r="M243" s="236"/>
      <c r="N243" s="236"/>
      <c r="O243" s="236"/>
      <c r="P243" s="237"/>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4"/>
      <c r="B244" s="255"/>
      <c r="C244" s="254"/>
      <c r="D244" s="255"/>
      <c r="E244" s="254"/>
      <c r="F244" s="317"/>
      <c r="G244" s="235"/>
      <c r="H244" s="236"/>
      <c r="I244" s="236"/>
      <c r="J244" s="236"/>
      <c r="K244" s="236"/>
      <c r="L244" s="236"/>
      <c r="M244" s="236"/>
      <c r="N244" s="236"/>
      <c r="O244" s="236"/>
      <c r="P244" s="237"/>
      <c r="Q244" s="984"/>
      <c r="R244" s="985"/>
      <c r="S244" s="985"/>
      <c r="T244" s="985"/>
      <c r="U244" s="985"/>
      <c r="V244" s="985"/>
      <c r="W244" s="985"/>
      <c r="X244" s="985"/>
      <c r="Y244" s="985"/>
      <c r="Z244" s="985"/>
      <c r="AA244" s="986"/>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4"/>
      <c r="B245" s="255"/>
      <c r="C245" s="254"/>
      <c r="D245" s="255"/>
      <c r="E245" s="254"/>
      <c r="F245" s="317"/>
      <c r="G245" s="235"/>
      <c r="H245" s="236"/>
      <c r="I245" s="236"/>
      <c r="J245" s="236"/>
      <c r="K245" s="236"/>
      <c r="L245" s="236"/>
      <c r="M245" s="236"/>
      <c r="N245" s="236"/>
      <c r="O245" s="236"/>
      <c r="P245" s="237"/>
      <c r="Q245" s="984"/>
      <c r="R245" s="985"/>
      <c r="S245" s="985"/>
      <c r="T245" s="985"/>
      <c r="U245" s="985"/>
      <c r="V245" s="985"/>
      <c r="W245" s="985"/>
      <c r="X245" s="985"/>
      <c r="Y245" s="985"/>
      <c r="Z245" s="985"/>
      <c r="AA245" s="986"/>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4"/>
      <c r="B246" s="255"/>
      <c r="C246" s="254"/>
      <c r="D246" s="255"/>
      <c r="E246" s="318"/>
      <c r="F246" s="319"/>
      <c r="G246" s="238"/>
      <c r="H246" s="167"/>
      <c r="I246" s="167"/>
      <c r="J246" s="167"/>
      <c r="K246" s="167"/>
      <c r="L246" s="167"/>
      <c r="M246" s="167"/>
      <c r="N246" s="167"/>
      <c r="O246" s="167"/>
      <c r="P246" s="239"/>
      <c r="Q246" s="987"/>
      <c r="R246" s="988"/>
      <c r="S246" s="988"/>
      <c r="T246" s="988"/>
      <c r="U246" s="988"/>
      <c r="V246" s="988"/>
      <c r="W246" s="988"/>
      <c r="X246" s="988"/>
      <c r="Y246" s="988"/>
      <c r="Z246" s="988"/>
      <c r="AA246" s="989"/>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994"/>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994"/>
      <c r="B248" s="255"/>
      <c r="C248" s="254"/>
      <c r="D248" s="255"/>
      <c r="E248" s="163" t="s">
        <v>625</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customHeight="1" thickBot="1" x14ac:dyDescent="0.2">
      <c r="A249" s="994"/>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4"/>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4"/>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4"/>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994"/>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4"/>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4"/>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4"/>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994"/>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4"/>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4"/>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4"/>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994"/>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4"/>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4"/>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4"/>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994"/>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4"/>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4"/>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4"/>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994"/>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4"/>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4"/>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4"/>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4"/>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4"/>
      <c r="B274" s="255"/>
      <c r="C274" s="254"/>
      <c r="D274" s="255"/>
      <c r="E274" s="254"/>
      <c r="F274" s="317"/>
      <c r="G274" s="233"/>
      <c r="H274" s="164"/>
      <c r="I274" s="164"/>
      <c r="J274" s="164"/>
      <c r="K274" s="164"/>
      <c r="L274" s="164"/>
      <c r="M274" s="164"/>
      <c r="N274" s="164"/>
      <c r="O274" s="164"/>
      <c r="P274" s="234"/>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4"/>
      <c r="B275" s="255"/>
      <c r="C275" s="254"/>
      <c r="D275" s="255"/>
      <c r="E275" s="254"/>
      <c r="F275" s="317"/>
      <c r="G275" s="235"/>
      <c r="H275" s="236"/>
      <c r="I275" s="236"/>
      <c r="J275" s="236"/>
      <c r="K275" s="236"/>
      <c r="L275" s="236"/>
      <c r="M275" s="236"/>
      <c r="N275" s="236"/>
      <c r="O275" s="236"/>
      <c r="P275" s="237"/>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4"/>
      <c r="B276" s="255"/>
      <c r="C276" s="254"/>
      <c r="D276" s="255"/>
      <c r="E276" s="254"/>
      <c r="F276" s="317"/>
      <c r="G276" s="235"/>
      <c r="H276" s="236"/>
      <c r="I276" s="236"/>
      <c r="J276" s="236"/>
      <c r="K276" s="236"/>
      <c r="L276" s="236"/>
      <c r="M276" s="236"/>
      <c r="N276" s="236"/>
      <c r="O276" s="236"/>
      <c r="P276" s="237"/>
      <c r="Q276" s="984"/>
      <c r="R276" s="985"/>
      <c r="S276" s="985"/>
      <c r="T276" s="985"/>
      <c r="U276" s="985"/>
      <c r="V276" s="985"/>
      <c r="W276" s="985"/>
      <c r="X276" s="985"/>
      <c r="Y276" s="985"/>
      <c r="Z276" s="985"/>
      <c r="AA276" s="986"/>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4"/>
      <c r="B277" s="255"/>
      <c r="C277" s="254"/>
      <c r="D277" s="255"/>
      <c r="E277" s="254"/>
      <c r="F277" s="317"/>
      <c r="G277" s="235"/>
      <c r="H277" s="236"/>
      <c r="I277" s="236"/>
      <c r="J277" s="236"/>
      <c r="K277" s="236"/>
      <c r="L277" s="236"/>
      <c r="M277" s="236"/>
      <c r="N277" s="236"/>
      <c r="O277" s="236"/>
      <c r="P277" s="237"/>
      <c r="Q277" s="984"/>
      <c r="R277" s="985"/>
      <c r="S277" s="985"/>
      <c r="T277" s="985"/>
      <c r="U277" s="985"/>
      <c r="V277" s="985"/>
      <c r="W277" s="985"/>
      <c r="X277" s="985"/>
      <c r="Y277" s="985"/>
      <c r="Z277" s="985"/>
      <c r="AA277" s="986"/>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4"/>
      <c r="B278" s="255"/>
      <c r="C278" s="254"/>
      <c r="D278" s="255"/>
      <c r="E278" s="254"/>
      <c r="F278" s="317"/>
      <c r="G278" s="238"/>
      <c r="H278" s="167"/>
      <c r="I278" s="167"/>
      <c r="J278" s="167"/>
      <c r="K278" s="167"/>
      <c r="L278" s="167"/>
      <c r="M278" s="167"/>
      <c r="N278" s="167"/>
      <c r="O278" s="167"/>
      <c r="P278" s="239"/>
      <c r="Q278" s="987"/>
      <c r="R278" s="988"/>
      <c r="S278" s="988"/>
      <c r="T278" s="988"/>
      <c r="U278" s="988"/>
      <c r="V278" s="988"/>
      <c r="W278" s="988"/>
      <c r="X278" s="988"/>
      <c r="Y278" s="988"/>
      <c r="Z278" s="988"/>
      <c r="AA278" s="989"/>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4"/>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4"/>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4"/>
      <c r="B281" s="255"/>
      <c r="C281" s="254"/>
      <c r="D281" s="255"/>
      <c r="E281" s="254"/>
      <c r="F281" s="317"/>
      <c r="G281" s="233"/>
      <c r="H281" s="164"/>
      <c r="I281" s="164"/>
      <c r="J281" s="164"/>
      <c r="K281" s="164"/>
      <c r="L281" s="164"/>
      <c r="M281" s="164"/>
      <c r="N281" s="164"/>
      <c r="O281" s="164"/>
      <c r="P281" s="234"/>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4"/>
      <c r="B282" s="255"/>
      <c r="C282" s="254"/>
      <c r="D282" s="255"/>
      <c r="E282" s="254"/>
      <c r="F282" s="317"/>
      <c r="G282" s="235"/>
      <c r="H282" s="236"/>
      <c r="I282" s="236"/>
      <c r="J282" s="236"/>
      <c r="K282" s="236"/>
      <c r="L282" s="236"/>
      <c r="M282" s="236"/>
      <c r="N282" s="236"/>
      <c r="O282" s="236"/>
      <c r="P282" s="237"/>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4"/>
      <c r="B283" s="255"/>
      <c r="C283" s="254"/>
      <c r="D283" s="255"/>
      <c r="E283" s="254"/>
      <c r="F283" s="317"/>
      <c r="G283" s="235"/>
      <c r="H283" s="236"/>
      <c r="I283" s="236"/>
      <c r="J283" s="236"/>
      <c r="K283" s="236"/>
      <c r="L283" s="236"/>
      <c r="M283" s="236"/>
      <c r="N283" s="236"/>
      <c r="O283" s="236"/>
      <c r="P283" s="237"/>
      <c r="Q283" s="984"/>
      <c r="R283" s="985"/>
      <c r="S283" s="985"/>
      <c r="T283" s="985"/>
      <c r="U283" s="985"/>
      <c r="V283" s="985"/>
      <c r="W283" s="985"/>
      <c r="X283" s="985"/>
      <c r="Y283" s="985"/>
      <c r="Z283" s="985"/>
      <c r="AA283" s="986"/>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4"/>
      <c r="B284" s="255"/>
      <c r="C284" s="254"/>
      <c r="D284" s="255"/>
      <c r="E284" s="254"/>
      <c r="F284" s="317"/>
      <c r="G284" s="235"/>
      <c r="H284" s="236"/>
      <c r="I284" s="236"/>
      <c r="J284" s="236"/>
      <c r="K284" s="236"/>
      <c r="L284" s="236"/>
      <c r="M284" s="236"/>
      <c r="N284" s="236"/>
      <c r="O284" s="236"/>
      <c r="P284" s="237"/>
      <c r="Q284" s="984"/>
      <c r="R284" s="985"/>
      <c r="S284" s="985"/>
      <c r="T284" s="985"/>
      <c r="U284" s="985"/>
      <c r="V284" s="985"/>
      <c r="W284" s="985"/>
      <c r="X284" s="985"/>
      <c r="Y284" s="985"/>
      <c r="Z284" s="985"/>
      <c r="AA284" s="986"/>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4"/>
      <c r="B285" s="255"/>
      <c r="C285" s="254"/>
      <c r="D285" s="255"/>
      <c r="E285" s="254"/>
      <c r="F285" s="317"/>
      <c r="G285" s="238"/>
      <c r="H285" s="167"/>
      <c r="I285" s="167"/>
      <c r="J285" s="167"/>
      <c r="K285" s="167"/>
      <c r="L285" s="167"/>
      <c r="M285" s="167"/>
      <c r="N285" s="167"/>
      <c r="O285" s="167"/>
      <c r="P285" s="239"/>
      <c r="Q285" s="987"/>
      <c r="R285" s="988"/>
      <c r="S285" s="988"/>
      <c r="T285" s="988"/>
      <c r="U285" s="988"/>
      <c r="V285" s="988"/>
      <c r="W285" s="988"/>
      <c r="X285" s="988"/>
      <c r="Y285" s="988"/>
      <c r="Z285" s="988"/>
      <c r="AA285" s="989"/>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4"/>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4"/>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4"/>
      <c r="B288" s="255"/>
      <c r="C288" s="254"/>
      <c r="D288" s="255"/>
      <c r="E288" s="254"/>
      <c r="F288" s="317"/>
      <c r="G288" s="233"/>
      <c r="H288" s="164"/>
      <c r="I288" s="164"/>
      <c r="J288" s="164"/>
      <c r="K288" s="164"/>
      <c r="L288" s="164"/>
      <c r="M288" s="164"/>
      <c r="N288" s="164"/>
      <c r="O288" s="164"/>
      <c r="P288" s="234"/>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4"/>
      <c r="B289" s="255"/>
      <c r="C289" s="254"/>
      <c r="D289" s="255"/>
      <c r="E289" s="254"/>
      <c r="F289" s="317"/>
      <c r="G289" s="235"/>
      <c r="H289" s="236"/>
      <c r="I289" s="236"/>
      <c r="J289" s="236"/>
      <c r="K289" s="236"/>
      <c r="L289" s="236"/>
      <c r="M289" s="236"/>
      <c r="N289" s="236"/>
      <c r="O289" s="236"/>
      <c r="P289" s="237"/>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4"/>
      <c r="B290" s="255"/>
      <c r="C290" s="254"/>
      <c r="D290" s="255"/>
      <c r="E290" s="254"/>
      <c r="F290" s="317"/>
      <c r="G290" s="235"/>
      <c r="H290" s="236"/>
      <c r="I290" s="236"/>
      <c r="J290" s="236"/>
      <c r="K290" s="236"/>
      <c r="L290" s="236"/>
      <c r="M290" s="236"/>
      <c r="N290" s="236"/>
      <c r="O290" s="236"/>
      <c r="P290" s="237"/>
      <c r="Q290" s="984"/>
      <c r="R290" s="985"/>
      <c r="S290" s="985"/>
      <c r="T290" s="985"/>
      <c r="U290" s="985"/>
      <c r="V290" s="985"/>
      <c r="W290" s="985"/>
      <c r="X290" s="985"/>
      <c r="Y290" s="985"/>
      <c r="Z290" s="985"/>
      <c r="AA290" s="986"/>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4"/>
      <c r="B291" s="255"/>
      <c r="C291" s="254"/>
      <c r="D291" s="255"/>
      <c r="E291" s="254"/>
      <c r="F291" s="317"/>
      <c r="G291" s="235"/>
      <c r="H291" s="236"/>
      <c r="I291" s="236"/>
      <c r="J291" s="236"/>
      <c r="K291" s="236"/>
      <c r="L291" s="236"/>
      <c r="M291" s="236"/>
      <c r="N291" s="236"/>
      <c r="O291" s="236"/>
      <c r="P291" s="237"/>
      <c r="Q291" s="984"/>
      <c r="R291" s="985"/>
      <c r="S291" s="985"/>
      <c r="T291" s="985"/>
      <c r="U291" s="985"/>
      <c r="V291" s="985"/>
      <c r="W291" s="985"/>
      <c r="X291" s="985"/>
      <c r="Y291" s="985"/>
      <c r="Z291" s="985"/>
      <c r="AA291" s="986"/>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4"/>
      <c r="B292" s="255"/>
      <c r="C292" s="254"/>
      <c r="D292" s="255"/>
      <c r="E292" s="254"/>
      <c r="F292" s="317"/>
      <c r="G292" s="238"/>
      <c r="H292" s="167"/>
      <c r="I292" s="167"/>
      <c r="J292" s="167"/>
      <c r="K292" s="167"/>
      <c r="L292" s="167"/>
      <c r="M292" s="167"/>
      <c r="N292" s="167"/>
      <c r="O292" s="167"/>
      <c r="P292" s="239"/>
      <c r="Q292" s="987"/>
      <c r="R292" s="988"/>
      <c r="S292" s="988"/>
      <c r="T292" s="988"/>
      <c r="U292" s="988"/>
      <c r="V292" s="988"/>
      <c r="W292" s="988"/>
      <c r="X292" s="988"/>
      <c r="Y292" s="988"/>
      <c r="Z292" s="988"/>
      <c r="AA292" s="989"/>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4"/>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4"/>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4"/>
      <c r="B295" s="255"/>
      <c r="C295" s="254"/>
      <c r="D295" s="255"/>
      <c r="E295" s="254"/>
      <c r="F295" s="317"/>
      <c r="G295" s="233"/>
      <c r="H295" s="164"/>
      <c r="I295" s="164"/>
      <c r="J295" s="164"/>
      <c r="K295" s="164"/>
      <c r="L295" s="164"/>
      <c r="M295" s="164"/>
      <c r="N295" s="164"/>
      <c r="O295" s="164"/>
      <c r="P295" s="234"/>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4"/>
      <c r="B296" s="255"/>
      <c r="C296" s="254"/>
      <c r="D296" s="255"/>
      <c r="E296" s="254"/>
      <c r="F296" s="317"/>
      <c r="G296" s="235"/>
      <c r="H296" s="236"/>
      <c r="I296" s="236"/>
      <c r="J296" s="236"/>
      <c r="K296" s="236"/>
      <c r="L296" s="236"/>
      <c r="M296" s="236"/>
      <c r="N296" s="236"/>
      <c r="O296" s="236"/>
      <c r="P296" s="237"/>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4"/>
      <c r="B297" s="255"/>
      <c r="C297" s="254"/>
      <c r="D297" s="255"/>
      <c r="E297" s="254"/>
      <c r="F297" s="317"/>
      <c r="G297" s="235"/>
      <c r="H297" s="236"/>
      <c r="I297" s="236"/>
      <c r="J297" s="236"/>
      <c r="K297" s="236"/>
      <c r="L297" s="236"/>
      <c r="M297" s="236"/>
      <c r="N297" s="236"/>
      <c r="O297" s="236"/>
      <c r="P297" s="237"/>
      <c r="Q297" s="984"/>
      <c r="R297" s="985"/>
      <c r="S297" s="985"/>
      <c r="T297" s="985"/>
      <c r="U297" s="985"/>
      <c r="V297" s="985"/>
      <c r="W297" s="985"/>
      <c r="X297" s="985"/>
      <c r="Y297" s="985"/>
      <c r="Z297" s="985"/>
      <c r="AA297" s="986"/>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4"/>
      <c r="B298" s="255"/>
      <c r="C298" s="254"/>
      <c r="D298" s="255"/>
      <c r="E298" s="254"/>
      <c r="F298" s="317"/>
      <c r="G298" s="235"/>
      <c r="H298" s="236"/>
      <c r="I298" s="236"/>
      <c r="J298" s="236"/>
      <c r="K298" s="236"/>
      <c r="L298" s="236"/>
      <c r="M298" s="236"/>
      <c r="N298" s="236"/>
      <c r="O298" s="236"/>
      <c r="P298" s="237"/>
      <c r="Q298" s="984"/>
      <c r="R298" s="985"/>
      <c r="S298" s="985"/>
      <c r="T298" s="985"/>
      <c r="U298" s="985"/>
      <c r="V298" s="985"/>
      <c r="W298" s="985"/>
      <c r="X298" s="985"/>
      <c r="Y298" s="985"/>
      <c r="Z298" s="985"/>
      <c r="AA298" s="986"/>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4"/>
      <c r="B299" s="255"/>
      <c r="C299" s="254"/>
      <c r="D299" s="255"/>
      <c r="E299" s="254"/>
      <c r="F299" s="317"/>
      <c r="G299" s="238"/>
      <c r="H299" s="167"/>
      <c r="I299" s="167"/>
      <c r="J299" s="167"/>
      <c r="K299" s="167"/>
      <c r="L299" s="167"/>
      <c r="M299" s="167"/>
      <c r="N299" s="167"/>
      <c r="O299" s="167"/>
      <c r="P299" s="239"/>
      <c r="Q299" s="987"/>
      <c r="R299" s="988"/>
      <c r="S299" s="988"/>
      <c r="T299" s="988"/>
      <c r="U299" s="988"/>
      <c r="V299" s="988"/>
      <c r="W299" s="988"/>
      <c r="X299" s="988"/>
      <c r="Y299" s="988"/>
      <c r="Z299" s="988"/>
      <c r="AA299" s="989"/>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4"/>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4"/>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4"/>
      <c r="B302" s="255"/>
      <c r="C302" s="254"/>
      <c r="D302" s="255"/>
      <c r="E302" s="254"/>
      <c r="F302" s="317"/>
      <c r="G302" s="233"/>
      <c r="H302" s="164"/>
      <c r="I302" s="164"/>
      <c r="J302" s="164"/>
      <c r="K302" s="164"/>
      <c r="L302" s="164"/>
      <c r="M302" s="164"/>
      <c r="N302" s="164"/>
      <c r="O302" s="164"/>
      <c r="P302" s="234"/>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4"/>
      <c r="B303" s="255"/>
      <c r="C303" s="254"/>
      <c r="D303" s="255"/>
      <c r="E303" s="254"/>
      <c r="F303" s="317"/>
      <c r="G303" s="235"/>
      <c r="H303" s="236"/>
      <c r="I303" s="236"/>
      <c r="J303" s="236"/>
      <c r="K303" s="236"/>
      <c r="L303" s="236"/>
      <c r="M303" s="236"/>
      <c r="N303" s="236"/>
      <c r="O303" s="236"/>
      <c r="P303" s="237"/>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4"/>
      <c r="B304" s="255"/>
      <c r="C304" s="254"/>
      <c r="D304" s="255"/>
      <c r="E304" s="254"/>
      <c r="F304" s="317"/>
      <c r="G304" s="235"/>
      <c r="H304" s="236"/>
      <c r="I304" s="236"/>
      <c r="J304" s="236"/>
      <c r="K304" s="236"/>
      <c r="L304" s="236"/>
      <c r="M304" s="236"/>
      <c r="N304" s="236"/>
      <c r="O304" s="236"/>
      <c r="P304" s="237"/>
      <c r="Q304" s="984"/>
      <c r="R304" s="985"/>
      <c r="S304" s="985"/>
      <c r="T304" s="985"/>
      <c r="U304" s="985"/>
      <c r="V304" s="985"/>
      <c r="W304" s="985"/>
      <c r="X304" s="985"/>
      <c r="Y304" s="985"/>
      <c r="Z304" s="985"/>
      <c r="AA304" s="986"/>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4"/>
      <c r="B305" s="255"/>
      <c r="C305" s="254"/>
      <c r="D305" s="255"/>
      <c r="E305" s="254"/>
      <c r="F305" s="317"/>
      <c r="G305" s="235"/>
      <c r="H305" s="236"/>
      <c r="I305" s="236"/>
      <c r="J305" s="236"/>
      <c r="K305" s="236"/>
      <c r="L305" s="236"/>
      <c r="M305" s="236"/>
      <c r="N305" s="236"/>
      <c r="O305" s="236"/>
      <c r="P305" s="237"/>
      <c r="Q305" s="984"/>
      <c r="R305" s="985"/>
      <c r="S305" s="985"/>
      <c r="T305" s="985"/>
      <c r="U305" s="985"/>
      <c r="V305" s="985"/>
      <c r="W305" s="985"/>
      <c r="X305" s="985"/>
      <c r="Y305" s="985"/>
      <c r="Z305" s="985"/>
      <c r="AA305" s="986"/>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4"/>
      <c r="B306" s="255"/>
      <c r="C306" s="254"/>
      <c r="D306" s="255"/>
      <c r="E306" s="318"/>
      <c r="F306" s="319"/>
      <c r="G306" s="238"/>
      <c r="H306" s="167"/>
      <c r="I306" s="167"/>
      <c r="J306" s="167"/>
      <c r="K306" s="167"/>
      <c r="L306" s="167"/>
      <c r="M306" s="167"/>
      <c r="N306" s="167"/>
      <c r="O306" s="167"/>
      <c r="P306" s="239"/>
      <c r="Q306" s="987"/>
      <c r="R306" s="988"/>
      <c r="S306" s="988"/>
      <c r="T306" s="988"/>
      <c r="U306" s="988"/>
      <c r="V306" s="988"/>
      <c r="W306" s="988"/>
      <c r="X306" s="988"/>
      <c r="Y306" s="988"/>
      <c r="Z306" s="988"/>
      <c r="AA306" s="989"/>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4"/>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4"/>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4"/>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4"/>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4"/>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994"/>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4"/>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4"/>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4"/>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994"/>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4"/>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4"/>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4"/>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994"/>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994"/>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4"/>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4"/>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994"/>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4"/>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4"/>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4"/>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994"/>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4"/>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4"/>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4"/>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4"/>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4"/>
      <c r="B334" s="255"/>
      <c r="C334" s="254"/>
      <c r="D334" s="255"/>
      <c r="E334" s="254"/>
      <c r="F334" s="317"/>
      <c r="G334" s="233"/>
      <c r="H334" s="164"/>
      <c r="I334" s="164"/>
      <c r="J334" s="164"/>
      <c r="K334" s="164"/>
      <c r="L334" s="164"/>
      <c r="M334" s="164"/>
      <c r="N334" s="164"/>
      <c r="O334" s="164"/>
      <c r="P334" s="234"/>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4"/>
      <c r="B335" s="255"/>
      <c r="C335" s="254"/>
      <c r="D335" s="255"/>
      <c r="E335" s="254"/>
      <c r="F335" s="317"/>
      <c r="G335" s="235"/>
      <c r="H335" s="236"/>
      <c r="I335" s="236"/>
      <c r="J335" s="236"/>
      <c r="K335" s="236"/>
      <c r="L335" s="236"/>
      <c r="M335" s="236"/>
      <c r="N335" s="236"/>
      <c r="O335" s="236"/>
      <c r="P335" s="237"/>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4"/>
      <c r="B336" s="255"/>
      <c r="C336" s="254"/>
      <c r="D336" s="255"/>
      <c r="E336" s="254"/>
      <c r="F336" s="317"/>
      <c r="G336" s="235"/>
      <c r="H336" s="236"/>
      <c r="I336" s="236"/>
      <c r="J336" s="236"/>
      <c r="K336" s="236"/>
      <c r="L336" s="236"/>
      <c r="M336" s="236"/>
      <c r="N336" s="236"/>
      <c r="O336" s="236"/>
      <c r="P336" s="237"/>
      <c r="Q336" s="984"/>
      <c r="R336" s="985"/>
      <c r="S336" s="985"/>
      <c r="T336" s="985"/>
      <c r="U336" s="985"/>
      <c r="V336" s="985"/>
      <c r="W336" s="985"/>
      <c r="X336" s="985"/>
      <c r="Y336" s="985"/>
      <c r="Z336" s="985"/>
      <c r="AA336" s="986"/>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4"/>
      <c r="B337" s="255"/>
      <c r="C337" s="254"/>
      <c r="D337" s="255"/>
      <c r="E337" s="254"/>
      <c r="F337" s="317"/>
      <c r="G337" s="235"/>
      <c r="H337" s="236"/>
      <c r="I337" s="236"/>
      <c r="J337" s="236"/>
      <c r="K337" s="236"/>
      <c r="L337" s="236"/>
      <c r="M337" s="236"/>
      <c r="N337" s="236"/>
      <c r="O337" s="236"/>
      <c r="P337" s="237"/>
      <c r="Q337" s="984"/>
      <c r="R337" s="985"/>
      <c r="S337" s="985"/>
      <c r="T337" s="985"/>
      <c r="U337" s="985"/>
      <c r="V337" s="985"/>
      <c r="W337" s="985"/>
      <c r="X337" s="985"/>
      <c r="Y337" s="985"/>
      <c r="Z337" s="985"/>
      <c r="AA337" s="986"/>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4"/>
      <c r="B338" s="255"/>
      <c r="C338" s="254"/>
      <c r="D338" s="255"/>
      <c r="E338" s="254"/>
      <c r="F338" s="317"/>
      <c r="G338" s="238"/>
      <c r="H338" s="167"/>
      <c r="I338" s="167"/>
      <c r="J338" s="167"/>
      <c r="K338" s="167"/>
      <c r="L338" s="167"/>
      <c r="M338" s="167"/>
      <c r="N338" s="167"/>
      <c r="O338" s="167"/>
      <c r="P338" s="239"/>
      <c r="Q338" s="987"/>
      <c r="R338" s="988"/>
      <c r="S338" s="988"/>
      <c r="T338" s="988"/>
      <c r="U338" s="988"/>
      <c r="V338" s="988"/>
      <c r="W338" s="988"/>
      <c r="X338" s="988"/>
      <c r="Y338" s="988"/>
      <c r="Z338" s="988"/>
      <c r="AA338" s="989"/>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4"/>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4"/>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4"/>
      <c r="B341" s="255"/>
      <c r="C341" s="254"/>
      <c r="D341" s="255"/>
      <c r="E341" s="254"/>
      <c r="F341" s="317"/>
      <c r="G341" s="233"/>
      <c r="H341" s="164"/>
      <c r="I341" s="164"/>
      <c r="J341" s="164"/>
      <c r="K341" s="164"/>
      <c r="L341" s="164"/>
      <c r="M341" s="164"/>
      <c r="N341" s="164"/>
      <c r="O341" s="164"/>
      <c r="P341" s="234"/>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4"/>
      <c r="B342" s="255"/>
      <c r="C342" s="254"/>
      <c r="D342" s="255"/>
      <c r="E342" s="254"/>
      <c r="F342" s="317"/>
      <c r="G342" s="235"/>
      <c r="H342" s="236"/>
      <c r="I342" s="236"/>
      <c r="J342" s="236"/>
      <c r="K342" s="236"/>
      <c r="L342" s="236"/>
      <c r="M342" s="236"/>
      <c r="N342" s="236"/>
      <c r="O342" s="236"/>
      <c r="P342" s="237"/>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4"/>
      <c r="B343" s="255"/>
      <c r="C343" s="254"/>
      <c r="D343" s="255"/>
      <c r="E343" s="254"/>
      <c r="F343" s="317"/>
      <c r="G343" s="235"/>
      <c r="H343" s="236"/>
      <c r="I343" s="236"/>
      <c r="J343" s="236"/>
      <c r="K343" s="236"/>
      <c r="L343" s="236"/>
      <c r="M343" s="236"/>
      <c r="N343" s="236"/>
      <c r="O343" s="236"/>
      <c r="P343" s="237"/>
      <c r="Q343" s="984"/>
      <c r="R343" s="985"/>
      <c r="S343" s="985"/>
      <c r="T343" s="985"/>
      <c r="U343" s="985"/>
      <c r="V343" s="985"/>
      <c r="W343" s="985"/>
      <c r="X343" s="985"/>
      <c r="Y343" s="985"/>
      <c r="Z343" s="985"/>
      <c r="AA343" s="986"/>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4"/>
      <c r="B344" s="255"/>
      <c r="C344" s="254"/>
      <c r="D344" s="255"/>
      <c r="E344" s="254"/>
      <c r="F344" s="317"/>
      <c r="G344" s="235"/>
      <c r="H344" s="236"/>
      <c r="I344" s="236"/>
      <c r="J344" s="236"/>
      <c r="K344" s="236"/>
      <c r="L344" s="236"/>
      <c r="M344" s="236"/>
      <c r="N344" s="236"/>
      <c r="O344" s="236"/>
      <c r="P344" s="237"/>
      <c r="Q344" s="984"/>
      <c r="R344" s="985"/>
      <c r="S344" s="985"/>
      <c r="T344" s="985"/>
      <c r="U344" s="985"/>
      <c r="V344" s="985"/>
      <c r="W344" s="985"/>
      <c r="X344" s="985"/>
      <c r="Y344" s="985"/>
      <c r="Z344" s="985"/>
      <c r="AA344" s="986"/>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4"/>
      <c r="B345" s="255"/>
      <c r="C345" s="254"/>
      <c r="D345" s="255"/>
      <c r="E345" s="254"/>
      <c r="F345" s="317"/>
      <c r="G345" s="238"/>
      <c r="H345" s="167"/>
      <c r="I345" s="167"/>
      <c r="J345" s="167"/>
      <c r="K345" s="167"/>
      <c r="L345" s="167"/>
      <c r="M345" s="167"/>
      <c r="N345" s="167"/>
      <c r="O345" s="167"/>
      <c r="P345" s="239"/>
      <c r="Q345" s="987"/>
      <c r="R345" s="988"/>
      <c r="S345" s="988"/>
      <c r="T345" s="988"/>
      <c r="U345" s="988"/>
      <c r="V345" s="988"/>
      <c r="W345" s="988"/>
      <c r="X345" s="988"/>
      <c r="Y345" s="988"/>
      <c r="Z345" s="988"/>
      <c r="AA345" s="989"/>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4"/>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4"/>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4"/>
      <c r="B348" s="255"/>
      <c r="C348" s="254"/>
      <c r="D348" s="255"/>
      <c r="E348" s="254"/>
      <c r="F348" s="317"/>
      <c r="G348" s="233"/>
      <c r="H348" s="164"/>
      <c r="I348" s="164"/>
      <c r="J348" s="164"/>
      <c r="K348" s="164"/>
      <c r="L348" s="164"/>
      <c r="M348" s="164"/>
      <c r="N348" s="164"/>
      <c r="O348" s="164"/>
      <c r="P348" s="234"/>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4"/>
      <c r="B349" s="255"/>
      <c r="C349" s="254"/>
      <c r="D349" s="255"/>
      <c r="E349" s="254"/>
      <c r="F349" s="317"/>
      <c r="G349" s="235"/>
      <c r="H349" s="236"/>
      <c r="I349" s="236"/>
      <c r="J349" s="236"/>
      <c r="K349" s="236"/>
      <c r="L349" s="236"/>
      <c r="M349" s="236"/>
      <c r="N349" s="236"/>
      <c r="O349" s="236"/>
      <c r="P349" s="237"/>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4"/>
      <c r="B350" s="255"/>
      <c r="C350" s="254"/>
      <c r="D350" s="255"/>
      <c r="E350" s="254"/>
      <c r="F350" s="317"/>
      <c r="G350" s="235"/>
      <c r="H350" s="236"/>
      <c r="I350" s="236"/>
      <c r="J350" s="236"/>
      <c r="K350" s="236"/>
      <c r="L350" s="236"/>
      <c r="M350" s="236"/>
      <c r="N350" s="236"/>
      <c r="O350" s="236"/>
      <c r="P350" s="237"/>
      <c r="Q350" s="984"/>
      <c r="R350" s="985"/>
      <c r="S350" s="985"/>
      <c r="T350" s="985"/>
      <c r="U350" s="985"/>
      <c r="V350" s="985"/>
      <c r="W350" s="985"/>
      <c r="X350" s="985"/>
      <c r="Y350" s="985"/>
      <c r="Z350" s="985"/>
      <c r="AA350" s="986"/>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4"/>
      <c r="B351" s="255"/>
      <c r="C351" s="254"/>
      <c r="D351" s="255"/>
      <c r="E351" s="254"/>
      <c r="F351" s="317"/>
      <c r="G351" s="235"/>
      <c r="H351" s="236"/>
      <c r="I351" s="236"/>
      <c r="J351" s="236"/>
      <c r="K351" s="236"/>
      <c r="L351" s="236"/>
      <c r="M351" s="236"/>
      <c r="N351" s="236"/>
      <c r="O351" s="236"/>
      <c r="P351" s="237"/>
      <c r="Q351" s="984"/>
      <c r="R351" s="985"/>
      <c r="S351" s="985"/>
      <c r="T351" s="985"/>
      <c r="U351" s="985"/>
      <c r="V351" s="985"/>
      <c r="W351" s="985"/>
      <c r="X351" s="985"/>
      <c r="Y351" s="985"/>
      <c r="Z351" s="985"/>
      <c r="AA351" s="986"/>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4"/>
      <c r="B352" s="255"/>
      <c r="C352" s="254"/>
      <c r="D352" s="255"/>
      <c r="E352" s="254"/>
      <c r="F352" s="317"/>
      <c r="G352" s="238"/>
      <c r="H352" s="167"/>
      <c r="I352" s="167"/>
      <c r="J352" s="167"/>
      <c r="K352" s="167"/>
      <c r="L352" s="167"/>
      <c r="M352" s="167"/>
      <c r="N352" s="167"/>
      <c r="O352" s="167"/>
      <c r="P352" s="239"/>
      <c r="Q352" s="987"/>
      <c r="R352" s="988"/>
      <c r="S352" s="988"/>
      <c r="T352" s="988"/>
      <c r="U352" s="988"/>
      <c r="V352" s="988"/>
      <c r="W352" s="988"/>
      <c r="X352" s="988"/>
      <c r="Y352" s="988"/>
      <c r="Z352" s="988"/>
      <c r="AA352" s="989"/>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4"/>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4"/>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4"/>
      <c r="B355" s="255"/>
      <c r="C355" s="254"/>
      <c r="D355" s="255"/>
      <c r="E355" s="254"/>
      <c r="F355" s="317"/>
      <c r="G355" s="233"/>
      <c r="H355" s="164"/>
      <c r="I355" s="164"/>
      <c r="J355" s="164"/>
      <c r="K355" s="164"/>
      <c r="L355" s="164"/>
      <c r="M355" s="164"/>
      <c r="N355" s="164"/>
      <c r="O355" s="164"/>
      <c r="P355" s="234"/>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4"/>
      <c r="B356" s="255"/>
      <c r="C356" s="254"/>
      <c r="D356" s="255"/>
      <c r="E356" s="254"/>
      <c r="F356" s="317"/>
      <c r="G356" s="235"/>
      <c r="H356" s="236"/>
      <c r="I356" s="236"/>
      <c r="J356" s="236"/>
      <c r="K356" s="236"/>
      <c r="L356" s="236"/>
      <c r="M356" s="236"/>
      <c r="N356" s="236"/>
      <c r="O356" s="236"/>
      <c r="P356" s="237"/>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4"/>
      <c r="B357" s="255"/>
      <c r="C357" s="254"/>
      <c r="D357" s="255"/>
      <c r="E357" s="254"/>
      <c r="F357" s="317"/>
      <c r="G357" s="235"/>
      <c r="H357" s="236"/>
      <c r="I357" s="236"/>
      <c r="J357" s="236"/>
      <c r="K357" s="236"/>
      <c r="L357" s="236"/>
      <c r="M357" s="236"/>
      <c r="N357" s="236"/>
      <c r="O357" s="236"/>
      <c r="P357" s="237"/>
      <c r="Q357" s="984"/>
      <c r="R357" s="985"/>
      <c r="S357" s="985"/>
      <c r="T357" s="985"/>
      <c r="U357" s="985"/>
      <c r="V357" s="985"/>
      <c r="W357" s="985"/>
      <c r="X357" s="985"/>
      <c r="Y357" s="985"/>
      <c r="Z357" s="985"/>
      <c r="AA357" s="986"/>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4"/>
      <c r="B358" s="255"/>
      <c r="C358" s="254"/>
      <c r="D358" s="255"/>
      <c r="E358" s="254"/>
      <c r="F358" s="317"/>
      <c r="G358" s="235"/>
      <c r="H358" s="236"/>
      <c r="I358" s="236"/>
      <c r="J358" s="236"/>
      <c r="K358" s="236"/>
      <c r="L358" s="236"/>
      <c r="M358" s="236"/>
      <c r="N358" s="236"/>
      <c r="O358" s="236"/>
      <c r="P358" s="237"/>
      <c r="Q358" s="984"/>
      <c r="R358" s="985"/>
      <c r="S358" s="985"/>
      <c r="T358" s="985"/>
      <c r="U358" s="985"/>
      <c r="V358" s="985"/>
      <c r="W358" s="985"/>
      <c r="X358" s="985"/>
      <c r="Y358" s="985"/>
      <c r="Z358" s="985"/>
      <c r="AA358" s="986"/>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4"/>
      <c r="B359" s="255"/>
      <c r="C359" s="254"/>
      <c r="D359" s="255"/>
      <c r="E359" s="254"/>
      <c r="F359" s="317"/>
      <c r="G359" s="238"/>
      <c r="H359" s="167"/>
      <c r="I359" s="167"/>
      <c r="J359" s="167"/>
      <c r="K359" s="167"/>
      <c r="L359" s="167"/>
      <c r="M359" s="167"/>
      <c r="N359" s="167"/>
      <c r="O359" s="167"/>
      <c r="P359" s="239"/>
      <c r="Q359" s="987"/>
      <c r="R359" s="988"/>
      <c r="S359" s="988"/>
      <c r="T359" s="988"/>
      <c r="U359" s="988"/>
      <c r="V359" s="988"/>
      <c r="W359" s="988"/>
      <c r="X359" s="988"/>
      <c r="Y359" s="988"/>
      <c r="Z359" s="988"/>
      <c r="AA359" s="989"/>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4"/>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4"/>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4"/>
      <c r="B362" s="255"/>
      <c r="C362" s="254"/>
      <c r="D362" s="255"/>
      <c r="E362" s="254"/>
      <c r="F362" s="317"/>
      <c r="G362" s="233"/>
      <c r="H362" s="164"/>
      <c r="I362" s="164"/>
      <c r="J362" s="164"/>
      <c r="K362" s="164"/>
      <c r="L362" s="164"/>
      <c r="M362" s="164"/>
      <c r="N362" s="164"/>
      <c r="O362" s="164"/>
      <c r="P362" s="234"/>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4"/>
      <c r="B363" s="255"/>
      <c r="C363" s="254"/>
      <c r="D363" s="255"/>
      <c r="E363" s="254"/>
      <c r="F363" s="317"/>
      <c r="G363" s="235"/>
      <c r="H363" s="236"/>
      <c r="I363" s="236"/>
      <c r="J363" s="236"/>
      <c r="K363" s="236"/>
      <c r="L363" s="236"/>
      <c r="M363" s="236"/>
      <c r="N363" s="236"/>
      <c r="O363" s="236"/>
      <c r="P363" s="237"/>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4"/>
      <c r="B364" s="255"/>
      <c r="C364" s="254"/>
      <c r="D364" s="255"/>
      <c r="E364" s="254"/>
      <c r="F364" s="317"/>
      <c r="G364" s="235"/>
      <c r="H364" s="236"/>
      <c r="I364" s="236"/>
      <c r="J364" s="236"/>
      <c r="K364" s="236"/>
      <c r="L364" s="236"/>
      <c r="M364" s="236"/>
      <c r="N364" s="236"/>
      <c r="O364" s="236"/>
      <c r="P364" s="237"/>
      <c r="Q364" s="984"/>
      <c r="R364" s="985"/>
      <c r="S364" s="985"/>
      <c r="T364" s="985"/>
      <c r="U364" s="985"/>
      <c r="V364" s="985"/>
      <c r="W364" s="985"/>
      <c r="X364" s="985"/>
      <c r="Y364" s="985"/>
      <c r="Z364" s="985"/>
      <c r="AA364" s="986"/>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4"/>
      <c r="B365" s="255"/>
      <c r="C365" s="254"/>
      <c r="D365" s="255"/>
      <c r="E365" s="254"/>
      <c r="F365" s="317"/>
      <c r="G365" s="235"/>
      <c r="H365" s="236"/>
      <c r="I365" s="236"/>
      <c r="J365" s="236"/>
      <c r="K365" s="236"/>
      <c r="L365" s="236"/>
      <c r="M365" s="236"/>
      <c r="N365" s="236"/>
      <c r="O365" s="236"/>
      <c r="P365" s="237"/>
      <c r="Q365" s="984"/>
      <c r="R365" s="985"/>
      <c r="S365" s="985"/>
      <c r="T365" s="985"/>
      <c r="U365" s="985"/>
      <c r="V365" s="985"/>
      <c r="W365" s="985"/>
      <c r="X365" s="985"/>
      <c r="Y365" s="985"/>
      <c r="Z365" s="985"/>
      <c r="AA365" s="986"/>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4"/>
      <c r="B366" s="255"/>
      <c r="C366" s="254"/>
      <c r="D366" s="255"/>
      <c r="E366" s="318"/>
      <c r="F366" s="319"/>
      <c r="G366" s="238"/>
      <c r="H366" s="167"/>
      <c r="I366" s="167"/>
      <c r="J366" s="167"/>
      <c r="K366" s="167"/>
      <c r="L366" s="167"/>
      <c r="M366" s="167"/>
      <c r="N366" s="167"/>
      <c r="O366" s="167"/>
      <c r="P366" s="239"/>
      <c r="Q366" s="987"/>
      <c r="R366" s="988"/>
      <c r="S366" s="988"/>
      <c r="T366" s="988"/>
      <c r="U366" s="988"/>
      <c r="V366" s="988"/>
      <c r="W366" s="988"/>
      <c r="X366" s="988"/>
      <c r="Y366" s="988"/>
      <c r="Z366" s="988"/>
      <c r="AA366" s="989"/>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4"/>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4"/>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4"/>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4"/>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4"/>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4"/>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994"/>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4"/>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4"/>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4"/>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994"/>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994"/>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4"/>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4"/>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994"/>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4"/>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4"/>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4"/>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994"/>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4"/>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4"/>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4"/>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994"/>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4"/>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4"/>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4"/>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4"/>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4"/>
      <c r="B394" s="255"/>
      <c r="C394" s="254"/>
      <c r="D394" s="255"/>
      <c r="E394" s="254"/>
      <c r="F394" s="317"/>
      <c r="G394" s="233"/>
      <c r="H394" s="164"/>
      <c r="I394" s="164"/>
      <c r="J394" s="164"/>
      <c r="K394" s="164"/>
      <c r="L394" s="164"/>
      <c r="M394" s="164"/>
      <c r="N394" s="164"/>
      <c r="O394" s="164"/>
      <c r="P394" s="234"/>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4"/>
      <c r="B395" s="255"/>
      <c r="C395" s="254"/>
      <c r="D395" s="255"/>
      <c r="E395" s="254"/>
      <c r="F395" s="317"/>
      <c r="G395" s="235"/>
      <c r="H395" s="236"/>
      <c r="I395" s="236"/>
      <c r="J395" s="236"/>
      <c r="K395" s="236"/>
      <c r="L395" s="236"/>
      <c r="M395" s="236"/>
      <c r="N395" s="236"/>
      <c r="O395" s="236"/>
      <c r="P395" s="237"/>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4"/>
      <c r="B396" s="255"/>
      <c r="C396" s="254"/>
      <c r="D396" s="255"/>
      <c r="E396" s="254"/>
      <c r="F396" s="317"/>
      <c r="G396" s="235"/>
      <c r="H396" s="236"/>
      <c r="I396" s="236"/>
      <c r="J396" s="236"/>
      <c r="K396" s="236"/>
      <c r="L396" s="236"/>
      <c r="M396" s="236"/>
      <c r="N396" s="236"/>
      <c r="O396" s="236"/>
      <c r="P396" s="237"/>
      <c r="Q396" s="984"/>
      <c r="R396" s="985"/>
      <c r="S396" s="985"/>
      <c r="T396" s="985"/>
      <c r="U396" s="985"/>
      <c r="V396" s="985"/>
      <c r="W396" s="985"/>
      <c r="X396" s="985"/>
      <c r="Y396" s="985"/>
      <c r="Z396" s="985"/>
      <c r="AA396" s="986"/>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4"/>
      <c r="B397" s="255"/>
      <c r="C397" s="254"/>
      <c r="D397" s="255"/>
      <c r="E397" s="254"/>
      <c r="F397" s="317"/>
      <c r="G397" s="235"/>
      <c r="H397" s="236"/>
      <c r="I397" s="236"/>
      <c r="J397" s="236"/>
      <c r="K397" s="236"/>
      <c r="L397" s="236"/>
      <c r="M397" s="236"/>
      <c r="N397" s="236"/>
      <c r="O397" s="236"/>
      <c r="P397" s="237"/>
      <c r="Q397" s="984"/>
      <c r="R397" s="985"/>
      <c r="S397" s="985"/>
      <c r="T397" s="985"/>
      <c r="U397" s="985"/>
      <c r="V397" s="985"/>
      <c r="W397" s="985"/>
      <c r="X397" s="985"/>
      <c r="Y397" s="985"/>
      <c r="Z397" s="985"/>
      <c r="AA397" s="986"/>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4"/>
      <c r="B398" s="255"/>
      <c r="C398" s="254"/>
      <c r="D398" s="255"/>
      <c r="E398" s="254"/>
      <c r="F398" s="317"/>
      <c r="G398" s="238"/>
      <c r="H398" s="167"/>
      <c r="I398" s="167"/>
      <c r="J398" s="167"/>
      <c r="K398" s="167"/>
      <c r="L398" s="167"/>
      <c r="M398" s="167"/>
      <c r="N398" s="167"/>
      <c r="O398" s="167"/>
      <c r="P398" s="239"/>
      <c r="Q398" s="987"/>
      <c r="R398" s="988"/>
      <c r="S398" s="988"/>
      <c r="T398" s="988"/>
      <c r="U398" s="988"/>
      <c r="V398" s="988"/>
      <c r="W398" s="988"/>
      <c r="X398" s="988"/>
      <c r="Y398" s="988"/>
      <c r="Z398" s="988"/>
      <c r="AA398" s="989"/>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4"/>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4"/>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4"/>
      <c r="B401" s="255"/>
      <c r="C401" s="254"/>
      <c r="D401" s="255"/>
      <c r="E401" s="254"/>
      <c r="F401" s="317"/>
      <c r="G401" s="233"/>
      <c r="H401" s="164"/>
      <c r="I401" s="164"/>
      <c r="J401" s="164"/>
      <c r="K401" s="164"/>
      <c r="L401" s="164"/>
      <c r="M401" s="164"/>
      <c r="N401" s="164"/>
      <c r="O401" s="164"/>
      <c r="P401" s="234"/>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4"/>
      <c r="B402" s="255"/>
      <c r="C402" s="254"/>
      <c r="D402" s="255"/>
      <c r="E402" s="254"/>
      <c r="F402" s="317"/>
      <c r="G402" s="235"/>
      <c r="H402" s="236"/>
      <c r="I402" s="236"/>
      <c r="J402" s="236"/>
      <c r="K402" s="236"/>
      <c r="L402" s="236"/>
      <c r="M402" s="236"/>
      <c r="N402" s="236"/>
      <c r="O402" s="236"/>
      <c r="P402" s="237"/>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4"/>
      <c r="B403" s="255"/>
      <c r="C403" s="254"/>
      <c r="D403" s="255"/>
      <c r="E403" s="254"/>
      <c r="F403" s="317"/>
      <c r="G403" s="235"/>
      <c r="H403" s="236"/>
      <c r="I403" s="236"/>
      <c r="J403" s="236"/>
      <c r="K403" s="236"/>
      <c r="L403" s="236"/>
      <c r="M403" s="236"/>
      <c r="N403" s="236"/>
      <c r="O403" s="236"/>
      <c r="P403" s="237"/>
      <c r="Q403" s="984"/>
      <c r="R403" s="985"/>
      <c r="S403" s="985"/>
      <c r="T403" s="985"/>
      <c r="U403" s="985"/>
      <c r="V403" s="985"/>
      <c r="W403" s="985"/>
      <c r="X403" s="985"/>
      <c r="Y403" s="985"/>
      <c r="Z403" s="985"/>
      <c r="AA403" s="986"/>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4"/>
      <c r="B404" s="255"/>
      <c r="C404" s="254"/>
      <c r="D404" s="255"/>
      <c r="E404" s="254"/>
      <c r="F404" s="317"/>
      <c r="G404" s="235"/>
      <c r="H404" s="236"/>
      <c r="I404" s="236"/>
      <c r="J404" s="236"/>
      <c r="K404" s="236"/>
      <c r="L404" s="236"/>
      <c r="M404" s="236"/>
      <c r="N404" s="236"/>
      <c r="O404" s="236"/>
      <c r="P404" s="237"/>
      <c r="Q404" s="984"/>
      <c r="R404" s="985"/>
      <c r="S404" s="985"/>
      <c r="T404" s="985"/>
      <c r="U404" s="985"/>
      <c r="V404" s="985"/>
      <c r="W404" s="985"/>
      <c r="X404" s="985"/>
      <c r="Y404" s="985"/>
      <c r="Z404" s="985"/>
      <c r="AA404" s="986"/>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4"/>
      <c r="B405" s="255"/>
      <c r="C405" s="254"/>
      <c r="D405" s="255"/>
      <c r="E405" s="254"/>
      <c r="F405" s="317"/>
      <c r="G405" s="238"/>
      <c r="H405" s="167"/>
      <c r="I405" s="167"/>
      <c r="J405" s="167"/>
      <c r="K405" s="167"/>
      <c r="L405" s="167"/>
      <c r="M405" s="167"/>
      <c r="N405" s="167"/>
      <c r="O405" s="167"/>
      <c r="P405" s="239"/>
      <c r="Q405" s="987"/>
      <c r="R405" s="988"/>
      <c r="S405" s="988"/>
      <c r="T405" s="988"/>
      <c r="U405" s="988"/>
      <c r="V405" s="988"/>
      <c r="W405" s="988"/>
      <c r="X405" s="988"/>
      <c r="Y405" s="988"/>
      <c r="Z405" s="988"/>
      <c r="AA405" s="989"/>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4"/>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4"/>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4"/>
      <c r="B408" s="255"/>
      <c r="C408" s="254"/>
      <c r="D408" s="255"/>
      <c r="E408" s="254"/>
      <c r="F408" s="317"/>
      <c r="G408" s="233"/>
      <c r="H408" s="164"/>
      <c r="I408" s="164"/>
      <c r="J408" s="164"/>
      <c r="K408" s="164"/>
      <c r="L408" s="164"/>
      <c r="M408" s="164"/>
      <c r="N408" s="164"/>
      <c r="O408" s="164"/>
      <c r="P408" s="234"/>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4"/>
      <c r="B409" s="255"/>
      <c r="C409" s="254"/>
      <c r="D409" s="255"/>
      <c r="E409" s="254"/>
      <c r="F409" s="317"/>
      <c r="G409" s="235"/>
      <c r="H409" s="236"/>
      <c r="I409" s="236"/>
      <c r="J409" s="236"/>
      <c r="K409" s="236"/>
      <c r="L409" s="236"/>
      <c r="M409" s="236"/>
      <c r="N409" s="236"/>
      <c r="O409" s="236"/>
      <c r="P409" s="237"/>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4"/>
      <c r="B410" s="255"/>
      <c r="C410" s="254"/>
      <c r="D410" s="255"/>
      <c r="E410" s="254"/>
      <c r="F410" s="317"/>
      <c r="G410" s="235"/>
      <c r="H410" s="236"/>
      <c r="I410" s="236"/>
      <c r="J410" s="236"/>
      <c r="K410" s="236"/>
      <c r="L410" s="236"/>
      <c r="M410" s="236"/>
      <c r="N410" s="236"/>
      <c r="O410" s="236"/>
      <c r="P410" s="237"/>
      <c r="Q410" s="984"/>
      <c r="R410" s="985"/>
      <c r="S410" s="985"/>
      <c r="T410" s="985"/>
      <c r="U410" s="985"/>
      <c r="V410" s="985"/>
      <c r="W410" s="985"/>
      <c r="X410" s="985"/>
      <c r="Y410" s="985"/>
      <c r="Z410" s="985"/>
      <c r="AA410" s="986"/>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4"/>
      <c r="B411" s="255"/>
      <c r="C411" s="254"/>
      <c r="D411" s="255"/>
      <c r="E411" s="254"/>
      <c r="F411" s="317"/>
      <c r="G411" s="235"/>
      <c r="H411" s="236"/>
      <c r="I411" s="236"/>
      <c r="J411" s="236"/>
      <c r="K411" s="236"/>
      <c r="L411" s="236"/>
      <c r="M411" s="236"/>
      <c r="N411" s="236"/>
      <c r="O411" s="236"/>
      <c r="P411" s="237"/>
      <c r="Q411" s="984"/>
      <c r="R411" s="985"/>
      <c r="S411" s="985"/>
      <c r="T411" s="985"/>
      <c r="U411" s="985"/>
      <c r="V411" s="985"/>
      <c r="W411" s="985"/>
      <c r="X411" s="985"/>
      <c r="Y411" s="985"/>
      <c r="Z411" s="985"/>
      <c r="AA411" s="986"/>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4"/>
      <c r="B412" s="255"/>
      <c r="C412" s="254"/>
      <c r="D412" s="255"/>
      <c r="E412" s="254"/>
      <c r="F412" s="317"/>
      <c r="G412" s="238"/>
      <c r="H412" s="167"/>
      <c r="I412" s="167"/>
      <c r="J412" s="167"/>
      <c r="K412" s="167"/>
      <c r="L412" s="167"/>
      <c r="M412" s="167"/>
      <c r="N412" s="167"/>
      <c r="O412" s="167"/>
      <c r="P412" s="239"/>
      <c r="Q412" s="987"/>
      <c r="R412" s="988"/>
      <c r="S412" s="988"/>
      <c r="T412" s="988"/>
      <c r="U412" s="988"/>
      <c r="V412" s="988"/>
      <c r="W412" s="988"/>
      <c r="X412" s="988"/>
      <c r="Y412" s="988"/>
      <c r="Z412" s="988"/>
      <c r="AA412" s="989"/>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4"/>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4"/>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4"/>
      <c r="B415" s="255"/>
      <c r="C415" s="254"/>
      <c r="D415" s="255"/>
      <c r="E415" s="254"/>
      <c r="F415" s="317"/>
      <c r="G415" s="233"/>
      <c r="H415" s="164"/>
      <c r="I415" s="164"/>
      <c r="J415" s="164"/>
      <c r="K415" s="164"/>
      <c r="L415" s="164"/>
      <c r="M415" s="164"/>
      <c r="N415" s="164"/>
      <c r="O415" s="164"/>
      <c r="P415" s="234"/>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4"/>
      <c r="B416" s="255"/>
      <c r="C416" s="254"/>
      <c r="D416" s="255"/>
      <c r="E416" s="254"/>
      <c r="F416" s="317"/>
      <c r="G416" s="235"/>
      <c r="H416" s="236"/>
      <c r="I416" s="236"/>
      <c r="J416" s="236"/>
      <c r="K416" s="236"/>
      <c r="L416" s="236"/>
      <c r="M416" s="236"/>
      <c r="N416" s="236"/>
      <c r="O416" s="236"/>
      <c r="P416" s="237"/>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4"/>
      <c r="B417" s="255"/>
      <c r="C417" s="254"/>
      <c r="D417" s="255"/>
      <c r="E417" s="254"/>
      <c r="F417" s="317"/>
      <c r="G417" s="235"/>
      <c r="H417" s="236"/>
      <c r="I417" s="236"/>
      <c r="J417" s="236"/>
      <c r="K417" s="236"/>
      <c r="L417" s="236"/>
      <c r="M417" s="236"/>
      <c r="N417" s="236"/>
      <c r="O417" s="236"/>
      <c r="P417" s="237"/>
      <c r="Q417" s="984"/>
      <c r="R417" s="985"/>
      <c r="S417" s="985"/>
      <c r="T417" s="985"/>
      <c r="U417" s="985"/>
      <c r="V417" s="985"/>
      <c r="W417" s="985"/>
      <c r="X417" s="985"/>
      <c r="Y417" s="985"/>
      <c r="Z417" s="985"/>
      <c r="AA417" s="986"/>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4"/>
      <c r="B418" s="255"/>
      <c r="C418" s="254"/>
      <c r="D418" s="255"/>
      <c r="E418" s="254"/>
      <c r="F418" s="317"/>
      <c r="G418" s="235"/>
      <c r="H418" s="236"/>
      <c r="I418" s="236"/>
      <c r="J418" s="236"/>
      <c r="K418" s="236"/>
      <c r="L418" s="236"/>
      <c r="M418" s="236"/>
      <c r="N418" s="236"/>
      <c r="O418" s="236"/>
      <c r="P418" s="237"/>
      <c r="Q418" s="984"/>
      <c r="R418" s="985"/>
      <c r="S418" s="985"/>
      <c r="T418" s="985"/>
      <c r="U418" s="985"/>
      <c r="V418" s="985"/>
      <c r="W418" s="985"/>
      <c r="X418" s="985"/>
      <c r="Y418" s="985"/>
      <c r="Z418" s="985"/>
      <c r="AA418" s="986"/>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4"/>
      <c r="B419" s="255"/>
      <c r="C419" s="254"/>
      <c r="D419" s="255"/>
      <c r="E419" s="254"/>
      <c r="F419" s="317"/>
      <c r="G419" s="238"/>
      <c r="H419" s="167"/>
      <c r="I419" s="167"/>
      <c r="J419" s="167"/>
      <c r="K419" s="167"/>
      <c r="L419" s="167"/>
      <c r="M419" s="167"/>
      <c r="N419" s="167"/>
      <c r="O419" s="167"/>
      <c r="P419" s="239"/>
      <c r="Q419" s="987"/>
      <c r="R419" s="988"/>
      <c r="S419" s="988"/>
      <c r="T419" s="988"/>
      <c r="U419" s="988"/>
      <c r="V419" s="988"/>
      <c r="W419" s="988"/>
      <c r="X419" s="988"/>
      <c r="Y419" s="988"/>
      <c r="Z419" s="988"/>
      <c r="AA419" s="989"/>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4"/>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4"/>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4"/>
      <c r="B422" s="255"/>
      <c r="C422" s="254"/>
      <c r="D422" s="255"/>
      <c r="E422" s="254"/>
      <c r="F422" s="317"/>
      <c r="G422" s="233"/>
      <c r="H422" s="164"/>
      <c r="I422" s="164"/>
      <c r="J422" s="164"/>
      <c r="K422" s="164"/>
      <c r="L422" s="164"/>
      <c r="M422" s="164"/>
      <c r="N422" s="164"/>
      <c r="O422" s="164"/>
      <c r="P422" s="234"/>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4"/>
      <c r="B423" s="255"/>
      <c r="C423" s="254"/>
      <c r="D423" s="255"/>
      <c r="E423" s="254"/>
      <c r="F423" s="317"/>
      <c r="G423" s="235"/>
      <c r="H423" s="236"/>
      <c r="I423" s="236"/>
      <c r="J423" s="236"/>
      <c r="K423" s="236"/>
      <c r="L423" s="236"/>
      <c r="M423" s="236"/>
      <c r="N423" s="236"/>
      <c r="O423" s="236"/>
      <c r="P423" s="237"/>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4"/>
      <c r="B424" s="255"/>
      <c r="C424" s="254"/>
      <c r="D424" s="255"/>
      <c r="E424" s="254"/>
      <c r="F424" s="317"/>
      <c r="G424" s="235"/>
      <c r="H424" s="236"/>
      <c r="I424" s="236"/>
      <c r="J424" s="236"/>
      <c r="K424" s="236"/>
      <c r="L424" s="236"/>
      <c r="M424" s="236"/>
      <c r="N424" s="236"/>
      <c r="O424" s="236"/>
      <c r="P424" s="237"/>
      <c r="Q424" s="984"/>
      <c r="R424" s="985"/>
      <c r="S424" s="985"/>
      <c r="T424" s="985"/>
      <c r="U424" s="985"/>
      <c r="V424" s="985"/>
      <c r="W424" s="985"/>
      <c r="X424" s="985"/>
      <c r="Y424" s="985"/>
      <c r="Z424" s="985"/>
      <c r="AA424" s="986"/>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4"/>
      <c r="B425" s="255"/>
      <c r="C425" s="254"/>
      <c r="D425" s="255"/>
      <c r="E425" s="254"/>
      <c r="F425" s="317"/>
      <c r="G425" s="235"/>
      <c r="H425" s="236"/>
      <c r="I425" s="236"/>
      <c r="J425" s="236"/>
      <c r="K425" s="236"/>
      <c r="L425" s="236"/>
      <c r="M425" s="236"/>
      <c r="N425" s="236"/>
      <c r="O425" s="236"/>
      <c r="P425" s="237"/>
      <c r="Q425" s="984"/>
      <c r="R425" s="985"/>
      <c r="S425" s="985"/>
      <c r="T425" s="985"/>
      <c r="U425" s="985"/>
      <c r="V425" s="985"/>
      <c r="W425" s="985"/>
      <c r="X425" s="985"/>
      <c r="Y425" s="985"/>
      <c r="Z425" s="985"/>
      <c r="AA425" s="986"/>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4"/>
      <c r="B426" s="255"/>
      <c r="C426" s="254"/>
      <c r="D426" s="255"/>
      <c r="E426" s="318"/>
      <c r="F426" s="319"/>
      <c r="G426" s="238"/>
      <c r="H426" s="167"/>
      <c r="I426" s="167"/>
      <c r="J426" s="167"/>
      <c r="K426" s="167"/>
      <c r="L426" s="167"/>
      <c r="M426" s="167"/>
      <c r="N426" s="167"/>
      <c r="O426" s="167"/>
      <c r="P426" s="239"/>
      <c r="Q426" s="987"/>
      <c r="R426" s="988"/>
      <c r="S426" s="988"/>
      <c r="T426" s="988"/>
      <c r="U426" s="988"/>
      <c r="V426" s="988"/>
      <c r="W426" s="988"/>
      <c r="X426" s="988"/>
      <c r="Y426" s="988"/>
      <c r="Z426" s="988"/>
      <c r="AA426" s="989"/>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4"/>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4"/>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4"/>
      <c r="B429" s="255"/>
      <c r="C429" s="318"/>
      <c r="D429" s="992"/>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29.25" hidden="1" customHeight="1" x14ac:dyDescent="0.15">
      <c r="A430" s="994"/>
      <c r="B430" s="255"/>
      <c r="C430" s="252" t="s">
        <v>562</v>
      </c>
      <c r="D430" s="253"/>
      <c r="E430" s="241" t="s">
        <v>546</v>
      </c>
      <c r="F430" s="451"/>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4"/>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hidden="1" customHeight="1" x14ac:dyDescent="0.15">
      <c r="A432" s="994"/>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994"/>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994"/>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994"/>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994"/>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994"/>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4"/>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4"/>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4"/>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4"/>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994"/>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4"/>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4"/>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4"/>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4"/>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994"/>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4"/>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4"/>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4"/>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4"/>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994"/>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4"/>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4"/>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4"/>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994"/>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hidden="1" customHeight="1" x14ac:dyDescent="0.15">
      <c r="A457" s="994"/>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994"/>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994"/>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994"/>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4"/>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994"/>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4"/>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4"/>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4"/>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4"/>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994"/>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4"/>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4"/>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4"/>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4"/>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994"/>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4"/>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4"/>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4"/>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4"/>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994"/>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4"/>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4"/>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4"/>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994"/>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4"/>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4"/>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4"/>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4"/>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994"/>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4"/>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4"/>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4"/>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4"/>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994"/>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4"/>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4"/>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4"/>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4"/>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994"/>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4"/>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4"/>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4"/>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4"/>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994"/>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4"/>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4"/>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4"/>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4"/>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994"/>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4"/>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4"/>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4"/>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4"/>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994"/>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4"/>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4"/>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4"/>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4"/>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994"/>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4"/>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4"/>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4"/>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4"/>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994"/>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4"/>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4"/>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4"/>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4"/>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994"/>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4"/>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4"/>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4"/>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4"/>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994"/>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4"/>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4"/>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4"/>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4"/>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4"/>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4"/>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4"/>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4"/>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994"/>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4"/>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4"/>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4"/>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4"/>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994"/>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4"/>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4"/>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4"/>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4"/>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994"/>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4"/>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4"/>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4"/>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4"/>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994"/>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4"/>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4"/>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4"/>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4"/>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994"/>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4"/>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4"/>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4"/>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4"/>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994"/>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4"/>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4"/>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4"/>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4"/>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994"/>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4"/>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4"/>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4"/>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4"/>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994"/>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4"/>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4"/>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4"/>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4"/>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994"/>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4"/>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4"/>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4"/>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4"/>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994"/>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4"/>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4"/>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4"/>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4"/>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4"/>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4"/>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4"/>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4"/>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994"/>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4"/>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4"/>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4"/>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4"/>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994"/>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4"/>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4"/>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4"/>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4"/>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994"/>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4"/>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4"/>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4"/>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4"/>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994"/>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4"/>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4"/>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4"/>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4"/>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994"/>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4"/>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4"/>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4"/>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4"/>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994"/>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4"/>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4"/>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4"/>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4"/>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994"/>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4"/>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4"/>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4"/>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4"/>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994"/>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4"/>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4"/>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4"/>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4"/>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994"/>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4"/>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4"/>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4"/>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4"/>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994"/>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4"/>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4"/>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4"/>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4"/>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4"/>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4"/>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4"/>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4"/>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994"/>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4"/>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4"/>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4"/>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4"/>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994"/>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4"/>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4"/>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4"/>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4"/>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994"/>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4"/>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4"/>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4"/>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4"/>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994"/>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4"/>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4"/>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4"/>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4"/>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994"/>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4"/>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4"/>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4"/>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994"/>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hidden="1" customHeight="1" x14ac:dyDescent="0.15">
      <c r="A673" s="994"/>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994"/>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994"/>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994"/>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994"/>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994"/>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4"/>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4"/>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4"/>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4"/>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994"/>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4"/>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4"/>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4"/>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4"/>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994"/>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4"/>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4"/>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4"/>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4"/>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994"/>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4"/>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4"/>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4"/>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994"/>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4"/>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2.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574</v>
      </c>
      <c r="AE702" s="896"/>
      <c r="AF702" s="896"/>
      <c r="AG702" s="885" t="s">
        <v>602</v>
      </c>
      <c r="AH702" s="886"/>
      <c r="AI702" s="886"/>
      <c r="AJ702" s="886"/>
      <c r="AK702" s="886"/>
      <c r="AL702" s="886"/>
      <c r="AM702" s="886"/>
      <c r="AN702" s="886"/>
      <c r="AO702" s="886"/>
      <c r="AP702" s="886"/>
      <c r="AQ702" s="886"/>
      <c r="AR702" s="886"/>
      <c r="AS702" s="886"/>
      <c r="AT702" s="886"/>
      <c r="AU702" s="886"/>
      <c r="AV702" s="886"/>
      <c r="AW702" s="886"/>
      <c r="AX702" s="887"/>
    </row>
    <row r="703" spans="1:50" ht="62.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574</v>
      </c>
      <c r="AE703" s="158"/>
      <c r="AF703" s="158"/>
      <c r="AG703" s="667" t="s">
        <v>603</v>
      </c>
      <c r="AH703" s="668"/>
      <c r="AI703" s="668"/>
      <c r="AJ703" s="668"/>
      <c r="AK703" s="668"/>
      <c r="AL703" s="668"/>
      <c r="AM703" s="668"/>
      <c r="AN703" s="668"/>
      <c r="AO703" s="668"/>
      <c r="AP703" s="668"/>
      <c r="AQ703" s="668"/>
      <c r="AR703" s="668"/>
      <c r="AS703" s="668"/>
      <c r="AT703" s="668"/>
      <c r="AU703" s="668"/>
      <c r="AV703" s="668"/>
      <c r="AW703" s="668"/>
      <c r="AX703" s="669"/>
    </row>
    <row r="704" spans="1:50" ht="62.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604</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3"/>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0"/>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626</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70"/>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626</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605</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605</v>
      </c>
      <c r="AE709" s="158"/>
      <c r="AF709" s="158"/>
      <c r="AG709" s="667"/>
      <c r="AH709" s="668"/>
      <c r="AI709" s="668"/>
      <c r="AJ709" s="668"/>
      <c r="AK709" s="668"/>
      <c r="AL709" s="668"/>
      <c r="AM709" s="668"/>
      <c r="AN709" s="668"/>
      <c r="AO709" s="668"/>
      <c r="AP709" s="668"/>
      <c r="AQ709" s="668"/>
      <c r="AR709" s="668"/>
      <c r="AS709" s="668"/>
      <c r="AT709" s="668"/>
      <c r="AU709" s="668"/>
      <c r="AV709" s="668"/>
      <c r="AW709" s="668"/>
      <c r="AX709" s="669"/>
    </row>
    <row r="710" spans="1:50" ht="66"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574</v>
      </c>
      <c r="AE710" s="158"/>
      <c r="AF710" s="158"/>
      <c r="AG710" s="667" t="s">
        <v>606</v>
      </c>
      <c r="AH710" s="668"/>
      <c r="AI710" s="668"/>
      <c r="AJ710" s="668"/>
      <c r="AK710" s="668"/>
      <c r="AL710" s="668"/>
      <c r="AM710" s="668"/>
      <c r="AN710" s="668"/>
      <c r="AO710" s="668"/>
      <c r="AP710" s="668"/>
      <c r="AQ710" s="668"/>
      <c r="AR710" s="668"/>
      <c r="AS710" s="668"/>
      <c r="AT710" s="668"/>
      <c r="AU710" s="668"/>
      <c r="AV710" s="668"/>
      <c r="AW710" s="668"/>
      <c r="AX710" s="669"/>
    </row>
    <row r="711" spans="1:50" ht="66"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574</v>
      </c>
      <c r="AE711" s="158"/>
      <c r="AF711" s="158"/>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605</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605</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71.25" customHeight="1" x14ac:dyDescent="0.15">
      <c r="A714" s="660"/>
      <c r="B714" s="661"/>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4" t="s">
        <v>574</v>
      </c>
      <c r="AE714" s="595"/>
      <c r="AF714" s="596"/>
      <c r="AG714" s="692" t="s">
        <v>608</v>
      </c>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77"/>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61" t="s">
        <v>574</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605</v>
      </c>
      <c r="AE717" s="158"/>
      <c r="AF717" s="158"/>
      <c r="AG717" s="667"/>
      <c r="AH717" s="668"/>
      <c r="AI717" s="668"/>
      <c r="AJ717" s="668"/>
      <c r="AK717" s="668"/>
      <c r="AL717" s="668"/>
      <c r="AM717" s="668"/>
      <c r="AN717" s="668"/>
      <c r="AO717" s="668"/>
      <c r="AP717" s="668"/>
      <c r="AQ717" s="668"/>
      <c r="AR717" s="668"/>
      <c r="AS717" s="668"/>
      <c r="AT717" s="668"/>
      <c r="AU717" s="668"/>
      <c r="AV717" s="668"/>
      <c r="AW717" s="668"/>
      <c r="AX717" s="669"/>
    </row>
    <row r="718" spans="1:50" ht="3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574</v>
      </c>
      <c r="AE718" s="158"/>
      <c r="AF718" s="158"/>
      <c r="AG718" s="166" t="s">
        <v>610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9"/>
      <c r="AD719" s="670" t="s">
        <v>605</v>
      </c>
      <c r="AE719" s="671"/>
      <c r="AF719" s="67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hidden="1" customHeight="1" x14ac:dyDescent="0.15">
      <c r="A721" s="653"/>
      <c r="B721" s="654"/>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3"/>
      <c r="B722" s="654"/>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3"/>
      <c r="B723" s="654"/>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3"/>
      <c r="B724" s="654"/>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5"/>
      <c r="B725" s="656"/>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3.75" customHeight="1" thickBot="1" x14ac:dyDescent="0.2">
      <c r="A727" s="626"/>
      <c r="B727" s="627"/>
      <c r="C727" s="698" t="s">
        <v>57</v>
      </c>
      <c r="D727" s="699"/>
      <c r="E727" s="699"/>
      <c r="F727" s="700"/>
      <c r="G727" s="795" t="s">
        <v>612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1.75" customHeight="1" thickBot="1" x14ac:dyDescent="0.2">
      <c r="A729" s="768" t="s">
        <v>627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1.75" customHeight="1" thickBot="1" x14ac:dyDescent="0.2">
      <c r="A731" s="621" t="s">
        <v>257</v>
      </c>
      <c r="B731" s="622"/>
      <c r="C731" s="622"/>
      <c r="D731" s="622"/>
      <c r="E731" s="623"/>
      <c r="F731" s="683" t="s">
        <v>628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51.75" customHeight="1" thickBot="1" x14ac:dyDescent="0.2">
      <c r="A733" s="752" t="s">
        <v>257</v>
      </c>
      <c r="B733" s="753"/>
      <c r="C733" s="753"/>
      <c r="D733" s="753"/>
      <c r="E733" s="754"/>
      <c r="F733" s="101" t="s">
        <v>629</v>
      </c>
      <c r="G733" s="102"/>
      <c r="H733" s="102"/>
      <c r="I733" s="102"/>
      <c r="J733" s="102"/>
      <c r="K733" s="102"/>
      <c r="L733" s="102"/>
      <c r="M733" s="102"/>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102"/>
      <c r="AL733" s="102"/>
      <c r="AM733" s="102"/>
      <c r="AN733" s="102"/>
      <c r="AO733" s="102"/>
      <c r="AP733" s="102"/>
      <c r="AQ733" s="102"/>
      <c r="AR733" s="102"/>
      <c r="AS733" s="102"/>
      <c r="AT733" s="102"/>
      <c r="AU733" s="102"/>
      <c r="AV733" s="102"/>
      <c r="AW733" s="102"/>
      <c r="AX733" s="10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51.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6" t="s">
        <v>550</v>
      </c>
      <c r="B737" s="127"/>
      <c r="C737" s="127"/>
      <c r="D737" s="128"/>
      <c r="E737" s="125"/>
      <c r="F737" s="125"/>
      <c r="G737" s="125"/>
      <c r="H737" s="125"/>
      <c r="I737" s="125"/>
      <c r="J737" s="125"/>
      <c r="K737" s="125"/>
      <c r="L737" s="125"/>
      <c r="M737" s="125"/>
      <c r="N737" s="104" t="s">
        <v>543</v>
      </c>
      <c r="O737" s="104"/>
      <c r="P737" s="104"/>
      <c r="Q737" s="104"/>
      <c r="R737" s="125"/>
      <c r="S737" s="125"/>
      <c r="T737" s="125"/>
      <c r="U737" s="125"/>
      <c r="V737" s="125"/>
      <c r="W737" s="125"/>
      <c r="X737" s="125"/>
      <c r="Y737" s="125"/>
      <c r="Z737" s="125"/>
      <c r="AA737" s="104" t="s">
        <v>542</v>
      </c>
      <c r="AB737" s="104"/>
      <c r="AC737" s="104"/>
      <c r="AD737" s="104"/>
      <c r="AE737" s="125"/>
      <c r="AF737" s="125"/>
      <c r="AG737" s="125"/>
      <c r="AH737" s="125"/>
      <c r="AI737" s="125"/>
      <c r="AJ737" s="125"/>
      <c r="AK737" s="125"/>
      <c r="AL737" s="125"/>
      <c r="AM737" s="125"/>
      <c r="AN737" s="104" t="s">
        <v>541</v>
      </c>
      <c r="AO737" s="104"/>
      <c r="AP737" s="104"/>
      <c r="AQ737" s="104"/>
      <c r="AR737" s="105"/>
      <c r="AS737" s="106"/>
      <c r="AT737" s="106"/>
      <c r="AU737" s="106"/>
      <c r="AV737" s="106"/>
      <c r="AW737" s="106"/>
      <c r="AX737" s="107"/>
      <c r="AY737" s="89"/>
      <c r="AZ737" s="89"/>
    </row>
    <row r="738" spans="1:52" ht="24.75" customHeight="1" x14ac:dyDescent="0.15">
      <c r="A738" s="126" t="s">
        <v>540</v>
      </c>
      <c r="B738" s="127"/>
      <c r="C738" s="127"/>
      <c r="D738" s="128"/>
      <c r="E738" s="125" t="s">
        <v>613</v>
      </c>
      <c r="F738" s="125"/>
      <c r="G738" s="125"/>
      <c r="H738" s="125"/>
      <c r="I738" s="125"/>
      <c r="J738" s="125"/>
      <c r="K738" s="125"/>
      <c r="L738" s="125"/>
      <c r="M738" s="125"/>
      <c r="N738" s="104" t="s">
        <v>539</v>
      </c>
      <c r="O738" s="104"/>
      <c r="P738" s="104"/>
      <c r="Q738" s="104"/>
      <c r="R738" s="125"/>
      <c r="S738" s="125"/>
      <c r="T738" s="125"/>
      <c r="U738" s="125"/>
      <c r="V738" s="125"/>
      <c r="W738" s="125"/>
      <c r="X738" s="125"/>
      <c r="Y738" s="125"/>
      <c r="Z738" s="125"/>
      <c r="AA738" s="104" t="s">
        <v>538</v>
      </c>
      <c r="AB738" s="104"/>
      <c r="AC738" s="104"/>
      <c r="AD738" s="104"/>
      <c r="AE738" s="125" t="s">
        <v>614</v>
      </c>
      <c r="AF738" s="125"/>
      <c r="AG738" s="125"/>
      <c r="AH738" s="125"/>
      <c r="AI738" s="125"/>
      <c r="AJ738" s="125"/>
      <c r="AK738" s="125"/>
      <c r="AL738" s="125"/>
      <c r="AM738" s="125"/>
      <c r="AN738" s="104" t="s">
        <v>534</v>
      </c>
      <c r="AO738" s="104"/>
      <c r="AP738" s="104"/>
      <c r="AQ738" s="104"/>
      <c r="AR738" s="105" t="s">
        <v>621</v>
      </c>
      <c r="AS738" s="106"/>
      <c r="AT738" s="106"/>
      <c r="AU738" s="106"/>
      <c r="AV738" s="106"/>
      <c r="AW738" s="106"/>
      <c r="AX738" s="107"/>
    </row>
    <row r="739" spans="1:52" ht="24.75" customHeight="1" thickBot="1" x14ac:dyDescent="0.2">
      <c r="A739" s="129" t="s">
        <v>530</v>
      </c>
      <c r="B739" s="130"/>
      <c r="C739" s="130"/>
      <c r="D739" s="131"/>
      <c r="E739" s="132" t="s">
        <v>570</v>
      </c>
      <c r="F739" s="120"/>
      <c r="G739" s="120"/>
      <c r="H739" s="93" t="str">
        <f>IF(E739="", "", "(")</f>
        <v>(</v>
      </c>
      <c r="I739" s="120"/>
      <c r="J739" s="120"/>
      <c r="K739" s="93" t="str">
        <f>IF(OR(I739="　", I739=""), "", "-")</f>
        <v/>
      </c>
      <c r="L739" s="121">
        <v>337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2" t="s">
        <v>486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4.5" customHeight="1" x14ac:dyDescent="0.15">
      <c r="A781" s="559"/>
      <c r="B781" s="766"/>
      <c r="C781" s="766"/>
      <c r="D781" s="766"/>
      <c r="E781" s="766"/>
      <c r="F781" s="767"/>
      <c r="G781" s="452" t="s">
        <v>615</v>
      </c>
      <c r="H781" s="453"/>
      <c r="I781" s="453"/>
      <c r="J781" s="453"/>
      <c r="K781" s="454"/>
      <c r="L781" s="455" t="s">
        <v>616</v>
      </c>
      <c r="M781" s="456"/>
      <c r="N781" s="456"/>
      <c r="O781" s="456"/>
      <c r="P781" s="456"/>
      <c r="Q781" s="456"/>
      <c r="R781" s="456"/>
      <c r="S781" s="456"/>
      <c r="T781" s="456"/>
      <c r="U781" s="456"/>
      <c r="V781" s="456"/>
      <c r="W781" s="456"/>
      <c r="X781" s="457"/>
      <c r="Y781" s="458" t="s">
        <v>617</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hidden="1"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4"/>
      <c r="L836" s="104"/>
      <c r="M836" s="104"/>
      <c r="N836" s="104"/>
      <c r="O836" s="104"/>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40.5" customHeight="1" x14ac:dyDescent="0.15">
      <c r="A837" s="407">
        <v>1</v>
      </c>
      <c r="B837" s="407">
        <v>1</v>
      </c>
      <c r="C837" s="427" t="s">
        <v>618</v>
      </c>
      <c r="D837" s="421"/>
      <c r="E837" s="421"/>
      <c r="F837" s="421"/>
      <c r="G837" s="421"/>
      <c r="H837" s="421"/>
      <c r="I837" s="421"/>
      <c r="J837" s="422" t="s">
        <v>619</v>
      </c>
      <c r="K837" s="423"/>
      <c r="L837" s="423"/>
      <c r="M837" s="423"/>
      <c r="N837" s="423"/>
      <c r="O837" s="423"/>
      <c r="P837" s="428" t="s">
        <v>620</v>
      </c>
      <c r="Q837" s="320"/>
      <c r="R837" s="320"/>
      <c r="S837" s="320"/>
      <c r="T837" s="320"/>
      <c r="U837" s="320"/>
      <c r="V837" s="320"/>
      <c r="W837" s="320"/>
      <c r="X837" s="320"/>
      <c r="Y837" s="321" t="s">
        <v>567</v>
      </c>
      <c r="Z837" s="322"/>
      <c r="AA837" s="322"/>
      <c r="AB837" s="323"/>
      <c r="AC837" s="331" t="s">
        <v>196</v>
      </c>
      <c r="AD837" s="426"/>
      <c r="AE837" s="426"/>
      <c r="AF837" s="426"/>
      <c r="AG837" s="426"/>
      <c r="AH837" s="424" t="s">
        <v>567</v>
      </c>
      <c r="AI837" s="425"/>
      <c r="AJ837" s="425"/>
      <c r="AK837" s="425"/>
      <c r="AL837" s="328" t="s">
        <v>567</v>
      </c>
      <c r="AM837" s="329"/>
      <c r="AN837" s="329"/>
      <c r="AO837" s="330"/>
      <c r="AP837" s="324"/>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419</v>
      </c>
      <c r="K869" s="104"/>
      <c r="L869" s="104"/>
      <c r="M869" s="104"/>
      <c r="N869" s="104"/>
      <c r="O869" s="104"/>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4"/>
      <c r="L902" s="104"/>
      <c r="M902" s="104"/>
      <c r="N902" s="104"/>
      <c r="O902" s="104"/>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4"/>
      <c r="L935" s="104"/>
      <c r="M935" s="104"/>
      <c r="N935" s="104"/>
      <c r="O935" s="104"/>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4"/>
      <c r="L968" s="104"/>
      <c r="M968" s="104"/>
      <c r="N968" s="104"/>
      <c r="O968" s="104"/>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4"/>
      <c r="L1001" s="104"/>
      <c r="M1001" s="104"/>
      <c r="N1001" s="104"/>
      <c r="O1001" s="104"/>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4"/>
      <c r="L1034" s="104"/>
      <c r="M1034" s="104"/>
      <c r="N1034" s="104"/>
      <c r="O1034" s="104"/>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4"/>
      <c r="L1067" s="104"/>
      <c r="M1067" s="104"/>
      <c r="N1067" s="104"/>
      <c r="O1067" s="104"/>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385</v>
      </c>
      <c r="D1101" s="891"/>
      <c r="E1101" s="280" t="s">
        <v>384</v>
      </c>
      <c r="F1101" s="891"/>
      <c r="G1101" s="891"/>
      <c r="H1101" s="891"/>
      <c r="I1101" s="891"/>
      <c r="J1101" s="280" t="s">
        <v>419</v>
      </c>
      <c r="K1101" s="280"/>
      <c r="L1101" s="280"/>
      <c r="M1101" s="280"/>
      <c r="N1101" s="280"/>
      <c r="O1101" s="280"/>
      <c r="P1101" s="347" t="s">
        <v>27</v>
      </c>
      <c r="Q1101" s="347"/>
      <c r="R1101" s="347"/>
      <c r="S1101" s="347"/>
      <c r="T1101" s="347"/>
      <c r="U1101" s="347"/>
      <c r="V1101" s="347"/>
      <c r="W1101" s="347"/>
      <c r="X1101" s="347"/>
      <c r="Y1101" s="280" t="s">
        <v>421</v>
      </c>
      <c r="Z1101" s="891"/>
      <c r="AA1101" s="891"/>
      <c r="AB1101" s="891"/>
      <c r="AC1101" s="280" t="s">
        <v>367</v>
      </c>
      <c r="AD1101" s="280"/>
      <c r="AE1101" s="280"/>
      <c r="AF1101" s="280"/>
      <c r="AG1101" s="280"/>
      <c r="AH1101" s="347" t="s">
        <v>380</v>
      </c>
      <c r="AI1101" s="348"/>
      <c r="AJ1101" s="348"/>
      <c r="AK1101" s="348"/>
      <c r="AL1101" s="348" t="s">
        <v>21</v>
      </c>
      <c r="AM1101" s="348"/>
      <c r="AN1101" s="348"/>
      <c r="AO1101" s="894"/>
      <c r="AP1101" s="430" t="s">
        <v>453</v>
      </c>
      <c r="AQ1101" s="430"/>
      <c r="AR1101" s="430"/>
      <c r="AS1101" s="430"/>
      <c r="AT1101" s="430"/>
      <c r="AU1101" s="430"/>
      <c r="AV1101" s="430"/>
      <c r="AW1101" s="430"/>
      <c r="AX1101" s="430"/>
    </row>
    <row r="1102" spans="1:50" ht="30" hidden="1" customHeight="1" x14ac:dyDescent="0.15">
      <c r="A1102" s="407">
        <v>1</v>
      </c>
      <c r="B1102" s="407">
        <v>1</v>
      </c>
      <c r="C1102" s="893"/>
      <c r="D1102" s="893"/>
      <c r="E1102" s="892"/>
      <c r="F1102" s="892"/>
      <c r="G1102" s="892"/>
      <c r="H1102" s="892"/>
      <c r="I1102" s="892"/>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893"/>
      <c r="D1103" s="893"/>
      <c r="E1103" s="892"/>
      <c r="F1103" s="892"/>
      <c r="G1103" s="892"/>
      <c r="H1103" s="892"/>
      <c r="I1103" s="892"/>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3"/>
      <c r="D1104" s="893"/>
      <c r="E1104" s="892"/>
      <c r="F1104" s="892"/>
      <c r="G1104" s="892"/>
      <c r="H1104" s="892"/>
      <c r="I1104" s="892"/>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3"/>
      <c r="D1105" s="893"/>
      <c r="E1105" s="892"/>
      <c r="F1105" s="892"/>
      <c r="G1105" s="892"/>
      <c r="H1105" s="892"/>
      <c r="I1105" s="892"/>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3"/>
      <c r="D1106" s="893"/>
      <c r="E1106" s="892"/>
      <c r="F1106" s="892"/>
      <c r="G1106" s="892"/>
      <c r="H1106" s="892"/>
      <c r="I1106" s="892"/>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3"/>
      <c r="D1107" s="893"/>
      <c r="E1107" s="892"/>
      <c r="F1107" s="892"/>
      <c r="G1107" s="892"/>
      <c r="H1107" s="892"/>
      <c r="I1107" s="892"/>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3"/>
      <c r="D1108" s="893"/>
      <c r="E1108" s="892"/>
      <c r="F1108" s="892"/>
      <c r="G1108" s="892"/>
      <c r="H1108" s="892"/>
      <c r="I1108" s="892"/>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3"/>
      <c r="D1109" s="893"/>
      <c r="E1109" s="892"/>
      <c r="F1109" s="892"/>
      <c r="G1109" s="892"/>
      <c r="H1109" s="892"/>
      <c r="I1109" s="892"/>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3"/>
      <c r="D1110" s="893"/>
      <c r="E1110" s="892"/>
      <c r="F1110" s="892"/>
      <c r="G1110" s="892"/>
      <c r="H1110" s="892"/>
      <c r="I1110" s="892"/>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3"/>
      <c r="D1111" s="893"/>
      <c r="E1111" s="892"/>
      <c r="F1111" s="892"/>
      <c r="G1111" s="892"/>
      <c r="H1111" s="892"/>
      <c r="I1111" s="892"/>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3"/>
      <c r="D1112" s="893"/>
      <c r="E1112" s="892"/>
      <c r="F1112" s="892"/>
      <c r="G1112" s="892"/>
      <c r="H1112" s="892"/>
      <c r="I1112" s="892"/>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3"/>
      <c r="D1113" s="893"/>
      <c r="E1113" s="892"/>
      <c r="F1113" s="892"/>
      <c r="G1113" s="892"/>
      <c r="H1113" s="892"/>
      <c r="I1113" s="892"/>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3"/>
      <c r="D1114" s="893"/>
      <c r="E1114" s="892"/>
      <c r="F1114" s="892"/>
      <c r="G1114" s="892"/>
      <c r="H1114" s="892"/>
      <c r="I1114" s="892"/>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3"/>
      <c r="D1115" s="893"/>
      <c r="E1115" s="892"/>
      <c r="F1115" s="892"/>
      <c r="G1115" s="892"/>
      <c r="H1115" s="892"/>
      <c r="I1115" s="892"/>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3"/>
      <c r="D1116" s="893"/>
      <c r="E1116" s="892"/>
      <c r="F1116" s="892"/>
      <c r="G1116" s="892"/>
      <c r="H1116" s="892"/>
      <c r="I1116" s="892"/>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3"/>
      <c r="D1117" s="893"/>
      <c r="E1117" s="892"/>
      <c r="F1117" s="892"/>
      <c r="G1117" s="892"/>
      <c r="H1117" s="892"/>
      <c r="I1117" s="892"/>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3"/>
      <c r="D1118" s="893"/>
      <c r="E1118" s="892"/>
      <c r="F1118" s="892"/>
      <c r="G1118" s="892"/>
      <c r="H1118" s="892"/>
      <c r="I1118" s="892"/>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3"/>
      <c r="D1119" s="893"/>
      <c r="E1119" s="264"/>
      <c r="F1119" s="892"/>
      <c r="G1119" s="892"/>
      <c r="H1119" s="892"/>
      <c r="I1119" s="892"/>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3"/>
      <c r="D1120" s="893"/>
      <c r="E1120" s="892"/>
      <c r="F1120" s="892"/>
      <c r="G1120" s="892"/>
      <c r="H1120" s="892"/>
      <c r="I1120" s="892"/>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3"/>
      <c r="D1121" s="893"/>
      <c r="E1121" s="892"/>
      <c r="F1121" s="892"/>
      <c r="G1121" s="892"/>
      <c r="H1121" s="892"/>
      <c r="I1121" s="892"/>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3"/>
      <c r="D1122" s="893"/>
      <c r="E1122" s="892"/>
      <c r="F1122" s="892"/>
      <c r="G1122" s="892"/>
      <c r="H1122" s="892"/>
      <c r="I1122" s="892"/>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3"/>
      <c r="D1123" s="893"/>
      <c r="E1123" s="892"/>
      <c r="F1123" s="892"/>
      <c r="G1123" s="892"/>
      <c r="H1123" s="892"/>
      <c r="I1123" s="892"/>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3"/>
      <c r="D1124" s="893"/>
      <c r="E1124" s="892"/>
      <c r="F1124" s="892"/>
      <c r="G1124" s="892"/>
      <c r="H1124" s="892"/>
      <c r="I1124" s="892"/>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3"/>
      <c r="D1125" s="893"/>
      <c r="E1125" s="892"/>
      <c r="F1125" s="892"/>
      <c r="G1125" s="892"/>
      <c r="H1125" s="892"/>
      <c r="I1125" s="892"/>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3"/>
      <c r="D1126" s="893"/>
      <c r="E1126" s="892"/>
      <c r="F1126" s="892"/>
      <c r="G1126" s="892"/>
      <c r="H1126" s="892"/>
      <c r="I1126" s="892"/>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3"/>
      <c r="D1127" s="893"/>
      <c r="E1127" s="892"/>
      <c r="F1127" s="892"/>
      <c r="G1127" s="892"/>
      <c r="H1127" s="892"/>
      <c r="I1127" s="892"/>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3"/>
      <c r="D1128" s="893"/>
      <c r="E1128" s="892"/>
      <c r="F1128" s="892"/>
      <c r="G1128" s="892"/>
      <c r="H1128" s="892"/>
      <c r="I1128" s="892"/>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3"/>
      <c r="D1129" s="893"/>
      <c r="E1129" s="892"/>
      <c r="F1129" s="892"/>
      <c r="G1129" s="892"/>
      <c r="H1129" s="892"/>
      <c r="I1129" s="892"/>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3"/>
      <c r="D1130" s="893"/>
      <c r="E1130" s="892"/>
      <c r="F1130" s="892"/>
      <c r="G1130" s="892"/>
      <c r="H1130" s="892"/>
      <c r="I1130" s="892"/>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3"/>
      <c r="D1131" s="893"/>
      <c r="E1131" s="892"/>
      <c r="F1131" s="892"/>
      <c r="G1131" s="892"/>
      <c r="H1131" s="892"/>
      <c r="I1131" s="892"/>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F733:AX73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C14">
    <cfRule type="expression" dxfId="2805" priority="14043">
      <formula>IF(RIGHT(TEXT(P14,"0.#"),1)=".",FALSE,TRUE)</formula>
    </cfRule>
    <cfRule type="expression" dxfId="2804" priority="14044">
      <formula>IF(RIGHT(TEXT(P14,"0.#"),1)=".",TRUE,FALSE)</formula>
    </cfRule>
  </conditionalFormatting>
  <conditionalFormatting sqref="AE32">
    <cfRule type="expression" dxfId="2803" priority="14033">
      <formula>IF(RIGHT(TEXT(AE32,"0.#"),1)=".",FALSE,TRUE)</formula>
    </cfRule>
    <cfRule type="expression" dxfId="2802" priority="14034">
      <formula>IF(RIGHT(TEXT(AE32,"0.#"),1)=".",TRUE,FALSE)</formula>
    </cfRule>
  </conditionalFormatting>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P15:AC17 P13:AC13 AR13:AX13 AR15:AX15">
    <cfRule type="expression" dxfId="2793" priority="13741">
      <formula>IF(RIGHT(TEXT(P13,"0.#"),1)=".",FALSE,TRUE)</formula>
    </cfRule>
    <cfRule type="expression" dxfId="2792" priority="13742">
      <formula>IF(RIGHT(TEXT(P13,"0.#"),1)=".",TRUE,FALSE)</formula>
    </cfRule>
  </conditionalFormatting>
  <conditionalFormatting sqref="P19:AJ19">
    <cfRule type="expression" dxfId="2791" priority="13739">
      <formula>IF(RIGHT(TEXT(P19,"0.#"),1)=".",FALSE,TRUE)</formula>
    </cfRule>
    <cfRule type="expression" dxfId="2790" priority="13740">
      <formula>IF(RIGHT(TEXT(P19,"0.#"),1)=".",TRUE,FALSE)</formula>
    </cfRule>
  </conditionalFormatting>
  <conditionalFormatting sqref="AE101">
    <cfRule type="expression" dxfId="2789" priority="13731">
      <formula>IF(RIGHT(TEXT(AE101,"0.#"),1)=".",FALSE,TRUE)</formula>
    </cfRule>
    <cfRule type="expression" dxfId="2788" priority="13732">
      <formula>IF(RIGHT(TEXT(AE101,"0.#"),1)=".",TRUE,FALSE)</formula>
    </cfRule>
  </conditionalFormatting>
  <conditionalFormatting sqref="Y783:Y790">
    <cfRule type="expression" dxfId="2787" priority="13717">
      <formula>IF(RIGHT(TEXT(Y783,"0.#"),1)=".",FALSE,TRUE)</formula>
    </cfRule>
    <cfRule type="expression" dxfId="2786" priority="13718">
      <formula>IF(RIGHT(TEXT(Y783,"0.#"),1)=".",TRUE,FALSE)</formula>
    </cfRule>
  </conditionalFormatting>
  <conditionalFormatting sqref="AU782">
    <cfRule type="expression" dxfId="2785" priority="13715">
      <formula>IF(RIGHT(TEXT(AU782,"0.#"),1)=".",FALSE,TRUE)</formula>
    </cfRule>
    <cfRule type="expression" dxfId="2784" priority="13716">
      <formula>IF(RIGHT(TEXT(AU782,"0.#"),1)=".",TRUE,FALSE)</formula>
    </cfRule>
  </conditionalFormatting>
  <conditionalFormatting sqref="AU791">
    <cfRule type="expression" dxfId="2783" priority="13713">
      <formula>IF(RIGHT(TEXT(AU791,"0.#"),1)=".",FALSE,TRUE)</formula>
    </cfRule>
    <cfRule type="expression" dxfId="2782" priority="13714">
      <formula>IF(RIGHT(TEXT(AU791,"0.#"),1)=".",TRUE,FALSE)</formula>
    </cfRule>
  </conditionalFormatting>
  <conditionalFormatting sqref="AU783:AU790 AU781">
    <cfRule type="expression" dxfId="2781" priority="13711">
      <formula>IF(RIGHT(TEXT(AU781,"0.#"),1)=".",FALSE,TRUE)</formula>
    </cfRule>
    <cfRule type="expression" dxfId="2780" priority="13712">
      <formula>IF(RIGHT(TEXT(AU781,"0.#"),1)=".",TRUE,FALSE)</formula>
    </cfRule>
  </conditionalFormatting>
  <conditionalFormatting sqref="Y821 Y808 Y795">
    <cfRule type="expression" dxfId="2779" priority="13697">
      <formula>IF(RIGHT(TEXT(Y795,"0.#"),1)=".",FALSE,TRUE)</formula>
    </cfRule>
    <cfRule type="expression" dxfId="2778" priority="13698">
      <formula>IF(RIGHT(TEXT(Y795,"0.#"),1)=".",TRUE,FALSE)</formula>
    </cfRule>
  </conditionalFormatting>
  <conditionalFormatting sqref="Y830 Y817 Y804">
    <cfRule type="expression" dxfId="2777" priority="13695">
      <formula>IF(RIGHT(TEXT(Y804,"0.#"),1)=".",FALSE,TRUE)</formula>
    </cfRule>
    <cfRule type="expression" dxfId="2776" priority="13696">
      <formula>IF(RIGHT(TEXT(Y804,"0.#"),1)=".",TRUE,FALSE)</formula>
    </cfRule>
  </conditionalFormatting>
  <conditionalFormatting sqref="AU821 AU808 AU795">
    <cfRule type="expression" dxfId="2775" priority="13691">
      <formula>IF(RIGHT(TEXT(AU795,"0.#"),1)=".",FALSE,TRUE)</formula>
    </cfRule>
    <cfRule type="expression" dxfId="2774" priority="13692">
      <formula>IF(RIGHT(TEXT(AU795,"0.#"),1)=".",TRUE,FALSE)</formula>
    </cfRule>
  </conditionalFormatting>
  <conditionalFormatting sqref="AU830 AU817 AU804">
    <cfRule type="expression" dxfId="2773" priority="13689">
      <formula>IF(RIGHT(TEXT(AU804,"0.#"),1)=".",FALSE,TRUE)</formula>
    </cfRule>
    <cfRule type="expression" dxfId="2772" priority="13690">
      <formula>IF(RIGHT(TEXT(AU804,"0.#"),1)=".",TRUE,FALSE)</formula>
    </cfRule>
  </conditionalFormatting>
  <conditionalFormatting sqref="AU822:AU829 AU820 AU809:AU816 AU807 AU796:AU803 AU794">
    <cfRule type="expression" dxfId="2771" priority="13687">
      <formula>IF(RIGHT(TEXT(AU794,"0.#"),1)=".",FALSE,TRUE)</formula>
    </cfRule>
    <cfRule type="expression" dxfId="2770" priority="13688">
      <formula>IF(RIGHT(TEXT(AU794,"0.#"),1)=".",TRUE,FALSE)</formula>
    </cfRule>
  </conditionalFormatting>
  <conditionalFormatting sqref="AM87">
    <cfRule type="expression" dxfId="2769" priority="13341">
      <formula>IF(RIGHT(TEXT(AM87,"0.#"),1)=".",FALSE,TRUE)</formula>
    </cfRule>
    <cfRule type="expression" dxfId="2768" priority="13342">
      <formula>IF(RIGHT(TEXT(AM87,"0.#"),1)=".",TRUE,FALSE)</formula>
    </cfRule>
  </conditionalFormatting>
  <conditionalFormatting sqref="AE55">
    <cfRule type="expression" dxfId="2767" priority="13409">
      <formula>IF(RIGHT(TEXT(AE55,"0.#"),1)=".",FALSE,TRUE)</formula>
    </cfRule>
    <cfRule type="expression" dxfId="2766" priority="13410">
      <formula>IF(RIGHT(TEXT(AE55,"0.#"),1)=".",TRUE,FALSE)</formula>
    </cfRule>
  </conditionalFormatting>
  <conditionalFormatting sqref="AI55">
    <cfRule type="expression" dxfId="2765" priority="13407">
      <formula>IF(RIGHT(TEXT(AI55,"0.#"),1)=".",FALSE,TRUE)</formula>
    </cfRule>
    <cfRule type="expression" dxfId="2764" priority="13408">
      <formula>IF(RIGHT(TEXT(AI55,"0.#"),1)=".",TRUE,FALSE)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I101">
    <cfRule type="expression" dxfId="2675" priority="13263">
      <formula>IF(RIGHT(TEXT(AI101,"0.#"),1)=".",FALSE,TRUE)</formula>
    </cfRule>
    <cfRule type="expression" dxfId="2674" priority="13264">
      <formula>IF(RIGHT(TEXT(AI101,"0.#"),1)=".",TRUE,FALSE)</formula>
    </cfRule>
  </conditionalFormatting>
  <conditionalFormatting sqref="AM101">
    <cfRule type="expression" dxfId="2673" priority="13261">
      <formula>IF(RIGHT(TEXT(AM101,"0.#"),1)=".",FALSE,TRUE)</formula>
    </cfRule>
    <cfRule type="expression" dxfId="2672" priority="13262">
      <formula>IF(RIGHT(TEXT(AM101,"0.#"),1)=".",TRUE,FALSE)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Q116">
    <cfRule type="expression" dxfId="2623" priority="13195">
      <formula>IF(RIGHT(TEXT(AQ116,"0.#"),1)=".",FALSE,TRUE)</formula>
    </cfRule>
    <cfRule type="expression" dxfId="2622" priority="13196">
      <formula>IF(RIGHT(TEXT(AQ116,"0.#"),1)=".",TRUE,FALSE)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M117">
    <cfRule type="expression" dxfId="2619" priority="13189">
      <formula>IF(RIGHT(TEXT(AM117,"0.#"),1)=".",FALSE,TRUE)</formula>
    </cfRule>
    <cfRule type="expression" dxfId="2618" priority="13190">
      <formula>IF(RIGHT(TEXT(AM117,"0.#"),1)=".",TRUE,FALSE)</formula>
    </cfRule>
  </conditionalFormatting>
  <conditionalFormatting sqref="AQ117">
    <cfRule type="expression" dxfId="2617" priority="13183">
      <formula>IF(RIGHT(TEXT(AQ117,"0.#"),1)=".",FALSE,TRUE)</formula>
    </cfRule>
    <cfRule type="expression" dxfId="2616" priority="13184">
      <formula>IF(RIGHT(TEXT(AQ117,"0.#"),1)=".",TRUE,FALSE)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 AI134 AM134 AQ134 AU134">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8:AO838">
    <cfRule type="expression" dxfId="2415" priority="2851">
      <formula>IF(AND(AL838&gt;=0, RIGHT(TEXT(AL838,"0.#"),1)&lt;&gt;"."),TRUE,FALSE)</formula>
    </cfRule>
    <cfRule type="expression" dxfId="2414" priority="2852">
      <formula>IF(AND(AL838&gt;=0, RIGHT(TEXT(AL838,"0.#"),1)="."),TRUE,FALSE)</formula>
    </cfRule>
    <cfRule type="expression" dxfId="2413" priority="2853">
      <formula>IF(AND(AL838&lt;0, RIGHT(TEXT(AL838,"0.#"),1)&lt;&gt;"."),TRUE,FALSE)</formula>
    </cfRule>
    <cfRule type="expression" dxfId="2412" priority="2854">
      <formula>IF(AND(AL838&lt;0, RIGHT(TEXT(AL838,"0.#"),1)="."),TRUE,FALSE)</formula>
    </cfRule>
  </conditionalFormatting>
  <conditionalFormatting sqref="Y838">
    <cfRule type="expression" dxfId="2411" priority="2849">
      <formula>IF(RIGHT(TEXT(Y838,"0.#"),1)=".",FALSE,TRUE)</formula>
    </cfRule>
    <cfRule type="expression" dxfId="2410" priority="2850">
      <formula>IF(RIGHT(TEXT(Y838,"0.#"),1)=".",TRUE,FALSE)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3">
    <cfRule type="expression" dxfId="2069" priority="2333">
      <formula>IF(RIGHT(TEXT(P23,"0.#"),1)=".",FALSE,TRUE)</formula>
    </cfRule>
    <cfRule type="expression" dxfId="2068" priority="2334">
      <formula>IF(RIGHT(TEXT(P23,"0.#"),1)=".",TRUE,FALSE)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AD15:AJ17 AD13:AJ13">
    <cfRule type="expression" dxfId="737" priority="37">
      <formula>IF(RIGHT(TEXT(AD13,"0.#"),1)=".",FALSE,TRUE)</formula>
    </cfRule>
    <cfRule type="expression" dxfId="736" priority="38">
      <formula>IF(RIGHT(TEXT(AD13,"0.#"),1)=".",TRUE,FALSE)</formula>
    </cfRule>
  </conditionalFormatting>
  <conditionalFormatting sqref="AE33:AE34 AI33:AI34">
    <cfRule type="expression" dxfId="735" priority="35">
      <formula>IF(RIGHT(TEXT(AE33,"0.#"),1)=".",FALSE,TRUE)</formula>
    </cfRule>
    <cfRule type="expression" dxfId="734" priority="36">
      <formula>IF(RIGHT(TEXT(AE33,"0.#"),1)=".",TRUE,FALSE)</formula>
    </cfRule>
  </conditionalFormatting>
  <conditionalFormatting sqref="AQ32:AQ34 AU32:AU34">
    <cfRule type="expression" dxfId="733" priority="33">
      <formula>IF(RIGHT(TEXT(AQ32,"0.#"),1)=".",FALSE,TRUE)</formula>
    </cfRule>
    <cfRule type="expression" dxfId="732" priority="34">
      <formula>IF(RIGHT(TEXT(AQ32,"0.#"),1)=".",TRUE,FALSE)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AK13:AQ13">
    <cfRule type="expression" dxfId="729" priority="29">
      <formula>IF(RIGHT(TEXT(AK13,"0.#"),1)=".",FALSE,TRUE)</formula>
    </cfRule>
    <cfRule type="expression" dxfId="728" priority="30">
      <formula>IF(RIGHT(TEXT(AK13,"0.#"),1)=".",TRUE,FALSE)</formula>
    </cfRule>
  </conditionalFormatting>
  <conditionalFormatting sqref="AM33:AM34">
    <cfRule type="expression" dxfId="727" priority="27">
      <formula>IF(RIGHT(TEXT(AM33,"0.#"),1)=".",FALSE,TRUE)</formula>
    </cfRule>
    <cfRule type="expression" dxfId="726" priority="28">
      <formula>IF(RIGHT(TEXT(AM33,"0.#"),1)=".",TRUE,FALSE)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AM102 AQ102">
    <cfRule type="expression" dxfId="723" priority="23">
      <formula>IF(RIGHT(TEXT(AI102,"0.#"),1)=".",FALSE,TRUE)</formula>
    </cfRule>
    <cfRule type="expression" dxfId="722" priority="24">
      <formula>IF(RIGHT(TEXT(AI102,"0.#"),1)=".",TRUE,FALSE)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AU102">
    <cfRule type="expression" dxfId="719" priority="19">
      <formula>IF(RIGHT(TEXT(AU101,"0.#"),1)=".",FALSE,TRUE)</formula>
    </cfRule>
    <cfRule type="expression" dxfId="718" priority="20">
      <formula>IF(RIGHT(TEXT(AU101,"0.#"),1)=".",TRUE,FALSE)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5 AI135 AM135 AQ135 AU135">
    <cfRule type="expression" dxfId="709" priority="9">
      <formula>IF(RIGHT(TEXT(AE135,"0.#"),1)=".",FALSE,TRUE)</formula>
    </cfRule>
    <cfRule type="expression" dxfId="708" priority="10">
      <formula>IF(RIGHT(TEXT(AE135,"0.#"),1)=".",TRUE,FALSE)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直接実施、補助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4" t="s">
        <v>265</v>
      </c>
      <c r="H2" s="779"/>
      <c r="I2" s="779"/>
      <c r="J2" s="779"/>
      <c r="K2" s="779"/>
      <c r="L2" s="779"/>
      <c r="M2" s="779"/>
      <c r="N2" s="779"/>
      <c r="O2" s="780"/>
      <c r="P2" s="778" t="s">
        <v>59</v>
      </c>
      <c r="Q2" s="779"/>
      <c r="R2" s="779"/>
      <c r="S2" s="779"/>
      <c r="T2" s="779"/>
      <c r="U2" s="779"/>
      <c r="V2" s="779"/>
      <c r="W2" s="779"/>
      <c r="X2" s="780"/>
      <c r="Y2" s="1004"/>
      <c r="Z2" s="415"/>
      <c r="AA2" s="416"/>
      <c r="AB2" s="1008" t="s">
        <v>11</v>
      </c>
      <c r="AC2" s="1009"/>
      <c r="AD2" s="1010"/>
      <c r="AE2" s="996" t="s">
        <v>557</v>
      </c>
      <c r="AF2" s="996"/>
      <c r="AG2" s="996"/>
      <c r="AH2" s="996"/>
      <c r="AI2" s="996" t="s">
        <v>554</v>
      </c>
      <c r="AJ2" s="996"/>
      <c r="AK2" s="996"/>
      <c r="AL2" s="996"/>
      <c r="AM2" s="996" t="s">
        <v>528</v>
      </c>
      <c r="AN2" s="996"/>
      <c r="AO2" s="996"/>
      <c r="AP2" s="461"/>
      <c r="AQ2" s="179" t="s">
        <v>354</v>
      </c>
      <c r="AR2" s="172"/>
      <c r="AS2" s="172"/>
      <c r="AT2" s="173"/>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5"/>
      <c r="Z3" s="1006"/>
      <c r="AA3" s="1007"/>
      <c r="AB3" s="1011"/>
      <c r="AC3" s="1012"/>
      <c r="AD3" s="1013"/>
      <c r="AE3" s="379"/>
      <c r="AF3" s="379"/>
      <c r="AG3" s="379"/>
      <c r="AH3" s="379"/>
      <c r="AI3" s="379"/>
      <c r="AJ3" s="379"/>
      <c r="AK3" s="379"/>
      <c r="AL3" s="379"/>
      <c r="AM3" s="379"/>
      <c r="AN3" s="379"/>
      <c r="AO3" s="379"/>
      <c r="AP3" s="335"/>
      <c r="AQ3" s="273"/>
      <c r="AR3" s="274"/>
      <c r="AS3" s="140" t="s">
        <v>355</v>
      </c>
      <c r="AT3" s="175"/>
      <c r="AU3" s="274"/>
      <c r="AV3" s="274"/>
      <c r="AW3" s="382" t="s">
        <v>300</v>
      </c>
      <c r="AX3" s="383"/>
    </row>
    <row r="4" spans="1:50" ht="22.5" customHeight="1" x14ac:dyDescent="0.15">
      <c r="A4" s="518"/>
      <c r="B4" s="516"/>
      <c r="C4" s="516"/>
      <c r="D4" s="516"/>
      <c r="E4" s="516"/>
      <c r="F4" s="517"/>
      <c r="G4" s="543"/>
      <c r="H4" s="1014"/>
      <c r="I4" s="1014"/>
      <c r="J4" s="1014"/>
      <c r="K4" s="1014"/>
      <c r="L4" s="1014"/>
      <c r="M4" s="1014"/>
      <c r="N4" s="1014"/>
      <c r="O4" s="1015"/>
      <c r="P4" s="164"/>
      <c r="Q4" s="1022"/>
      <c r="R4" s="1022"/>
      <c r="S4" s="1022"/>
      <c r="T4" s="1022"/>
      <c r="U4" s="1022"/>
      <c r="V4" s="1022"/>
      <c r="W4" s="1022"/>
      <c r="X4" s="1023"/>
      <c r="Y4" s="1000" t="s">
        <v>12</v>
      </c>
      <c r="Z4" s="1001"/>
      <c r="AA4" s="1002"/>
      <c r="AB4" s="554"/>
      <c r="AC4" s="1003"/>
      <c r="AD4" s="1003"/>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6" t="s">
        <v>54</v>
      </c>
      <c r="Z5" s="997"/>
      <c r="AA5" s="998"/>
      <c r="AB5" s="525"/>
      <c r="AC5" s="999"/>
      <c r="AD5" s="999"/>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4" t="s">
        <v>301</v>
      </c>
      <c r="AC6" s="1029"/>
      <c r="AD6" s="1029"/>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5" t="s">
        <v>473</v>
      </c>
      <c r="B9" s="516"/>
      <c r="C9" s="516"/>
      <c r="D9" s="516"/>
      <c r="E9" s="516"/>
      <c r="F9" s="517"/>
      <c r="G9" s="794" t="s">
        <v>265</v>
      </c>
      <c r="H9" s="779"/>
      <c r="I9" s="779"/>
      <c r="J9" s="779"/>
      <c r="K9" s="779"/>
      <c r="L9" s="779"/>
      <c r="M9" s="779"/>
      <c r="N9" s="779"/>
      <c r="O9" s="780"/>
      <c r="P9" s="778" t="s">
        <v>59</v>
      </c>
      <c r="Q9" s="779"/>
      <c r="R9" s="779"/>
      <c r="S9" s="779"/>
      <c r="T9" s="779"/>
      <c r="U9" s="779"/>
      <c r="V9" s="779"/>
      <c r="W9" s="779"/>
      <c r="X9" s="780"/>
      <c r="Y9" s="1004"/>
      <c r="Z9" s="415"/>
      <c r="AA9" s="416"/>
      <c r="AB9" s="1008" t="s">
        <v>11</v>
      </c>
      <c r="AC9" s="1009"/>
      <c r="AD9" s="1010"/>
      <c r="AE9" s="996" t="s">
        <v>558</v>
      </c>
      <c r="AF9" s="996"/>
      <c r="AG9" s="996"/>
      <c r="AH9" s="996"/>
      <c r="AI9" s="996" t="s">
        <v>554</v>
      </c>
      <c r="AJ9" s="996"/>
      <c r="AK9" s="996"/>
      <c r="AL9" s="996"/>
      <c r="AM9" s="996" t="s">
        <v>528</v>
      </c>
      <c r="AN9" s="996"/>
      <c r="AO9" s="996"/>
      <c r="AP9" s="461"/>
      <c r="AQ9" s="179" t="s">
        <v>354</v>
      </c>
      <c r="AR9" s="172"/>
      <c r="AS9" s="172"/>
      <c r="AT9" s="173"/>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5"/>
      <c r="Z10" s="1006"/>
      <c r="AA10" s="1007"/>
      <c r="AB10" s="1011"/>
      <c r="AC10" s="1012"/>
      <c r="AD10" s="1013"/>
      <c r="AE10" s="379"/>
      <c r="AF10" s="379"/>
      <c r="AG10" s="379"/>
      <c r="AH10" s="379"/>
      <c r="AI10" s="379"/>
      <c r="AJ10" s="379"/>
      <c r="AK10" s="379"/>
      <c r="AL10" s="379"/>
      <c r="AM10" s="379"/>
      <c r="AN10" s="379"/>
      <c r="AO10" s="379"/>
      <c r="AP10" s="335"/>
      <c r="AQ10" s="273"/>
      <c r="AR10" s="274"/>
      <c r="AS10" s="140" t="s">
        <v>355</v>
      </c>
      <c r="AT10" s="175"/>
      <c r="AU10" s="274"/>
      <c r="AV10" s="274"/>
      <c r="AW10" s="382" t="s">
        <v>300</v>
      </c>
      <c r="AX10" s="383"/>
    </row>
    <row r="11" spans="1:50" ht="22.5" customHeight="1" x14ac:dyDescent="0.15">
      <c r="A11" s="518"/>
      <c r="B11" s="516"/>
      <c r="C11" s="516"/>
      <c r="D11" s="516"/>
      <c r="E11" s="516"/>
      <c r="F11" s="517"/>
      <c r="G11" s="543"/>
      <c r="H11" s="1014"/>
      <c r="I11" s="1014"/>
      <c r="J11" s="1014"/>
      <c r="K11" s="1014"/>
      <c r="L11" s="1014"/>
      <c r="M11" s="1014"/>
      <c r="N11" s="1014"/>
      <c r="O11" s="1015"/>
      <c r="P11" s="164"/>
      <c r="Q11" s="1022"/>
      <c r="R11" s="1022"/>
      <c r="S11" s="1022"/>
      <c r="T11" s="1022"/>
      <c r="U11" s="1022"/>
      <c r="V11" s="1022"/>
      <c r="W11" s="1022"/>
      <c r="X11" s="1023"/>
      <c r="Y11" s="1000" t="s">
        <v>12</v>
      </c>
      <c r="Z11" s="1001"/>
      <c r="AA11" s="1002"/>
      <c r="AB11" s="554"/>
      <c r="AC11" s="1003"/>
      <c r="AD11" s="1003"/>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6" t="s">
        <v>54</v>
      </c>
      <c r="Z12" s="997"/>
      <c r="AA12" s="998"/>
      <c r="AB12" s="525"/>
      <c r="AC12" s="999"/>
      <c r="AD12" s="999"/>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4" t="s">
        <v>301</v>
      </c>
      <c r="AC13" s="1029"/>
      <c r="AD13" s="1029"/>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5" t="s">
        <v>473</v>
      </c>
      <c r="B16" s="516"/>
      <c r="C16" s="516"/>
      <c r="D16" s="516"/>
      <c r="E16" s="516"/>
      <c r="F16" s="517"/>
      <c r="G16" s="794" t="s">
        <v>265</v>
      </c>
      <c r="H16" s="779"/>
      <c r="I16" s="779"/>
      <c r="J16" s="779"/>
      <c r="K16" s="779"/>
      <c r="L16" s="779"/>
      <c r="M16" s="779"/>
      <c r="N16" s="779"/>
      <c r="O16" s="780"/>
      <c r="P16" s="778" t="s">
        <v>59</v>
      </c>
      <c r="Q16" s="779"/>
      <c r="R16" s="779"/>
      <c r="S16" s="779"/>
      <c r="T16" s="779"/>
      <c r="U16" s="779"/>
      <c r="V16" s="779"/>
      <c r="W16" s="779"/>
      <c r="X16" s="780"/>
      <c r="Y16" s="1004"/>
      <c r="Z16" s="415"/>
      <c r="AA16" s="416"/>
      <c r="AB16" s="1008" t="s">
        <v>11</v>
      </c>
      <c r="AC16" s="1009"/>
      <c r="AD16" s="1010"/>
      <c r="AE16" s="996" t="s">
        <v>557</v>
      </c>
      <c r="AF16" s="996"/>
      <c r="AG16" s="996"/>
      <c r="AH16" s="996"/>
      <c r="AI16" s="996" t="s">
        <v>555</v>
      </c>
      <c r="AJ16" s="996"/>
      <c r="AK16" s="996"/>
      <c r="AL16" s="996"/>
      <c r="AM16" s="996" t="s">
        <v>528</v>
      </c>
      <c r="AN16" s="996"/>
      <c r="AO16" s="996"/>
      <c r="AP16" s="461"/>
      <c r="AQ16" s="179" t="s">
        <v>354</v>
      </c>
      <c r="AR16" s="172"/>
      <c r="AS16" s="172"/>
      <c r="AT16" s="173"/>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5"/>
      <c r="Z17" s="1006"/>
      <c r="AA17" s="1007"/>
      <c r="AB17" s="1011"/>
      <c r="AC17" s="1012"/>
      <c r="AD17" s="1013"/>
      <c r="AE17" s="379"/>
      <c r="AF17" s="379"/>
      <c r="AG17" s="379"/>
      <c r="AH17" s="379"/>
      <c r="AI17" s="379"/>
      <c r="AJ17" s="379"/>
      <c r="AK17" s="379"/>
      <c r="AL17" s="379"/>
      <c r="AM17" s="379"/>
      <c r="AN17" s="379"/>
      <c r="AO17" s="379"/>
      <c r="AP17" s="335"/>
      <c r="AQ17" s="273"/>
      <c r="AR17" s="274"/>
      <c r="AS17" s="140" t="s">
        <v>355</v>
      </c>
      <c r="AT17" s="175"/>
      <c r="AU17" s="274"/>
      <c r="AV17" s="274"/>
      <c r="AW17" s="382" t="s">
        <v>300</v>
      </c>
      <c r="AX17" s="383"/>
    </row>
    <row r="18" spans="1:50" ht="22.5" customHeight="1" x14ac:dyDescent="0.15">
      <c r="A18" s="518"/>
      <c r="B18" s="516"/>
      <c r="C18" s="516"/>
      <c r="D18" s="516"/>
      <c r="E18" s="516"/>
      <c r="F18" s="517"/>
      <c r="G18" s="543"/>
      <c r="H18" s="1014"/>
      <c r="I18" s="1014"/>
      <c r="J18" s="1014"/>
      <c r="K18" s="1014"/>
      <c r="L18" s="1014"/>
      <c r="M18" s="1014"/>
      <c r="N18" s="1014"/>
      <c r="O18" s="1015"/>
      <c r="P18" s="164"/>
      <c r="Q18" s="1022"/>
      <c r="R18" s="1022"/>
      <c r="S18" s="1022"/>
      <c r="T18" s="1022"/>
      <c r="U18" s="1022"/>
      <c r="V18" s="1022"/>
      <c r="W18" s="1022"/>
      <c r="X18" s="1023"/>
      <c r="Y18" s="1000" t="s">
        <v>12</v>
      </c>
      <c r="Z18" s="1001"/>
      <c r="AA18" s="1002"/>
      <c r="AB18" s="554"/>
      <c r="AC18" s="1003"/>
      <c r="AD18" s="1003"/>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6" t="s">
        <v>54</v>
      </c>
      <c r="Z19" s="997"/>
      <c r="AA19" s="998"/>
      <c r="AB19" s="525"/>
      <c r="AC19" s="999"/>
      <c r="AD19" s="999"/>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4" t="s">
        <v>301</v>
      </c>
      <c r="AC20" s="1029"/>
      <c r="AD20" s="1029"/>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5" t="s">
        <v>473</v>
      </c>
      <c r="B23" s="516"/>
      <c r="C23" s="516"/>
      <c r="D23" s="516"/>
      <c r="E23" s="516"/>
      <c r="F23" s="517"/>
      <c r="G23" s="794" t="s">
        <v>265</v>
      </c>
      <c r="H23" s="779"/>
      <c r="I23" s="779"/>
      <c r="J23" s="779"/>
      <c r="K23" s="779"/>
      <c r="L23" s="779"/>
      <c r="M23" s="779"/>
      <c r="N23" s="779"/>
      <c r="O23" s="780"/>
      <c r="P23" s="778" t="s">
        <v>59</v>
      </c>
      <c r="Q23" s="779"/>
      <c r="R23" s="779"/>
      <c r="S23" s="779"/>
      <c r="T23" s="779"/>
      <c r="U23" s="779"/>
      <c r="V23" s="779"/>
      <c r="W23" s="779"/>
      <c r="X23" s="780"/>
      <c r="Y23" s="1004"/>
      <c r="Z23" s="415"/>
      <c r="AA23" s="416"/>
      <c r="AB23" s="1008" t="s">
        <v>11</v>
      </c>
      <c r="AC23" s="1009"/>
      <c r="AD23" s="1010"/>
      <c r="AE23" s="996" t="s">
        <v>559</v>
      </c>
      <c r="AF23" s="996"/>
      <c r="AG23" s="996"/>
      <c r="AH23" s="996"/>
      <c r="AI23" s="996" t="s">
        <v>554</v>
      </c>
      <c r="AJ23" s="996"/>
      <c r="AK23" s="996"/>
      <c r="AL23" s="996"/>
      <c r="AM23" s="996" t="s">
        <v>528</v>
      </c>
      <c r="AN23" s="996"/>
      <c r="AO23" s="996"/>
      <c r="AP23" s="461"/>
      <c r="AQ23" s="179" t="s">
        <v>354</v>
      </c>
      <c r="AR23" s="172"/>
      <c r="AS23" s="172"/>
      <c r="AT23" s="173"/>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5"/>
      <c r="Z24" s="1006"/>
      <c r="AA24" s="1007"/>
      <c r="AB24" s="1011"/>
      <c r="AC24" s="1012"/>
      <c r="AD24" s="1013"/>
      <c r="AE24" s="379"/>
      <c r="AF24" s="379"/>
      <c r="AG24" s="379"/>
      <c r="AH24" s="379"/>
      <c r="AI24" s="379"/>
      <c r="AJ24" s="379"/>
      <c r="AK24" s="379"/>
      <c r="AL24" s="379"/>
      <c r="AM24" s="379"/>
      <c r="AN24" s="379"/>
      <c r="AO24" s="379"/>
      <c r="AP24" s="335"/>
      <c r="AQ24" s="273"/>
      <c r="AR24" s="274"/>
      <c r="AS24" s="140" t="s">
        <v>355</v>
      </c>
      <c r="AT24" s="175"/>
      <c r="AU24" s="274"/>
      <c r="AV24" s="274"/>
      <c r="AW24" s="382" t="s">
        <v>300</v>
      </c>
      <c r="AX24" s="383"/>
    </row>
    <row r="25" spans="1:50" ht="22.5" customHeight="1" x14ac:dyDescent="0.15">
      <c r="A25" s="518"/>
      <c r="B25" s="516"/>
      <c r="C25" s="516"/>
      <c r="D25" s="516"/>
      <c r="E25" s="516"/>
      <c r="F25" s="517"/>
      <c r="G25" s="543"/>
      <c r="H25" s="1014"/>
      <c r="I25" s="1014"/>
      <c r="J25" s="1014"/>
      <c r="K25" s="1014"/>
      <c r="L25" s="1014"/>
      <c r="M25" s="1014"/>
      <c r="N25" s="1014"/>
      <c r="O25" s="1015"/>
      <c r="P25" s="164"/>
      <c r="Q25" s="1022"/>
      <c r="R25" s="1022"/>
      <c r="S25" s="1022"/>
      <c r="T25" s="1022"/>
      <c r="U25" s="1022"/>
      <c r="V25" s="1022"/>
      <c r="W25" s="1022"/>
      <c r="X25" s="1023"/>
      <c r="Y25" s="1000" t="s">
        <v>12</v>
      </c>
      <c r="Z25" s="1001"/>
      <c r="AA25" s="1002"/>
      <c r="AB25" s="554"/>
      <c r="AC25" s="1003"/>
      <c r="AD25" s="1003"/>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6" t="s">
        <v>54</v>
      </c>
      <c r="Z26" s="997"/>
      <c r="AA26" s="998"/>
      <c r="AB26" s="525"/>
      <c r="AC26" s="999"/>
      <c r="AD26" s="999"/>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4" t="s">
        <v>301</v>
      </c>
      <c r="AC27" s="1029"/>
      <c r="AD27" s="1029"/>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5" t="s">
        <v>473</v>
      </c>
      <c r="B30" s="516"/>
      <c r="C30" s="516"/>
      <c r="D30" s="516"/>
      <c r="E30" s="516"/>
      <c r="F30" s="517"/>
      <c r="G30" s="794" t="s">
        <v>265</v>
      </c>
      <c r="H30" s="779"/>
      <c r="I30" s="779"/>
      <c r="J30" s="779"/>
      <c r="K30" s="779"/>
      <c r="L30" s="779"/>
      <c r="M30" s="779"/>
      <c r="N30" s="779"/>
      <c r="O30" s="780"/>
      <c r="P30" s="778" t="s">
        <v>59</v>
      </c>
      <c r="Q30" s="779"/>
      <c r="R30" s="779"/>
      <c r="S30" s="779"/>
      <c r="T30" s="779"/>
      <c r="U30" s="779"/>
      <c r="V30" s="779"/>
      <c r="W30" s="779"/>
      <c r="X30" s="780"/>
      <c r="Y30" s="1004"/>
      <c r="Z30" s="415"/>
      <c r="AA30" s="416"/>
      <c r="AB30" s="1008" t="s">
        <v>11</v>
      </c>
      <c r="AC30" s="1009"/>
      <c r="AD30" s="1010"/>
      <c r="AE30" s="996" t="s">
        <v>557</v>
      </c>
      <c r="AF30" s="996"/>
      <c r="AG30" s="996"/>
      <c r="AH30" s="996"/>
      <c r="AI30" s="996" t="s">
        <v>554</v>
      </c>
      <c r="AJ30" s="996"/>
      <c r="AK30" s="996"/>
      <c r="AL30" s="996"/>
      <c r="AM30" s="996" t="s">
        <v>552</v>
      </c>
      <c r="AN30" s="996"/>
      <c r="AO30" s="996"/>
      <c r="AP30" s="461"/>
      <c r="AQ30" s="179" t="s">
        <v>354</v>
      </c>
      <c r="AR30" s="172"/>
      <c r="AS30" s="172"/>
      <c r="AT30" s="173"/>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5"/>
      <c r="Z31" s="1006"/>
      <c r="AA31" s="1007"/>
      <c r="AB31" s="1011"/>
      <c r="AC31" s="1012"/>
      <c r="AD31" s="1013"/>
      <c r="AE31" s="379"/>
      <c r="AF31" s="379"/>
      <c r="AG31" s="379"/>
      <c r="AH31" s="379"/>
      <c r="AI31" s="379"/>
      <c r="AJ31" s="379"/>
      <c r="AK31" s="379"/>
      <c r="AL31" s="379"/>
      <c r="AM31" s="379"/>
      <c r="AN31" s="379"/>
      <c r="AO31" s="379"/>
      <c r="AP31" s="335"/>
      <c r="AQ31" s="273"/>
      <c r="AR31" s="274"/>
      <c r="AS31" s="140" t="s">
        <v>355</v>
      </c>
      <c r="AT31" s="175"/>
      <c r="AU31" s="274"/>
      <c r="AV31" s="274"/>
      <c r="AW31" s="382" t="s">
        <v>300</v>
      </c>
      <c r="AX31" s="383"/>
    </row>
    <row r="32" spans="1:50" ht="22.5" customHeight="1" x14ac:dyDescent="0.15">
      <c r="A32" s="518"/>
      <c r="B32" s="516"/>
      <c r="C32" s="516"/>
      <c r="D32" s="516"/>
      <c r="E32" s="516"/>
      <c r="F32" s="517"/>
      <c r="G32" s="543"/>
      <c r="H32" s="1014"/>
      <c r="I32" s="1014"/>
      <c r="J32" s="1014"/>
      <c r="K32" s="1014"/>
      <c r="L32" s="1014"/>
      <c r="M32" s="1014"/>
      <c r="N32" s="1014"/>
      <c r="O32" s="1015"/>
      <c r="P32" s="164"/>
      <c r="Q32" s="1022"/>
      <c r="R32" s="1022"/>
      <c r="S32" s="1022"/>
      <c r="T32" s="1022"/>
      <c r="U32" s="1022"/>
      <c r="V32" s="1022"/>
      <c r="W32" s="1022"/>
      <c r="X32" s="1023"/>
      <c r="Y32" s="1000" t="s">
        <v>12</v>
      </c>
      <c r="Z32" s="1001"/>
      <c r="AA32" s="1002"/>
      <c r="AB32" s="554"/>
      <c r="AC32" s="1003"/>
      <c r="AD32" s="1003"/>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6" t="s">
        <v>54</v>
      </c>
      <c r="Z33" s="997"/>
      <c r="AA33" s="998"/>
      <c r="AB33" s="525"/>
      <c r="AC33" s="999"/>
      <c r="AD33" s="999"/>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4" t="s">
        <v>301</v>
      </c>
      <c r="AC34" s="1029"/>
      <c r="AD34" s="1029"/>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5" t="s">
        <v>473</v>
      </c>
      <c r="B37" s="516"/>
      <c r="C37" s="516"/>
      <c r="D37" s="516"/>
      <c r="E37" s="516"/>
      <c r="F37" s="517"/>
      <c r="G37" s="794" t="s">
        <v>265</v>
      </c>
      <c r="H37" s="779"/>
      <c r="I37" s="779"/>
      <c r="J37" s="779"/>
      <c r="K37" s="779"/>
      <c r="L37" s="779"/>
      <c r="M37" s="779"/>
      <c r="N37" s="779"/>
      <c r="O37" s="780"/>
      <c r="P37" s="778" t="s">
        <v>59</v>
      </c>
      <c r="Q37" s="779"/>
      <c r="R37" s="779"/>
      <c r="S37" s="779"/>
      <c r="T37" s="779"/>
      <c r="U37" s="779"/>
      <c r="V37" s="779"/>
      <c r="W37" s="779"/>
      <c r="X37" s="780"/>
      <c r="Y37" s="1004"/>
      <c r="Z37" s="415"/>
      <c r="AA37" s="416"/>
      <c r="AB37" s="1008" t="s">
        <v>11</v>
      </c>
      <c r="AC37" s="1009"/>
      <c r="AD37" s="1010"/>
      <c r="AE37" s="996" t="s">
        <v>559</v>
      </c>
      <c r="AF37" s="996"/>
      <c r="AG37" s="996"/>
      <c r="AH37" s="996"/>
      <c r="AI37" s="996" t="s">
        <v>556</v>
      </c>
      <c r="AJ37" s="996"/>
      <c r="AK37" s="996"/>
      <c r="AL37" s="996"/>
      <c r="AM37" s="996" t="s">
        <v>553</v>
      </c>
      <c r="AN37" s="996"/>
      <c r="AO37" s="996"/>
      <c r="AP37" s="461"/>
      <c r="AQ37" s="179" t="s">
        <v>354</v>
      </c>
      <c r="AR37" s="172"/>
      <c r="AS37" s="172"/>
      <c r="AT37" s="173"/>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5"/>
      <c r="Z38" s="1006"/>
      <c r="AA38" s="1007"/>
      <c r="AB38" s="1011"/>
      <c r="AC38" s="1012"/>
      <c r="AD38" s="1013"/>
      <c r="AE38" s="379"/>
      <c r="AF38" s="379"/>
      <c r="AG38" s="379"/>
      <c r="AH38" s="379"/>
      <c r="AI38" s="379"/>
      <c r="AJ38" s="379"/>
      <c r="AK38" s="379"/>
      <c r="AL38" s="379"/>
      <c r="AM38" s="379"/>
      <c r="AN38" s="379"/>
      <c r="AO38" s="379"/>
      <c r="AP38" s="335"/>
      <c r="AQ38" s="273"/>
      <c r="AR38" s="274"/>
      <c r="AS38" s="140" t="s">
        <v>355</v>
      </c>
      <c r="AT38" s="175"/>
      <c r="AU38" s="274"/>
      <c r="AV38" s="274"/>
      <c r="AW38" s="382" t="s">
        <v>300</v>
      </c>
      <c r="AX38" s="383"/>
    </row>
    <row r="39" spans="1:50" ht="22.5" customHeight="1" x14ac:dyDescent="0.15">
      <c r="A39" s="518"/>
      <c r="B39" s="516"/>
      <c r="C39" s="516"/>
      <c r="D39" s="516"/>
      <c r="E39" s="516"/>
      <c r="F39" s="517"/>
      <c r="G39" s="543"/>
      <c r="H39" s="1014"/>
      <c r="I39" s="1014"/>
      <c r="J39" s="1014"/>
      <c r="K39" s="1014"/>
      <c r="L39" s="1014"/>
      <c r="M39" s="1014"/>
      <c r="N39" s="1014"/>
      <c r="O39" s="1015"/>
      <c r="P39" s="164"/>
      <c r="Q39" s="1022"/>
      <c r="R39" s="1022"/>
      <c r="S39" s="1022"/>
      <c r="T39" s="1022"/>
      <c r="U39" s="1022"/>
      <c r="V39" s="1022"/>
      <c r="W39" s="1022"/>
      <c r="X39" s="1023"/>
      <c r="Y39" s="1000" t="s">
        <v>12</v>
      </c>
      <c r="Z39" s="1001"/>
      <c r="AA39" s="1002"/>
      <c r="AB39" s="554"/>
      <c r="AC39" s="1003"/>
      <c r="AD39" s="1003"/>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6" t="s">
        <v>54</v>
      </c>
      <c r="Z40" s="997"/>
      <c r="AA40" s="998"/>
      <c r="AB40" s="525"/>
      <c r="AC40" s="999"/>
      <c r="AD40" s="999"/>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4" t="s">
        <v>301</v>
      </c>
      <c r="AC41" s="1029"/>
      <c r="AD41" s="1029"/>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5" t="s">
        <v>473</v>
      </c>
      <c r="B44" s="516"/>
      <c r="C44" s="516"/>
      <c r="D44" s="516"/>
      <c r="E44" s="516"/>
      <c r="F44" s="517"/>
      <c r="G44" s="794" t="s">
        <v>265</v>
      </c>
      <c r="H44" s="779"/>
      <c r="I44" s="779"/>
      <c r="J44" s="779"/>
      <c r="K44" s="779"/>
      <c r="L44" s="779"/>
      <c r="M44" s="779"/>
      <c r="N44" s="779"/>
      <c r="O44" s="780"/>
      <c r="P44" s="778" t="s">
        <v>59</v>
      </c>
      <c r="Q44" s="779"/>
      <c r="R44" s="779"/>
      <c r="S44" s="779"/>
      <c r="T44" s="779"/>
      <c r="U44" s="779"/>
      <c r="V44" s="779"/>
      <c r="W44" s="779"/>
      <c r="X44" s="780"/>
      <c r="Y44" s="1004"/>
      <c r="Z44" s="415"/>
      <c r="AA44" s="416"/>
      <c r="AB44" s="1008" t="s">
        <v>11</v>
      </c>
      <c r="AC44" s="1009"/>
      <c r="AD44" s="1010"/>
      <c r="AE44" s="996" t="s">
        <v>557</v>
      </c>
      <c r="AF44" s="996"/>
      <c r="AG44" s="996"/>
      <c r="AH44" s="996"/>
      <c r="AI44" s="996" t="s">
        <v>554</v>
      </c>
      <c r="AJ44" s="996"/>
      <c r="AK44" s="996"/>
      <c r="AL44" s="996"/>
      <c r="AM44" s="996" t="s">
        <v>528</v>
      </c>
      <c r="AN44" s="996"/>
      <c r="AO44" s="996"/>
      <c r="AP44" s="461"/>
      <c r="AQ44" s="179" t="s">
        <v>354</v>
      </c>
      <c r="AR44" s="172"/>
      <c r="AS44" s="172"/>
      <c r="AT44" s="173"/>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5"/>
      <c r="Z45" s="1006"/>
      <c r="AA45" s="1007"/>
      <c r="AB45" s="1011"/>
      <c r="AC45" s="1012"/>
      <c r="AD45" s="1013"/>
      <c r="AE45" s="379"/>
      <c r="AF45" s="379"/>
      <c r="AG45" s="379"/>
      <c r="AH45" s="379"/>
      <c r="AI45" s="379"/>
      <c r="AJ45" s="379"/>
      <c r="AK45" s="379"/>
      <c r="AL45" s="379"/>
      <c r="AM45" s="379"/>
      <c r="AN45" s="379"/>
      <c r="AO45" s="379"/>
      <c r="AP45" s="335"/>
      <c r="AQ45" s="273"/>
      <c r="AR45" s="274"/>
      <c r="AS45" s="140" t="s">
        <v>355</v>
      </c>
      <c r="AT45" s="175"/>
      <c r="AU45" s="274"/>
      <c r="AV45" s="274"/>
      <c r="AW45" s="382" t="s">
        <v>300</v>
      </c>
      <c r="AX45" s="383"/>
    </row>
    <row r="46" spans="1:50" ht="22.5" customHeight="1" x14ac:dyDescent="0.15">
      <c r="A46" s="518"/>
      <c r="B46" s="516"/>
      <c r="C46" s="516"/>
      <c r="D46" s="516"/>
      <c r="E46" s="516"/>
      <c r="F46" s="517"/>
      <c r="G46" s="543"/>
      <c r="H46" s="1014"/>
      <c r="I46" s="1014"/>
      <c r="J46" s="1014"/>
      <c r="K46" s="1014"/>
      <c r="L46" s="1014"/>
      <c r="M46" s="1014"/>
      <c r="N46" s="1014"/>
      <c r="O46" s="1015"/>
      <c r="P46" s="164"/>
      <c r="Q46" s="1022"/>
      <c r="R46" s="1022"/>
      <c r="S46" s="1022"/>
      <c r="T46" s="1022"/>
      <c r="U46" s="1022"/>
      <c r="V46" s="1022"/>
      <c r="W46" s="1022"/>
      <c r="X46" s="1023"/>
      <c r="Y46" s="1000" t="s">
        <v>12</v>
      </c>
      <c r="Z46" s="1001"/>
      <c r="AA46" s="1002"/>
      <c r="AB46" s="554"/>
      <c r="AC46" s="1003"/>
      <c r="AD46" s="1003"/>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6" t="s">
        <v>54</v>
      </c>
      <c r="Z47" s="997"/>
      <c r="AA47" s="998"/>
      <c r="AB47" s="525"/>
      <c r="AC47" s="999"/>
      <c r="AD47" s="999"/>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4" t="s">
        <v>301</v>
      </c>
      <c r="AC48" s="1029"/>
      <c r="AD48" s="1029"/>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5" t="s">
        <v>473</v>
      </c>
      <c r="B51" s="516"/>
      <c r="C51" s="516"/>
      <c r="D51" s="516"/>
      <c r="E51" s="516"/>
      <c r="F51" s="517"/>
      <c r="G51" s="794" t="s">
        <v>265</v>
      </c>
      <c r="H51" s="779"/>
      <c r="I51" s="779"/>
      <c r="J51" s="779"/>
      <c r="K51" s="779"/>
      <c r="L51" s="779"/>
      <c r="M51" s="779"/>
      <c r="N51" s="779"/>
      <c r="O51" s="780"/>
      <c r="P51" s="778" t="s">
        <v>59</v>
      </c>
      <c r="Q51" s="779"/>
      <c r="R51" s="779"/>
      <c r="S51" s="779"/>
      <c r="T51" s="779"/>
      <c r="U51" s="779"/>
      <c r="V51" s="779"/>
      <c r="W51" s="779"/>
      <c r="X51" s="780"/>
      <c r="Y51" s="1004"/>
      <c r="Z51" s="415"/>
      <c r="AA51" s="416"/>
      <c r="AB51" s="461" t="s">
        <v>11</v>
      </c>
      <c r="AC51" s="1009"/>
      <c r="AD51" s="1010"/>
      <c r="AE51" s="996" t="s">
        <v>557</v>
      </c>
      <c r="AF51" s="996"/>
      <c r="AG51" s="996"/>
      <c r="AH51" s="996"/>
      <c r="AI51" s="996" t="s">
        <v>554</v>
      </c>
      <c r="AJ51" s="996"/>
      <c r="AK51" s="996"/>
      <c r="AL51" s="996"/>
      <c r="AM51" s="996" t="s">
        <v>528</v>
      </c>
      <c r="AN51" s="996"/>
      <c r="AO51" s="996"/>
      <c r="AP51" s="461"/>
      <c r="AQ51" s="179" t="s">
        <v>354</v>
      </c>
      <c r="AR51" s="172"/>
      <c r="AS51" s="172"/>
      <c r="AT51" s="173"/>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5"/>
      <c r="Z52" s="1006"/>
      <c r="AA52" s="1007"/>
      <c r="AB52" s="1011"/>
      <c r="AC52" s="1012"/>
      <c r="AD52" s="1013"/>
      <c r="AE52" s="379"/>
      <c r="AF52" s="379"/>
      <c r="AG52" s="379"/>
      <c r="AH52" s="379"/>
      <c r="AI52" s="379"/>
      <c r="AJ52" s="379"/>
      <c r="AK52" s="379"/>
      <c r="AL52" s="379"/>
      <c r="AM52" s="379"/>
      <c r="AN52" s="379"/>
      <c r="AO52" s="379"/>
      <c r="AP52" s="335"/>
      <c r="AQ52" s="273"/>
      <c r="AR52" s="274"/>
      <c r="AS52" s="140" t="s">
        <v>355</v>
      </c>
      <c r="AT52" s="175"/>
      <c r="AU52" s="274"/>
      <c r="AV52" s="274"/>
      <c r="AW52" s="382" t="s">
        <v>300</v>
      </c>
      <c r="AX52" s="383"/>
    </row>
    <row r="53" spans="1:50" ht="22.5" customHeight="1" x14ac:dyDescent="0.15">
      <c r="A53" s="518"/>
      <c r="B53" s="516"/>
      <c r="C53" s="516"/>
      <c r="D53" s="516"/>
      <c r="E53" s="516"/>
      <c r="F53" s="517"/>
      <c r="G53" s="543"/>
      <c r="H53" s="1014"/>
      <c r="I53" s="1014"/>
      <c r="J53" s="1014"/>
      <c r="K53" s="1014"/>
      <c r="L53" s="1014"/>
      <c r="M53" s="1014"/>
      <c r="N53" s="1014"/>
      <c r="O53" s="1015"/>
      <c r="P53" s="164"/>
      <c r="Q53" s="1022"/>
      <c r="R53" s="1022"/>
      <c r="S53" s="1022"/>
      <c r="T53" s="1022"/>
      <c r="U53" s="1022"/>
      <c r="V53" s="1022"/>
      <c r="W53" s="1022"/>
      <c r="X53" s="1023"/>
      <c r="Y53" s="1000" t="s">
        <v>12</v>
      </c>
      <c r="Z53" s="1001"/>
      <c r="AA53" s="1002"/>
      <c r="AB53" s="554"/>
      <c r="AC53" s="1003"/>
      <c r="AD53" s="1003"/>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6" t="s">
        <v>54</v>
      </c>
      <c r="Z54" s="997"/>
      <c r="AA54" s="998"/>
      <c r="AB54" s="525"/>
      <c r="AC54" s="999"/>
      <c r="AD54" s="999"/>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4" t="s">
        <v>301</v>
      </c>
      <c r="AC55" s="1029"/>
      <c r="AD55" s="1029"/>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5" t="s">
        <v>473</v>
      </c>
      <c r="B58" s="516"/>
      <c r="C58" s="516"/>
      <c r="D58" s="516"/>
      <c r="E58" s="516"/>
      <c r="F58" s="517"/>
      <c r="G58" s="794" t="s">
        <v>265</v>
      </c>
      <c r="H58" s="779"/>
      <c r="I58" s="779"/>
      <c r="J58" s="779"/>
      <c r="K58" s="779"/>
      <c r="L58" s="779"/>
      <c r="M58" s="779"/>
      <c r="N58" s="779"/>
      <c r="O58" s="780"/>
      <c r="P58" s="778" t="s">
        <v>59</v>
      </c>
      <c r="Q58" s="779"/>
      <c r="R58" s="779"/>
      <c r="S58" s="779"/>
      <c r="T58" s="779"/>
      <c r="U58" s="779"/>
      <c r="V58" s="779"/>
      <c r="W58" s="779"/>
      <c r="X58" s="780"/>
      <c r="Y58" s="1004"/>
      <c r="Z58" s="415"/>
      <c r="AA58" s="416"/>
      <c r="AB58" s="1008" t="s">
        <v>11</v>
      </c>
      <c r="AC58" s="1009"/>
      <c r="AD58" s="1010"/>
      <c r="AE58" s="996" t="s">
        <v>557</v>
      </c>
      <c r="AF58" s="996"/>
      <c r="AG58" s="996"/>
      <c r="AH58" s="996"/>
      <c r="AI58" s="996" t="s">
        <v>554</v>
      </c>
      <c r="AJ58" s="996"/>
      <c r="AK58" s="996"/>
      <c r="AL58" s="996"/>
      <c r="AM58" s="996" t="s">
        <v>528</v>
      </c>
      <c r="AN58" s="996"/>
      <c r="AO58" s="996"/>
      <c r="AP58" s="461"/>
      <c r="AQ58" s="179" t="s">
        <v>354</v>
      </c>
      <c r="AR58" s="172"/>
      <c r="AS58" s="172"/>
      <c r="AT58" s="173"/>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5"/>
      <c r="Z59" s="1006"/>
      <c r="AA59" s="1007"/>
      <c r="AB59" s="1011"/>
      <c r="AC59" s="1012"/>
      <c r="AD59" s="1013"/>
      <c r="AE59" s="379"/>
      <c r="AF59" s="379"/>
      <c r="AG59" s="379"/>
      <c r="AH59" s="379"/>
      <c r="AI59" s="379"/>
      <c r="AJ59" s="379"/>
      <c r="AK59" s="379"/>
      <c r="AL59" s="379"/>
      <c r="AM59" s="379"/>
      <c r="AN59" s="379"/>
      <c r="AO59" s="379"/>
      <c r="AP59" s="335"/>
      <c r="AQ59" s="273"/>
      <c r="AR59" s="274"/>
      <c r="AS59" s="140" t="s">
        <v>355</v>
      </c>
      <c r="AT59" s="175"/>
      <c r="AU59" s="274"/>
      <c r="AV59" s="274"/>
      <c r="AW59" s="382" t="s">
        <v>300</v>
      </c>
      <c r="AX59" s="383"/>
    </row>
    <row r="60" spans="1:50" ht="22.5" customHeight="1" x14ac:dyDescent="0.15">
      <c r="A60" s="518"/>
      <c r="B60" s="516"/>
      <c r="C60" s="516"/>
      <c r="D60" s="516"/>
      <c r="E60" s="516"/>
      <c r="F60" s="517"/>
      <c r="G60" s="543"/>
      <c r="H60" s="1014"/>
      <c r="I60" s="1014"/>
      <c r="J60" s="1014"/>
      <c r="K60" s="1014"/>
      <c r="L60" s="1014"/>
      <c r="M60" s="1014"/>
      <c r="N60" s="1014"/>
      <c r="O60" s="1015"/>
      <c r="P60" s="164"/>
      <c r="Q60" s="1022"/>
      <c r="R60" s="1022"/>
      <c r="S60" s="1022"/>
      <c r="T60" s="1022"/>
      <c r="U60" s="1022"/>
      <c r="V60" s="1022"/>
      <c r="W60" s="1022"/>
      <c r="X60" s="1023"/>
      <c r="Y60" s="1000" t="s">
        <v>12</v>
      </c>
      <c r="Z60" s="1001"/>
      <c r="AA60" s="1002"/>
      <c r="AB60" s="554"/>
      <c r="AC60" s="1003"/>
      <c r="AD60" s="1003"/>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6" t="s">
        <v>54</v>
      </c>
      <c r="Z61" s="997"/>
      <c r="AA61" s="998"/>
      <c r="AB61" s="525"/>
      <c r="AC61" s="999"/>
      <c r="AD61" s="999"/>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4" t="s">
        <v>301</v>
      </c>
      <c r="AC62" s="1029"/>
      <c r="AD62" s="1029"/>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5" t="s">
        <v>473</v>
      </c>
      <c r="B65" s="516"/>
      <c r="C65" s="516"/>
      <c r="D65" s="516"/>
      <c r="E65" s="516"/>
      <c r="F65" s="517"/>
      <c r="G65" s="794" t="s">
        <v>265</v>
      </c>
      <c r="H65" s="779"/>
      <c r="I65" s="779"/>
      <c r="J65" s="779"/>
      <c r="K65" s="779"/>
      <c r="L65" s="779"/>
      <c r="M65" s="779"/>
      <c r="N65" s="779"/>
      <c r="O65" s="780"/>
      <c r="P65" s="778" t="s">
        <v>59</v>
      </c>
      <c r="Q65" s="779"/>
      <c r="R65" s="779"/>
      <c r="S65" s="779"/>
      <c r="T65" s="779"/>
      <c r="U65" s="779"/>
      <c r="V65" s="779"/>
      <c r="W65" s="779"/>
      <c r="X65" s="780"/>
      <c r="Y65" s="1004"/>
      <c r="Z65" s="415"/>
      <c r="AA65" s="416"/>
      <c r="AB65" s="1008" t="s">
        <v>11</v>
      </c>
      <c r="AC65" s="1009"/>
      <c r="AD65" s="1010"/>
      <c r="AE65" s="996" t="s">
        <v>557</v>
      </c>
      <c r="AF65" s="996"/>
      <c r="AG65" s="996"/>
      <c r="AH65" s="996"/>
      <c r="AI65" s="996" t="s">
        <v>554</v>
      </c>
      <c r="AJ65" s="996"/>
      <c r="AK65" s="996"/>
      <c r="AL65" s="996"/>
      <c r="AM65" s="996" t="s">
        <v>528</v>
      </c>
      <c r="AN65" s="996"/>
      <c r="AO65" s="996"/>
      <c r="AP65" s="461"/>
      <c r="AQ65" s="179" t="s">
        <v>354</v>
      </c>
      <c r="AR65" s="172"/>
      <c r="AS65" s="172"/>
      <c r="AT65" s="173"/>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5"/>
      <c r="Z66" s="1006"/>
      <c r="AA66" s="1007"/>
      <c r="AB66" s="1011"/>
      <c r="AC66" s="1012"/>
      <c r="AD66" s="1013"/>
      <c r="AE66" s="379"/>
      <c r="AF66" s="379"/>
      <c r="AG66" s="379"/>
      <c r="AH66" s="379"/>
      <c r="AI66" s="379"/>
      <c r="AJ66" s="379"/>
      <c r="AK66" s="379"/>
      <c r="AL66" s="379"/>
      <c r="AM66" s="379"/>
      <c r="AN66" s="379"/>
      <c r="AO66" s="379"/>
      <c r="AP66" s="335"/>
      <c r="AQ66" s="273"/>
      <c r="AR66" s="274"/>
      <c r="AS66" s="140" t="s">
        <v>355</v>
      </c>
      <c r="AT66" s="175"/>
      <c r="AU66" s="274"/>
      <c r="AV66" s="274"/>
      <c r="AW66" s="382" t="s">
        <v>300</v>
      </c>
      <c r="AX66" s="383"/>
    </row>
    <row r="67" spans="1:50" ht="22.5" customHeight="1" x14ac:dyDescent="0.15">
      <c r="A67" s="518"/>
      <c r="B67" s="516"/>
      <c r="C67" s="516"/>
      <c r="D67" s="516"/>
      <c r="E67" s="516"/>
      <c r="F67" s="517"/>
      <c r="G67" s="543"/>
      <c r="H67" s="1014"/>
      <c r="I67" s="1014"/>
      <c r="J67" s="1014"/>
      <c r="K67" s="1014"/>
      <c r="L67" s="1014"/>
      <c r="M67" s="1014"/>
      <c r="N67" s="1014"/>
      <c r="O67" s="1015"/>
      <c r="P67" s="164"/>
      <c r="Q67" s="1022"/>
      <c r="R67" s="1022"/>
      <c r="S67" s="1022"/>
      <c r="T67" s="1022"/>
      <c r="U67" s="1022"/>
      <c r="V67" s="1022"/>
      <c r="W67" s="1022"/>
      <c r="X67" s="1023"/>
      <c r="Y67" s="1000" t="s">
        <v>12</v>
      </c>
      <c r="Z67" s="1001"/>
      <c r="AA67" s="1002"/>
      <c r="AB67" s="554"/>
      <c r="AC67" s="1003"/>
      <c r="AD67" s="1003"/>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6" t="s">
        <v>54</v>
      </c>
      <c r="Z68" s="997"/>
      <c r="AA68" s="998"/>
      <c r="AB68" s="525"/>
      <c r="AC68" s="999"/>
      <c r="AD68" s="999"/>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6" t="s">
        <v>13</v>
      </c>
      <c r="Z69" s="997"/>
      <c r="AA69" s="998"/>
      <c r="AB69" s="500" t="s">
        <v>301</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6"/>
      <c r="B4" s="1037"/>
      <c r="C4" s="1037"/>
      <c r="D4" s="1037"/>
      <c r="E4" s="1037"/>
      <c r="F4" s="103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6"/>
      <c r="B5" s="1037"/>
      <c r="C5" s="1037"/>
      <c r="D5" s="1037"/>
      <c r="E5" s="1037"/>
      <c r="F5" s="1038"/>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6"/>
      <c r="B6" s="1037"/>
      <c r="C6" s="1037"/>
      <c r="D6" s="1037"/>
      <c r="E6" s="1037"/>
      <c r="F6" s="1038"/>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6"/>
      <c r="B7" s="1037"/>
      <c r="C7" s="1037"/>
      <c r="D7" s="1037"/>
      <c r="E7" s="1037"/>
      <c r="F7" s="1038"/>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6"/>
      <c r="B8" s="1037"/>
      <c r="C8" s="1037"/>
      <c r="D8" s="1037"/>
      <c r="E8" s="1037"/>
      <c r="F8" s="1038"/>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6"/>
      <c r="B9" s="1037"/>
      <c r="C9" s="1037"/>
      <c r="D9" s="1037"/>
      <c r="E9" s="1037"/>
      <c r="F9" s="1038"/>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6"/>
      <c r="B10" s="1037"/>
      <c r="C10" s="1037"/>
      <c r="D10" s="1037"/>
      <c r="E10" s="1037"/>
      <c r="F10" s="1038"/>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6"/>
      <c r="B11" s="1037"/>
      <c r="C11" s="1037"/>
      <c r="D11" s="1037"/>
      <c r="E11" s="1037"/>
      <c r="F11" s="1038"/>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6"/>
      <c r="B12" s="1037"/>
      <c r="C12" s="1037"/>
      <c r="D12" s="1037"/>
      <c r="E12" s="1037"/>
      <c r="F12" s="1038"/>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6"/>
      <c r="B13" s="1037"/>
      <c r="C13" s="1037"/>
      <c r="D13" s="1037"/>
      <c r="E13" s="1037"/>
      <c r="F13" s="1038"/>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6"/>
      <c r="B14" s="1037"/>
      <c r="C14" s="1037"/>
      <c r="D14" s="1037"/>
      <c r="E14" s="1037"/>
      <c r="F14" s="103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6"/>
      <c r="B15" s="1037"/>
      <c r="C15" s="1037"/>
      <c r="D15" s="1037"/>
      <c r="E15" s="1037"/>
      <c r="F15" s="103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6"/>
      <c r="B16" s="1037"/>
      <c r="C16" s="1037"/>
      <c r="D16" s="1037"/>
      <c r="E16" s="1037"/>
      <c r="F16" s="103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6"/>
      <c r="B17" s="1037"/>
      <c r="C17" s="1037"/>
      <c r="D17" s="1037"/>
      <c r="E17" s="1037"/>
      <c r="F17" s="103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6"/>
      <c r="B18" s="1037"/>
      <c r="C18" s="1037"/>
      <c r="D18" s="1037"/>
      <c r="E18" s="1037"/>
      <c r="F18" s="1038"/>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6"/>
      <c r="B19" s="1037"/>
      <c r="C19" s="1037"/>
      <c r="D19" s="1037"/>
      <c r="E19" s="1037"/>
      <c r="F19" s="1038"/>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6"/>
      <c r="B20" s="1037"/>
      <c r="C20" s="1037"/>
      <c r="D20" s="1037"/>
      <c r="E20" s="1037"/>
      <c r="F20" s="1038"/>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6"/>
      <c r="B21" s="1037"/>
      <c r="C21" s="1037"/>
      <c r="D21" s="1037"/>
      <c r="E21" s="1037"/>
      <c r="F21" s="1038"/>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6"/>
      <c r="B22" s="1037"/>
      <c r="C22" s="1037"/>
      <c r="D22" s="1037"/>
      <c r="E22" s="1037"/>
      <c r="F22" s="1038"/>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6"/>
      <c r="B23" s="1037"/>
      <c r="C23" s="1037"/>
      <c r="D23" s="1037"/>
      <c r="E23" s="1037"/>
      <c r="F23" s="1038"/>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6"/>
      <c r="B24" s="1037"/>
      <c r="C24" s="1037"/>
      <c r="D24" s="1037"/>
      <c r="E24" s="1037"/>
      <c r="F24" s="1038"/>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6"/>
      <c r="B25" s="1037"/>
      <c r="C25" s="1037"/>
      <c r="D25" s="1037"/>
      <c r="E25" s="1037"/>
      <c r="F25" s="1038"/>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6"/>
      <c r="B26" s="1037"/>
      <c r="C26" s="1037"/>
      <c r="D26" s="1037"/>
      <c r="E26" s="1037"/>
      <c r="F26" s="1038"/>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6"/>
      <c r="B27" s="1037"/>
      <c r="C27" s="1037"/>
      <c r="D27" s="1037"/>
      <c r="E27" s="1037"/>
      <c r="F27" s="103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6"/>
      <c r="B28" s="1037"/>
      <c r="C28" s="1037"/>
      <c r="D28" s="1037"/>
      <c r="E28" s="1037"/>
      <c r="F28" s="103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6"/>
      <c r="B29" s="1037"/>
      <c r="C29" s="1037"/>
      <c r="D29" s="1037"/>
      <c r="E29" s="1037"/>
      <c r="F29" s="103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6"/>
      <c r="B30" s="1037"/>
      <c r="C30" s="1037"/>
      <c r="D30" s="1037"/>
      <c r="E30" s="1037"/>
      <c r="F30" s="103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6"/>
      <c r="B31" s="1037"/>
      <c r="C31" s="1037"/>
      <c r="D31" s="1037"/>
      <c r="E31" s="1037"/>
      <c r="F31" s="1038"/>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6"/>
      <c r="B32" s="1037"/>
      <c r="C32" s="1037"/>
      <c r="D32" s="1037"/>
      <c r="E32" s="1037"/>
      <c r="F32" s="1038"/>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6"/>
      <c r="B33" s="1037"/>
      <c r="C33" s="1037"/>
      <c r="D33" s="1037"/>
      <c r="E33" s="1037"/>
      <c r="F33" s="1038"/>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6"/>
      <c r="B34" s="1037"/>
      <c r="C34" s="1037"/>
      <c r="D34" s="1037"/>
      <c r="E34" s="1037"/>
      <c r="F34" s="1038"/>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6"/>
      <c r="B35" s="1037"/>
      <c r="C35" s="1037"/>
      <c r="D35" s="1037"/>
      <c r="E35" s="1037"/>
      <c r="F35" s="1038"/>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6"/>
      <c r="B36" s="1037"/>
      <c r="C36" s="1037"/>
      <c r="D36" s="1037"/>
      <c r="E36" s="1037"/>
      <c r="F36" s="1038"/>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6"/>
      <c r="B37" s="1037"/>
      <c r="C37" s="1037"/>
      <c r="D37" s="1037"/>
      <c r="E37" s="1037"/>
      <c r="F37" s="1038"/>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6"/>
      <c r="B38" s="1037"/>
      <c r="C38" s="1037"/>
      <c r="D38" s="1037"/>
      <c r="E38" s="1037"/>
      <c r="F38" s="1038"/>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6"/>
      <c r="B39" s="1037"/>
      <c r="C39" s="1037"/>
      <c r="D39" s="1037"/>
      <c r="E39" s="1037"/>
      <c r="F39" s="1038"/>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6"/>
      <c r="B40" s="1037"/>
      <c r="C40" s="1037"/>
      <c r="D40" s="1037"/>
      <c r="E40" s="1037"/>
      <c r="F40" s="103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6"/>
      <c r="B41" s="1037"/>
      <c r="C41" s="1037"/>
      <c r="D41" s="1037"/>
      <c r="E41" s="1037"/>
      <c r="F41" s="103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6"/>
      <c r="B42" s="1037"/>
      <c r="C42" s="1037"/>
      <c r="D42" s="1037"/>
      <c r="E42" s="1037"/>
      <c r="F42" s="103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6"/>
      <c r="B43" s="1037"/>
      <c r="C43" s="1037"/>
      <c r="D43" s="1037"/>
      <c r="E43" s="1037"/>
      <c r="F43" s="103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6"/>
      <c r="B44" s="1037"/>
      <c r="C44" s="1037"/>
      <c r="D44" s="1037"/>
      <c r="E44" s="1037"/>
      <c r="F44" s="1038"/>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6"/>
      <c r="B45" s="1037"/>
      <c r="C45" s="1037"/>
      <c r="D45" s="1037"/>
      <c r="E45" s="1037"/>
      <c r="F45" s="1038"/>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6"/>
      <c r="B46" s="1037"/>
      <c r="C46" s="1037"/>
      <c r="D46" s="1037"/>
      <c r="E46" s="1037"/>
      <c r="F46" s="1038"/>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6"/>
      <c r="B47" s="1037"/>
      <c r="C47" s="1037"/>
      <c r="D47" s="1037"/>
      <c r="E47" s="1037"/>
      <c r="F47" s="1038"/>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6"/>
      <c r="B48" s="1037"/>
      <c r="C48" s="1037"/>
      <c r="D48" s="1037"/>
      <c r="E48" s="1037"/>
      <c r="F48" s="1038"/>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6"/>
      <c r="B49" s="1037"/>
      <c r="C49" s="1037"/>
      <c r="D49" s="1037"/>
      <c r="E49" s="1037"/>
      <c r="F49" s="1038"/>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6"/>
      <c r="B50" s="1037"/>
      <c r="C50" s="1037"/>
      <c r="D50" s="1037"/>
      <c r="E50" s="1037"/>
      <c r="F50" s="1038"/>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6"/>
      <c r="B51" s="1037"/>
      <c r="C51" s="1037"/>
      <c r="D51" s="1037"/>
      <c r="E51" s="1037"/>
      <c r="F51" s="1038"/>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6"/>
      <c r="B52" s="1037"/>
      <c r="C52" s="1037"/>
      <c r="D52" s="1037"/>
      <c r="E52" s="1037"/>
      <c r="F52" s="1038"/>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6"/>
      <c r="B56" s="1037"/>
      <c r="C56" s="1037"/>
      <c r="D56" s="1037"/>
      <c r="E56" s="1037"/>
      <c r="F56" s="103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6"/>
      <c r="B57" s="1037"/>
      <c r="C57" s="1037"/>
      <c r="D57" s="1037"/>
      <c r="E57" s="1037"/>
      <c r="F57" s="103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6"/>
      <c r="B58" s="1037"/>
      <c r="C58" s="1037"/>
      <c r="D58" s="1037"/>
      <c r="E58" s="1037"/>
      <c r="F58" s="1038"/>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6"/>
      <c r="B59" s="1037"/>
      <c r="C59" s="1037"/>
      <c r="D59" s="1037"/>
      <c r="E59" s="1037"/>
      <c r="F59" s="1038"/>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6"/>
      <c r="B60" s="1037"/>
      <c r="C60" s="1037"/>
      <c r="D60" s="1037"/>
      <c r="E60" s="1037"/>
      <c r="F60" s="1038"/>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6"/>
      <c r="B61" s="1037"/>
      <c r="C61" s="1037"/>
      <c r="D61" s="1037"/>
      <c r="E61" s="1037"/>
      <c r="F61" s="1038"/>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6"/>
      <c r="B62" s="1037"/>
      <c r="C62" s="1037"/>
      <c r="D62" s="1037"/>
      <c r="E62" s="1037"/>
      <c r="F62" s="1038"/>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6"/>
      <c r="B63" s="1037"/>
      <c r="C63" s="1037"/>
      <c r="D63" s="1037"/>
      <c r="E63" s="1037"/>
      <c r="F63" s="1038"/>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6"/>
      <c r="B64" s="1037"/>
      <c r="C64" s="1037"/>
      <c r="D64" s="1037"/>
      <c r="E64" s="1037"/>
      <c r="F64" s="1038"/>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6"/>
      <c r="B65" s="1037"/>
      <c r="C65" s="1037"/>
      <c r="D65" s="1037"/>
      <c r="E65" s="1037"/>
      <c r="F65" s="1038"/>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6"/>
      <c r="B66" s="1037"/>
      <c r="C66" s="1037"/>
      <c r="D66" s="1037"/>
      <c r="E66" s="1037"/>
      <c r="F66" s="1038"/>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6"/>
      <c r="B67" s="1037"/>
      <c r="C67" s="1037"/>
      <c r="D67" s="1037"/>
      <c r="E67" s="1037"/>
      <c r="F67" s="103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6"/>
      <c r="B68" s="1037"/>
      <c r="C68" s="1037"/>
      <c r="D68" s="1037"/>
      <c r="E68" s="1037"/>
      <c r="F68" s="103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6"/>
      <c r="B69" s="1037"/>
      <c r="C69" s="1037"/>
      <c r="D69" s="1037"/>
      <c r="E69" s="1037"/>
      <c r="F69" s="103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6"/>
      <c r="B70" s="1037"/>
      <c r="C70" s="1037"/>
      <c r="D70" s="1037"/>
      <c r="E70" s="1037"/>
      <c r="F70" s="103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6"/>
      <c r="B71" s="1037"/>
      <c r="C71" s="1037"/>
      <c r="D71" s="1037"/>
      <c r="E71" s="1037"/>
      <c r="F71" s="1038"/>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6"/>
      <c r="B72" s="1037"/>
      <c r="C72" s="1037"/>
      <c r="D72" s="1037"/>
      <c r="E72" s="1037"/>
      <c r="F72" s="1038"/>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6"/>
      <c r="B73" s="1037"/>
      <c r="C73" s="1037"/>
      <c r="D73" s="1037"/>
      <c r="E73" s="1037"/>
      <c r="F73" s="1038"/>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6"/>
      <c r="B74" s="1037"/>
      <c r="C74" s="1037"/>
      <c r="D74" s="1037"/>
      <c r="E74" s="1037"/>
      <c r="F74" s="1038"/>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6"/>
      <c r="B75" s="1037"/>
      <c r="C75" s="1037"/>
      <c r="D75" s="1037"/>
      <c r="E75" s="1037"/>
      <c r="F75" s="1038"/>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6"/>
      <c r="B76" s="1037"/>
      <c r="C76" s="1037"/>
      <c r="D76" s="1037"/>
      <c r="E76" s="1037"/>
      <c r="F76" s="1038"/>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6"/>
      <c r="B77" s="1037"/>
      <c r="C77" s="1037"/>
      <c r="D77" s="1037"/>
      <c r="E77" s="1037"/>
      <c r="F77" s="1038"/>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6"/>
      <c r="B78" s="1037"/>
      <c r="C78" s="1037"/>
      <c r="D78" s="1037"/>
      <c r="E78" s="1037"/>
      <c r="F78" s="1038"/>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6"/>
      <c r="B79" s="1037"/>
      <c r="C79" s="1037"/>
      <c r="D79" s="1037"/>
      <c r="E79" s="1037"/>
      <c r="F79" s="1038"/>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6"/>
      <c r="B80" s="1037"/>
      <c r="C80" s="1037"/>
      <c r="D80" s="1037"/>
      <c r="E80" s="1037"/>
      <c r="F80" s="103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6"/>
      <c r="B81" s="1037"/>
      <c r="C81" s="1037"/>
      <c r="D81" s="1037"/>
      <c r="E81" s="1037"/>
      <c r="F81" s="103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6"/>
      <c r="B82" s="1037"/>
      <c r="C82" s="1037"/>
      <c r="D82" s="1037"/>
      <c r="E82" s="1037"/>
      <c r="F82" s="103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6"/>
      <c r="B83" s="1037"/>
      <c r="C83" s="1037"/>
      <c r="D83" s="1037"/>
      <c r="E83" s="1037"/>
      <c r="F83" s="103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6"/>
      <c r="B84" s="1037"/>
      <c r="C84" s="1037"/>
      <c r="D84" s="1037"/>
      <c r="E84" s="1037"/>
      <c r="F84" s="1038"/>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6"/>
      <c r="B85" s="1037"/>
      <c r="C85" s="1037"/>
      <c r="D85" s="1037"/>
      <c r="E85" s="1037"/>
      <c r="F85" s="1038"/>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6"/>
      <c r="B86" s="1037"/>
      <c r="C86" s="1037"/>
      <c r="D86" s="1037"/>
      <c r="E86" s="1037"/>
      <c r="F86" s="1038"/>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6"/>
      <c r="B87" s="1037"/>
      <c r="C87" s="1037"/>
      <c r="D87" s="1037"/>
      <c r="E87" s="1037"/>
      <c r="F87" s="1038"/>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6"/>
      <c r="B88" s="1037"/>
      <c r="C88" s="1037"/>
      <c r="D88" s="1037"/>
      <c r="E88" s="1037"/>
      <c r="F88" s="1038"/>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6"/>
      <c r="B89" s="1037"/>
      <c r="C89" s="1037"/>
      <c r="D89" s="1037"/>
      <c r="E89" s="1037"/>
      <c r="F89" s="1038"/>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6"/>
      <c r="B90" s="1037"/>
      <c r="C90" s="1037"/>
      <c r="D90" s="1037"/>
      <c r="E90" s="1037"/>
      <c r="F90" s="1038"/>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6"/>
      <c r="B91" s="1037"/>
      <c r="C91" s="1037"/>
      <c r="D91" s="1037"/>
      <c r="E91" s="1037"/>
      <c r="F91" s="1038"/>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6"/>
      <c r="B92" s="1037"/>
      <c r="C92" s="1037"/>
      <c r="D92" s="1037"/>
      <c r="E92" s="1037"/>
      <c r="F92" s="1038"/>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6"/>
      <c r="B93" s="1037"/>
      <c r="C93" s="1037"/>
      <c r="D93" s="1037"/>
      <c r="E93" s="1037"/>
      <c r="F93" s="103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6"/>
      <c r="B94" s="1037"/>
      <c r="C94" s="1037"/>
      <c r="D94" s="1037"/>
      <c r="E94" s="1037"/>
      <c r="F94" s="103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6"/>
      <c r="B95" s="1037"/>
      <c r="C95" s="1037"/>
      <c r="D95" s="1037"/>
      <c r="E95" s="1037"/>
      <c r="F95" s="103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6"/>
      <c r="B96" s="1037"/>
      <c r="C96" s="1037"/>
      <c r="D96" s="1037"/>
      <c r="E96" s="1037"/>
      <c r="F96" s="103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6"/>
      <c r="B97" s="1037"/>
      <c r="C97" s="1037"/>
      <c r="D97" s="1037"/>
      <c r="E97" s="1037"/>
      <c r="F97" s="1038"/>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6"/>
      <c r="B98" s="1037"/>
      <c r="C98" s="1037"/>
      <c r="D98" s="1037"/>
      <c r="E98" s="1037"/>
      <c r="F98" s="1038"/>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6"/>
      <c r="B99" s="1037"/>
      <c r="C99" s="1037"/>
      <c r="D99" s="1037"/>
      <c r="E99" s="1037"/>
      <c r="F99" s="1038"/>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6"/>
      <c r="B100" s="1037"/>
      <c r="C100" s="1037"/>
      <c r="D100" s="1037"/>
      <c r="E100" s="1037"/>
      <c r="F100" s="1038"/>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6"/>
      <c r="B101" s="1037"/>
      <c r="C101" s="1037"/>
      <c r="D101" s="1037"/>
      <c r="E101" s="1037"/>
      <c r="F101" s="1038"/>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6"/>
      <c r="B102" s="1037"/>
      <c r="C102" s="1037"/>
      <c r="D102" s="1037"/>
      <c r="E102" s="1037"/>
      <c r="F102" s="1038"/>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6"/>
      <c r="B103" s="1037"/>
      <c r="C103" s="1037"/>
      <c r="D103" s="1037"/>
      <c r="E103" s="1037"/>
      <c r="F103" s="1038"/>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6"/>
      <c r="B104" s="1037"/>
      <c r="C104" s="1037"/>
      <c r="D104" s="1037"/>
      <c r="E104" s="1037"/>
      <c r="F104" s="1038"/>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6"/>
      <c r="B105" s="1037"/>
      <c r="C105" s="1037"/>
      <c r="D105" s="1037"/>
      <c r="E105" s="1037"/>
      <c r="F105" s="1038"/>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6"/>
      <c r="B109" s="1037"/>
      <c r="C109" s="1037"/>
      <c r="D109" s="1037"/>
      <c r="E109" s="1037"/>
      <c r="F109" s="103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6"/>
      <c r="B110" s="1037"/>
      <c r="C110" s="1037"/>
      <c r="D110" s="1037"/>
      <c r="E110" s="1037"/>
      <c r="F110" s="103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6"/>
      <c r="B111" s="1037"/>
      <c r="C111" s="1037"/>
      <c r="D111" s="1037"/>
      <c r="E111" s="1037"/>
      <c r="F111" s="1038"/>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6"/>
      <c r="B112" s="1037"/>
      <c r="C112" s="1037"/>
      <c r="D112" s="1037"/>
      <c r="E112" s="1037"/>
      <c r="F112" s="1038"/>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6"/>
      <c r="B113" s="1037"/>
      <c r="C113" s="1037"/>
      <c r="D113" s="1037"/>
      <c r="E113" s="1037"/>
      <c r="F113" s="1038"/>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6"/>
      <c r="B114" s="1037"/>
      <c r="C114" s="1037"/>
      <c r="D114" s="1037"/>
      <c r="E114" s="1037"/>
      <c r="F114" s="1038"/>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6"/>
      <c r="B115" s="1037"/>
      <c r="C115" s="1037"/>
      <c r="D115" s="1037"/>
      <c r="E115" s="1037"/>
      <c r="F115" s="1038"/>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6"/>
      <c r="B116" s="1037"/>
      <c r="C116" s="1037"/>
      <c r="D116" s="1037"/>
      <c r="E116" s="1037"/>
      <c r="F116" s="1038"/>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6"/>
      <c r="B117" s="1037"/>
      <c r="C117" s="1037"/>
      <c r="D117" s="1037"/>
      <c r="E117" s="1037"/>
      <c r="F117" s="1038"/>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6"/>
      <c r="B118" s="1037"/>
      <c r="C118" s="1037"/>
      <c r="D118" s="1037"/>
      <c r="E118" s="1037"/>
      <c r="F118" s="1038"/>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6"/>
      <c r="B119" s="1037"/>
      <c r="C119" s="1037"/>
      <c r="D119" s="1037"/>
      <c r="E119" s="1037"/>
      <c r="F119" s="1038"/>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6"/>
      <c r="B120" s="1037"/>
      <c r="C120" s="1037"/>
      <c r="D120" s="1037"/>
      <c r="E120" s="1037"/>
      <c r="F120" s="103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6"/>
      <c r="B121" s="1037"/>
      <c r="C121" s="1037"/>
      <c r="D121" s="1037"/>
      <c r="E121" s="1037"/>
      <c r="F121" s="103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6"/>
      <c r="B122" s="1037"/>
      <c r="C122" s="1037"/>
      <c r="D122" s="1037"/>
      <c r="E122" s="1037"/>
      <c r="F122" s="103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6"/>
      <c r="B123" s="1037"/>
      <c r="C123" s="1037"/>
      <c r="D123" s="1037"/>
      <c r="E123" s="1037"/>
      <c r="F123" s="103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6"/>
      <c r="B124" s="1037"/>
      <c r="C124" s="1037"/>
      <c r="D124" s="1037"/>
      <c r="E124" s="1037"/>
      <c r="F124" s="1038"/>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6"/>
      <c r="B125" s="1037"/>
      <c r="C125" s="1037"/>
      <c r="D125" s="1037"/>
      <c r="E125" s="1037"/>
      <c r="F125" s="1038"/>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6"/>
      <c r="B126" s="1037"/>
      <c r="C126" s="1037"/>
      <c r="D126" s="1037"/>
      <c r="E126" s="1037"/>
      <c r="F126" s="1038"/>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6"/>
      <c r="B127" s="1037"/>
      <c r="C127" s="1037"/>
      <c r="D127" s="1037"/>
      <c r="E127" s="1037"/>
      <c r="F127" s="1038"/>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6"/>
      <c r="B128" s="1037"/>
      <c r="C128" s="1037"/>
      <c r="D128" s="1037"/>
      <c r="E128" s="1037"/>
      <c r="F128" s="1038"/>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6"/>
      <c r="B129" s="1037"/>
      <c r="C129" s="1037"/>
      <c r="D129" s="1037"/>
      <c r="E129" s="1037"/>
      <c r="F129" s="1038"/>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6"/>
      <c r="B130" s="1037"/>
      <c r="C130" s="1037"/>
      <c r="D130" s="1037"/>
      <c r="E130" s="1037"/>
      <c r="F130" s="1038"/>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6"/>
      <c r="B131" s="1037"/>
      <c r="C131" s="1037"/>
      <c r="D131" s="1037"/>
      <c r="E131" s="1037"/>
      <c r="F131" s="1038"/>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6"/>
      <c r="B132" s="1037"/>
      <c r="C132" s="1037"/>
      <c r="D132" s="1037"/>
      <c r="E132" s="1037"/>
      <c r="F132" s="1038"/>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6"/>
      <c r="B133" s="1037"/>
      <c r="C133" s="1037"/>
      <c r="D133" s="1037"/>
      <c r="E133" s="1037"/>
      <c r="F133" s="103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6"/>
      <c r="B134" s="1037"/>
      <c r="C134" s="1037"/>
      <c r="D134" s="1037"/>
      <c r="E134" s="1037"/>
      <c r="F134" s="103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6"/>
      <c r="B135" s="1037"/>
      <c r="C135" s="1037"/>
      <c r="D135" s="1037"/>
      <c r="E135" s="1037"/>
      <c r="F135" s="103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6"/>
      <c r="B136" s="1037"/>
      <c r="C136" s="1037"/>
      <c r="D136" s="1037"/>
      <c r="E136" s="1037"/>
      <c r="F136" s="103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6"/>
      <c r="B137" s="1037"/>
      <c r="C137" s="1037"/>
      <c r="D137" s="1037"/>
      <c r="E137" s="1037"/>
      <c r="F137" s="1038"/>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6"/>
      <c r="B138" s="1037"/>
      <c r="C138" s="1037"/>
      <c r="D138" s="1037"/>
      <c r="E138" s="1037"/>
      <c r="F138" s="1038"/>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6"/>
      <c r="B139" s="1037"/>
      <c r="C139" s="1037"/>
      <c r="D139" s="1037"/>
      <c r="E139" s="1037"/>
      <c r="F139" s="1038"/>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6"/>
      <c r="B140" s="1037"/>
      <c r="C140" s="1037"/>
      <c r="D140" s="1037"/>
      <c r="E140" s="1037"/>
      <c r="F140" s="1038"/>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6"/>
      <c r="B141" s="1037"/>
      <c r="C141" s="1037"/>
      <c r="D141" s="1037"/>
      <c r="E141" s="1037"/>
      <c r="F141" s="1038"/>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6"/>
      <c r="B142" s="1037"/>
      <c r="C142" s="1037"/>
      <c r="D142" s="1037"/>
      <c r="E142" s="1037"/>
      <c r="F142" s="1038"/>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6"/>
      <c r="B143" s="1037"/>
      <c r="C143" s="1037"/>
      <c r="D143" s="1037"/>
      <c r="E143" s="1037"/>
      <c r="F143" s="1038"/>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6"/>
      <c r="B144" s="1037"/>
      <c r="C144" s="1037"/>
      <c r="D144" s="1037"/>
      <c r="E144" s="1037"/>
      <c r="F144" s="1038"/>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6"/>
      <c r="B145" s="1037"/>
      <c r="C145" s="1037"/>
      <c r="D145" s="1037"/>
      <c r="E145" s="1037"/>
      <c r="F145" s="1038"/>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6"/>
      <c r="B146" s="1037"/>
      <c r="C146" s="1037"/>
      <c r="D146" s="1037"/>
      <c r="E146" s="1037"/>
      <c r="F146" s="103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6"/>
      <c r="B147" s="1037"/>
      <c r="C147" s="1037"/>
      <c r="D147" s="1037"/>
      <c r="E147" s="1037"/>
      <c r="F147" s="103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6"/>
      <c r="B148" s="1037"/>
      <c r="C148" s="1037"/>
      <c r="D148" s="1037"/>
      <c r="E148" s="1037"/>
      <c r="F148" s="103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6"/>
      <c r="B149" s="1037"/>
      <c r="C149" s="1037"/>
      <c r="D149" s="1037"/>
      <c r="E149" s="1037"/>
      <c r="F149" s="103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6"/>
      <c r="B150" s="1037"/>
      <c r="C150" s="1037"/>
      <c r="D150" s="1037"/>
      <c r="E150" s="1037"/>
      <c r="F150" s="1038"/>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6"/>
      <c r="B151" s="1037"/>
      <c r="C151" s="1037"/>
      <c r="D151" s="1037"/>
      <c r="E151" s="1037"/>
      <c r="F151" s="1038"/>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6"/>
      <c r="B152" s="1037"/>
      <c r="C152" s="1037"/>
      <c r="D152" s="1037"/>
      <c r="E152" s="1037"/>
      <c r="F152" s="1038"/>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6"/>
      <c r="B153" s="1037"/>
      <c r="C153" s="1037"/>
      <c r="D153" s="1037"/>
      <c r="E153" s="1037"/>
      <c r="F153" s="1038"/>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6"/>
      <c r="B154" s="1037"/>
      <c r="C154" s="1037"/>
      <c r="D154" s="1037"/>
      <c r="E154" s="1037"/>
      <c r="F154" s="1038"/>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6"/>
      <c r="B155" s="1037"/>
      <c r="C155" s="1037"/>
      <c r="D155" s="1037"/>
      <c r="E155" s="1037"/>
      <c r="F155" s="1038"/>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6"/>
      <c r="B156" s="1037"/>
      <c r="C156" s="1037"/>
      <c r="D156" s="1037"/>
      <c r="E156" s="1037"/>
      <c r="F156" s="1038"/>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6"/>
      <c r="B157" s="1037"/>
      <c r="C157" s="1037"/>
      <c r="D157" s="1037"/>
      <c r="E157" s="1037"/>
      <c r="F157" s="1038"/>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6"/>
      <c r="B158" s="1037"/>
      <c r="C158" s="1037"/>
      <c r="D158" s="1037"/>
      <c r="E158" s="1037"/>
      <c r="F158" s="1038"/>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6"/>
      <c r="B162" s="1037"/>
      <c r="C162" s="1037"/>
      <c r="D162" s="1037"/>
      <c r="E162" s="1037"/>
      <c r="F162" s="103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6"/>
      <c r="B163" s="1037"/>
      <c r="C163" s="1037"/>
      <c r="D163" s="1037"/>
      <c r="E163" s="1037"/>
      <c r="F163" s="103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6"/>
      <c r="B164" s="1037"/>
      <c r="C164" s="1037"/>
      <c r="D164" s="1037"/>
      <c r="E164" s="1037"/>
      <c r="F164" s="1038"/>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6"/>
      <c r="B165" s="1037"/>
      <c r="C165" s="1037"/>
      <c r="D165" s="1037"/>
      <c r="E165" s="1037"/>
      <c r="F165" s="1038"/>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6"/>
      <c r="B166" s="1037"/>
      <c r="C166" s="1037"/>
      <c r="D166" s="1037"/>
      <c r="E166" s="1037"/>
      <c r="F166" s="1038"/>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6"/>
      <c r="B167" s="1037"/>
      <c r="C167" s="1037"/>
      <c r="D167" s="1037"/>
      <c r="E167" s="1037"/>
      <c r="F167" s="1038"/>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6"/>
      <c r="B168" s="1037"/>
      <c r="C168" s="1037"/>
      <c r="D168" s="1037"/>
      <c r="E168" s="1037"/>
      <c r="F168" s="1038"/>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6"/>
      <c r="B169" s="1037"/>
      <c r="C169" s="1037"/>
      <c r="D169" s="1037"/>
      <c r="E169" s="1037"/>
      <c r="F169" s="1038"/>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6"/>
      <c r="B170" s="1037"/>
      <c r="C170" s="1037"/>
      <c r="D170" s="1037"/>
      <c r="E170" s="1037"/>
      <c r="F170" s="1038"/>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6"/>
      <c r="B171" s="1037"/>
      <c r="C171" s="1037"/>
      <c r="D171" s="1037"/>
      <c r="E171" s="1037"/>
      <c r="F171" s="1038"/>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6"/>
      <c r="B172" s="1037"/>
      <c r="C172" s="1037"/>
      <c r="D172" s="1037"/>
      <c r="E172" s="1037"/>
      <c r="F172" s="1038"/>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6"/>
      <c r="B173" s="1037"/>
      <c r="C173" s="1037"/>
      <c r="D173" s="1037"/>
      <c r="E173" s="1037"/>
      <c r="F173" s="103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6"/>
      <c r="B174" s="1037"/>
      <c r="C174" s="1037"/>
      <c r="D174" s="1037"/>
      <c r="E174" s="1037"/>
      <c r="F174" s="103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6"/>
      <c r="B175" s="1037"/>
      <c r="C175" s="1037"/>
      <c r="D175" s="1037"/>
      <c r="E175" s="1037"/>
      <c r="F175" s="103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6"/>
      <c r="B176" s="1037"/>
      <c r="C176" s="1037"/>
      <c r="D176" s="1037"/>
      <c r="E176" s="1037"/>
      <c r="F176" s="103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6"/>
      <c r="B177" s="1037"/>
      <c r="C177" s="1037"/>
      <c r="D177" s="1037"/>
      <c r="E177" s="1037"/>
      <c r="F177" s="1038"/>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6"/>
      <c r="B178" s="1037"/>
      <c r="C178" s="1037"/>
      <c r="D178" s="1037"/>
      <c r="E178" s="1037"/>
      <c r="F178" s="1038"/>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6"/>
      <c r="B179" s="1037"/>
      <c r="C179" s="1037"/>
      <c r="D179" s="1037"/>
      <c r="E179" s="1037"/>
      <c r="F179" s="1038"/>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6"/>
      <c r="B180" s="1037"/>
      <c r="C180" s="1037"/>
      <c r="D180" s="1037"/>
      <c r="E180" s="1037"/>
      <c r="F180" s="1038"/>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6"/>
      <c r="B181" s="1037"/>
      <c r="C181" s="1037"/>
      <c r="D181" s="1037"/>
      <c r="E181" s="1037"/>
      <c r="F181" s="1038"/>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6"/>
      <c r="B182" s="1037"/>
      <c r="C182" s="1037"/>
      <c r="D182" s="1037"/>
      <c r="E182" s="1037"/>
      <c r="F182" s="1038"/>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6"/>
      <c r="B183" s="1037"/>
      <c r="C183" s="1037"/>
      <c r="D183" s="1037"/>
      <c r="E183" s="1037"/>
      <c r="F183" s="1038"/>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6"/>
      <c r="B184" s="1037"/>
      <c r="C184" s="1037"/>
      <c r="D184" s="1037"/>
      <c r="E184" s="1037"/>
      <c r="F184" s="1038"/>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6"/>
      <c r="B185" s="1037"/>
      <c r="C185" s="1037"/>
      <c r="D185" s="1037"/>
      <c r="E185" s="1037"/>
      <c r="F185" s="1038"/>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6"/>
      <c r="B186" s="1037"/>
      <c r="C186" s="1037"/>
      <c r="D186" s="1037"/>
      <c r="E186" s="1037"/>
      <c r="F186" s="103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6"/>
      <c r="B187" s="1037"/>
      <c r="C187" s="1037"/>
      <c r="D187" s="1037"/>
      <c r="E187" s="1037"/>
      <c r="F187" s="103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6"/>
      <c r="B188" s="1037"/>
      <c r="C188" s="1037"/>
      <c r="D188" s="1037"/>
      <c r="E188" s="1037"/>
      <c r="F188" s="103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6"/>
      <c r="B189" s="1037"/>
      <c r="C189" s="1037"/>
      <c r="D189" s="1037"/>
      <c r="E189" s="1037"/>
      <c r="F189" s="103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6"/>
      <c r="B190" s="1037"/>
      <c r="C190" s="1037"/>
      <c r="D190" s="1037"/>
      <c r="E190" s="1037"/>
      <c r="F190" s="1038"/>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6"/>
      <c r="B191" s="1037"/>
      <c r="C191" s="1037"/>
      <c r="D191" s="1037"/>
      <c r="E191" s="1037"/>
      <c r="F191" s="1038"/>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6"/>
      <c r="B192" s="1037"/>
      <c r="C192" s="1037"/>
      <c r="D192" s="1037"/>
      <c r="E192" s="1037"/>
      <c r="F192" s="1038"/>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6"/>
      <c r="B193" s="1037"/>
      <c r="C193" s="1037"/>
      <c r="D193" s="1037"/>
      <c r="E193" s="1037"/>
      <c r="F193" s="1038"/>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6"/>
      <c r="B194" s="1037"/>
      <c r="C194" s="1037"/>
      <c r="D194" s="1037"/>
      <c r="E194" s="1037"/>
      <c r="F194" s="1038"/>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6"/>
      <c r="B195" s="1037"/>
      <c r="C195" s="1037"/>
      <c r="D195" s="1037"/>
      <c r="E195" s="1037"/>
      <c r="F195" s="1038"/>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6"/>
      <c r="B196" s="1037"/>
      <c r="C196" s="1037"/>
      <c r="D196" s="1037"/>
      <c r="E196" s="1037"/>
      <c r="F196" s="1038"/>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6"/>
      <c r="B197" s="1037"/>
      <c r="C197" s="1037"/>
      <c r="D197" s="1037"/>
      <c r="E197" s="1037"/>
      <c r="F197" s="1038"/>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6"/>
      <c r="B198" s="1037"/>
      <c r="C198" s="1037"/>
      <c r="D198" s="1037"/>
      <c r="E198" s="1037"/>
      <c r="F198" s="1038"/>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6"/>
      <c r="B199" s="1037"/>
      <c r="C199" s="1037"/>
      <c r="D199" s="1037"/>
      <c r="E199" s="1037"/>
      <c r="F199" s="103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6"/>
      <c r="B200" s="1037"/>
      <c r="C200" s="1037"/>
      <c r="D200" s="1037"/>
      <c r="E200" s="1037"/>
      <c r="F200" s="103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6"/>
      <c r="B201" s="1037"/>
      <c r="C201" s="1037"/>
      <c r="D201" s="1037"/>
      <c r="E201" s="1037"/>
      <c r="F201" s="103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6"/>
      <c r="B202" s="1037"/>
      <c r="C202" s="1037"/>
      <c r="D202" s="1037"/>
      <c r="E202" s="1037"/>
      <c r="F202" s="103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6"/>
      <c r="B203" s="1037"/>
      <c r="C203" s="1037"/>
      <c r="D203" s="1037"/>
      <c r="E203" s="1037"/>
      <c r="F203" s="1038"/>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6"/>
      <c r="B204" s="1037"/>
      <c r="C204" s="1037"/>
      <c r="D204" s="1037"/>
      <c r="E204" s="1037"/>
      <c r="F204" s="1038"/>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6"/>
      <c r="B205" s="1037"/>
      <c r="C205" s="1037"/>
      <c r="D205" s="1037"/>
      <c r="E205" s="1037"/>
      <c r="F205" s="1038"/>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6"/>
      <c r="B206" s="1037"/>
      <c r="C206" s="1037"/>
      <c r="D206" s="1037"/>
      <c r="E206" s="1037"/>
      <c r="F206" s="1038"/>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6"/>
      <c r="B207" s="1037"/>
      <c r="C207" s="1037"/>
      <c r="D207" s="1037"/>
      <c r="E207" s="1037"/>
      <c r="F207" s="1038"/>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6"/>
      <c r="B208" s="1037"/>
      <c r="C208" s="1037"/>
      <c r="D208" s="1037"/>
      <c r="E208" s="1037"/>
      <c r="F208" s="1038"/>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6"/>
      <c r="B209" s="1037"/>
      <c r="C209" s="1037"/>
      <c r="D209" s="1037"/>
      <c r="E209" s="1037"/>
      <c r="F209" s="1038"/>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6"/>
      <c r="B210" s="1037"/>
      <c r="C210" s="1037"/>
      <c r="D210" s="1037"/>
      <c r="E210" s="1037"/>
      <c r="F210" s="1038"/>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6"/>
      <c r="B211" s="1037"/>
      <c r="C211" s="1037"/>
      <c r="D211" s="1037"/>
      <c r="E211" s="1037"/>
      <c r="F211" s="1038"/>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6"/>
      <c r="B215" s="1037"/>
      <c r="C215" s="1037"/>
      <c r="D215" s="1037"/>
      <c r="E215" s="1037"/>
      <c r="F215" s="103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6"/>
      <c r="B216" s="1037"/>
      <c r="C216" s="1037"/>
      <c r="D216" s="1037"/>
      <c r="E216" s="1037"/>
      <c r="F216" s="103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6"/>
      <c r="B217" s="1037"/>
      <c r="C217" s="1037"/>
      <c r="D217" s="1037"/>
      <c r="E217" s="1037"/>
      <c r="F217" s="1038"/>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6"/>
      <c r="B218" s="1037"/>
      <c r="C218" s="1037"/>
      <c r="D218" s="1037"/>
      <c r="E218" s="1037"/>
      <c r="F218" s="1038"/>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6"/>
      <c r="B219" s="1037"/>
      <c r="C219" s="1037"/>
      <c r="D219" s="1037"/>
      <c r="E219" s="1037"/>
      <c r="F219" s="1038"/>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6"/>
      <c r="B220" s="1037"/>
      <c r="C220" s="1037"/>
      <c r="D220" s="1037"/>
      <c r="E220" s="1037"/>
      <c r="F220" s="1038"/>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6"/>
      <c r="B221" s="1037"/>
      <c r="C221" s="1037"/>
      <c r="D221" s="1037"/>
      <c r="E221" s="1037"/>
      <c r="F221" s="1038"/>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6"/>
      <c r="B222" s="1037"/>
      <c r="C222" s="1037"/>
      <c r="D222" s="1037"/>
      <c r="E222" s="1037"/>
      <c r="F222" s="1038"/>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6"/>
      <c r="B223" s="1037"/>
      <c r="C223" s="1037"/>
      <c r="D223" s="1037"/>
      <c r="E223" s="1037"/>
      <c r="F223" s="1038"/>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6"/>
      <c r="B224" s="1037"/>
      <c r="C224" s="1037"/>
      <c r="D224" s="1037"/>
      <c r="E224" s="1037"/>
      <c r="F224" s="1038"/>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6"/>
      <c r="B225" s="1037"/>
      <c r="C225" s="1037"/>
      <c r="D225" s="1037"/>
      <c r="E225" s="1037"/>
      <c r="F225" s="1038"/>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6"/>
      <c r="B226" s="1037"/>
      <c r="C226" s="1037"/>
      <c r="D226" s="1037"/>
      <c r="E226" s="1037"/>
      <c r="F226" s="103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6"/>
      <c r="B227" s="1037"/>
      <c r="C227" s="1037"/>
      <c r="D227" s="1037"/>
      <c r="E227" s="1037"/>
      <c r="F227" s="103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6"/>
      <c r="B228" s="1037"/>
      <c r="C228" s="1037"/>
      <c r="D228" s="1037"/>
      <c r="E228" s="1037"/>
      <c r="F228" s="103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6"/>
      <c r="B229" s="1037"/>
      <c r="C229" s="1037"/>
      <c r="D229" s="1037"/>
      <c r="E229" s="1037"/>
      <c r="F229" s="103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6"/>
      <c r="B230" s="1037"/>
      <c r="C230" s="1037"/>
      <c r="D230" s="1037"/>
      <c r="E230" s="1037"/>
      <c r="F230" s="1038"/>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6"/>
      <c r="B231" s="1037"/>
      <c r="C231" s="1037"/>
      <c r="D231" s="1037"/>
      <c r="E231" s="1037"/>
      <c r="F231" s="1038"/>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6"/>
      <c r="B232" s="1037"/>
      <c r="C232" s="1037"/>
      <c r="D232" s="1037"/>
      <c r="E232" s="1037"/>
      <c r="F232" s="1038"/>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6"/>
      <c r="B233" s="1037"/>
      <c r="C233" s="1037"/>
      <c r="D233" s="1037"/>
      <c r="E233" s="1037"/>
      <c r="F233" s="1038"/>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6"/>
      <c r="B234" s="1037"/>
      <c r="C234" s="1037"/>
      <c r="D234" s="1037"/>
      <c r="E234" s="1037"/>
      <c r="F234" s="1038"/>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6"/>
      <c r="B235" s="1037"/>
      <c r="C235" s="1037"/>
      <c r="D235" s="1037"/>
      <c r="E235" s="1037"/>
      <c r="F235" s="1038"/>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6"/>
      <c r="B236" s="1037"/>
      <c r="C236" s="1037"/>
      <c r="D236" s="1037"/>
      <c r="E236" s="1037"/>
      <c r="F236" s="1038"/>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6"/>
      <c r="B237" s="1037"/>
      <c r="C237" s="1037"/>
      <c r="D237" s="1037"/>
      <c r="E237" s="1037"/>
      <c r="F237" s="1038"/>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6"/>
      <c r="B238" s="1037"/>
      <c r="C238" s="1037"/>
      <c r="D238" s="1037"/>
      <c r="E238" s="1037"/>
      <c r="F238" s="1038"/>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6"/>
      <c r="B239" s="1037"/>
      <c r="C239" s="1037"/>
      <c r="D239" s="1037"/>
      <c r="E239" s="1037"/>
      <c r="F239" s="103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6"/>
      <c r="B240" s="1037"/>
      <c r="C240" s="1037"/>
      <c r="D240" s="1037"/>
      <c r="E240" s="1037"/>
      <c r="F240" s="103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6"/>
      <c r="B241" s="1037"/>
      <c r="C241" s="1037"/>
      <c r="D241" s="1037"/>
      <c r="E241" s="1037"/>
      <c r="F241" s="103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6"/>
      <c r="B242" s="1037"/>
      <c r="C242" s="1037"/>
      <c r="D242" s="1037"/>
      <c r="E242" s="1037"/>
      <c r="F242" s="103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6"/>
      <c r="B243" s="1037"/>
      <c r="C243" s="1037"/>
      <c r="D243" s="1037"/>
      <c r="E243" s="1037"/>
      <c r="F243" s="1038"/>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6"/>
      <c r="B244" s="1037"/>
      <c r="C244" s="1037"/>
      <c r="D244" s="1037"/>
      <c r="E244" s="1037"/>
      <c r="F244" s="1038"/>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6"/>
      <c r="B245" s="1037"/>
      <c r="C245" s="1037"/>
      <c r="D245" s="1037"/>
      <c r="E245" s="1037"/>
      <c r="F245" s="1038"/>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6"/>
      <c r="B246" s="1037"/>
      <c r="C246" s="1037"/>
      <c r="D246" s="1037"/>
      <c r="E246" s="1037"/>
      <c r="F246" s="1038"/>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6"/>
      <c r="B247" s="1037"/>
      <c r="C247" s="1037"/>
      <c r="D247" s="1037"/>
      <c r="E247" s="1037"/>
      <c r="F247" s="1038"/>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6"/>
      <c r="B248" s="1037"/>
      <c r="C248" s="1037"/>
      <c r="D248" s="1037"/>
      <c r="E248" s="1037"/>
      <c r="F248" s="1038"/>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6"/>
      <c r="B249" s="1037"/>
      <c r="C249" s="1037"/>
      <c r="D249" s="1037"/>
      <c r="E249" s="1037"/>
      <c r="F249" s="1038"/>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6"/>
      <c r="B250" s="1037"/>
      <c r="C250" s="1037"/>
      <c r="D250" s="1037"/>
      <c r="E250" s="1037"/>
      <c r="F250" s="1038"/>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6"/>
      <c r="B251" s="1037"/>
      <c r="C251" s="1037"/>
      <c r="D251" s="1037"/>
      <c r="E251" s="1037"/>
      <c r="F251" s="1038"/>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6"/>
      <c r="B252" s="1037"/>
      <c r="C252" s="1037"/>
      <c r="D252" s="1037"/>
      <c r="E252" s="1037"/>
      <c r="F252" s="103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6"/>
      <c r="B253" s="1037"/>
      <c r="C253" s="1037"/>
      <c r="D253" s="1037"/>
      <c r="E253" s="1037"/>
      <c r="F253" s="103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6"/>
      <c r="B254" s="1037"/>
      <c r="C254" s="1037"/>
      <c r="D254" s="1037"/>
      <c r="E254" s="1037"/>
      <c r="F254" s="103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6"/>
      <c r="B255" s="1037"/>
      <c r="C255" s="1037"/>
      <c r="D255" s="1037"/>
      <c r="E255" s="1037"/>
      <c r="F255" s="103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6"/>
      <c r="B256" s="1037"/>
      <c r="C256" s="1037"/>
      <c r="D256" s="1037"/>
      <c r="E256" s="1037"/>
      <c r="F256" s="1038"/>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6"/>
      <c r="B257" s="1037"/>
      <c r="C257" s="1037"/>
      <c r="D257" s="1037"/>
      <c r="E257" s="1037"/>
      <c r="F257" s="1038"/>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6"/>
      <c r="B258" s="1037"/>
      <c r="C258" s="1037"/>
      <c r="D258" s="1037"/>
      <c r="E258" s="1037"/>
      <c r="F258" s="1038"/>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6"/>
      <c r="B259" s="1037"/>
      <c r="C259" s="1037"/>
      <c r="D259" s="1037"/>
      <c r="E259" s="1037"/>
      <c r="F259" s="1038"/>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6"/>
      <c r="B260" s="1037"/>
      <c r="C260" s="1037"/>
      <c r="D260" s="1037"/>
      <c r="E260" s="1037"/>
      <c r="F260" s="1038"/>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6"/>
      <c r="B261" s="1037"/>
      <c r="C261" s="1037"/>
      <c r="D261" s="1037"/>
      <c r="E261" s="1037"/>
      <c r="F261" s="1038"/>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6"/>
      <c r="B262" s="1037"/>
      <c r="C262" s="1037"/>
      <c r="D262" s="1037"/>
      <c r="E262" s="1037"/>
      <c r="F262" s="1038"/>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6"/>
      <c r="B263" s="1037"/>
      <c r="C263" s="1037"/>
      <c r="D263" s="1037"/>
      <c r="E263" s="1037"/>
      <c r="F263" s="1038"/>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6"/>
      <c r="B264" s="1037"/>
      <c r="C264" s="1037"/>
      <c r="D264" s="1037"/>
      <c r="E264" s="1037"/>
      <c r="F264" s="1038"/>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4"/>
      <c r="L3" s="104"/>
      <c r="M3" s="104"/>
      <c r="N3" s="104"/>
      <c r="O3" s="104"/>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56">
        <v>1</v>
      </c>
      <c r="B4" s="1056">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6">
        <v>2</v>
      </c>
      <c r="B5" s="1056">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6">
        <v>3</v>
      </c>
      <c r="B6" s="1056">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6">
        <v>4</v>
      </c>
      <c r="B7" s="1056">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6">
        <v>5</v>
      </c>
      <c r="B8" s="1056">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6">
        <v>6</v>
      </c>
      <c r="B9" s="1056">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6">
        <v>7</v>
      </c>
      <c r="B10" s="1056">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6">
        <v>8</v>
      </c>
      <c r="B11" s="1056">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6">
        <v>9</v>
      </c>
      <c r="B12" s="1056">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6">
        <v>10</v>
      </c>
      <c r="B13" s="1056">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6">
        <v>11</v>
      </c>
      <c r="B14" s="1056">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6">
        <v>12</v>
      </c>
      <c r="B15" s="1056">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6">
        <v>13</v>
      </c>
      <c r="B16" s="1056">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6">
        <v>14</v>
      </c>
      <c r="B17" s="1056">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6">
        <v>15</v>
      </c>
      <c r="B18" s="1056">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6">
        <v>16</v>
      </c>
      <c r="B19" s="1056">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6">
        <v>17</v>
      </c>
      <c r="B20" s="1056">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6">
        <v>18</v>
      </c>
      <c r="B21" s="1056">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6">
        <v>19</v>
      </c>
      <c r="B22" s="1056">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6">
        <v>20</v>
      </c>
      <c r="B23" s="1056">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6">
        <v>21</v>
      </c>
      <c r="B24" s="1056">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6">
        <v>22</v>
      </c>
      <c r="B25" s="1056">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6">
        <v>23</v>
      </c>
      <c r="B26" s="1056">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6">
        <v>24</v>
      </c>
      <c r="B27" s="1056">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6">
        <v>25</v>
      </c>
      <c r="B28" s="1056">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6">
        <v>26</v>
      </c>
      <c r="B29" s="1056">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6">
        <v>27</v>
      </c>
      <c r="B30" s="1056">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6">
        <v>28</v>
      </c>
      <c r="B31" s="1056">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6">
        <v>29</v>
      </c>
      <c r="B32" s="1056">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6">
        <v>30</v>
      </c>
      <c r="B33" s="1056">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4"/>
      <c r="L36" s="104"/>
      <c r="M36" s="104"/>
      <c r="N36" s="104"/>
      <c r="O36" s="104"/>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56">
        <v>1</v>
      </c>
      <c r="B37" s="1056">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6">
        <v>2</v>
      </c>
      <c r="B38" s="1056">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6">
        <v>3</v>
      </c>
      <c r="B39" s="1056">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6">
        <v>4</v>
      </c>
      <c r="B40" s="1056">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6">
        <v>5</v>
      </c>
      <c r="B41" s="1056">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6">
        <v>6</v>
      </c>
      <c r="B42" s="1056">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6">
        <v>7</v>
      </c>
      <c r="B43" s="1056">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6">
        <v>8</v>
      </c>
      <c r="B44" s="1056">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6">
        <v>9</v>
      </c>
      <c r="B45" s="1056">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6">
        <v>10</v>
      </c>
      <c r="B46" s="1056">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6">
        <v>11</v>
      </c>
      <c r="B47" s="1056">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6">
        <v>12</v>
      </c>
      <c r="B48" s="1056">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6">
        <v>13</v>
      </c>
      <c r="B49" s="1056">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6">
        <v>14</v>
      </c>
      <c r="B50" s="1056">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6">
        <v>15</v>
      </c>
      <c r="B51" s="1056">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6">
        <v>16</v>
      </c>
      <c r="B52" s="1056">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6">
        <v>17</v>
      </c>
      <c r="B53" s="1056">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6">
        <v>18</v>
      </c>
      <c r="B54" s="1056">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6">
        <v>19</v>
      </c>
      <c r="B55" s="1056">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6">
        <v>20</v>
      </c>
      <c r="B56" s="1056">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6">
        <v>21</v>
      </c>
      <c r="B57" s="1056">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6">
        <v>22</v>
      </c>
      <c r="B58" s="1056">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6">
        <v>23</v>
      </c>
      <c r="B59" s="1056">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6">
        <v>24</v>
      </c>
      <c r="B60" s="1056">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6">
        <v>25</v>
      </c>
      <c r="B61" s="1056">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6">
        <v>26</v>
      </c>
      <c r="B62" s="1056">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6">
        <v>27</v>
      </c>
      <c r="B63" s="1056">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6">
        <v>28</v>
      </c>
      <c r="B64" s="1056">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6">
        <v>29</v>
      </c>
      <c r="B65" s="1056">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6">
        <v>30</v>
      </c>
      <c r="B66" s="1056">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4"/>
      <c r="L69" s="104"/>
      <c r="M69" s="104"/>
      <c r="N69" s="104"/>
      <c r="O69" s="104"/>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56">
        <v>1</v>
      </c>
      <c r="B70" s="1056">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6">
        <v>2</v>
      </c>
      <c r="B71" s="1056">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6">
        <v>3</v>
      </c>
      <c r="B72" s="1056">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6">
        <v>4</v>
      </c>
      <c r="B73" s="1056">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6">
        <v>5</v>
      </c>
      <c r="B74" s="1056">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6">
        <v>6</v>
      </c>
      <c r="B75" s="1056">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6">
        <v>7</v>
      </c>
      <c r="B76" s="1056">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6">
        <v>8</v>
      </c>
      <c r="B77" s="1056">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6">
        <v>9</v>
      </c>
      <c r="B78" s="1056">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6">
        <v>10</v>
      </c>
      <c r="B79" s="1056">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6">
        <v>11</v>
      </c>
      <c r="B80" s="1056">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6">
        <v>12</v>
      </c>
      <c r="B81" s="1056">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6">
        <v>13</v>
      </c>
      <c r="B82" s="1056">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6">
        <v>14</v>
      </c>
      <c r="B83" s="1056">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6">
        <v>15</v>
      </c>
      <c r="B84" s="1056">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6">
        <v>16</v>
      </c>
      <c r="B85" s="1056">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6">
        <v>17</v>
      </c>
      <c r="B86" s="1056">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6">
        <v>18</v>
      </c>
      <c r="B87" s="1056">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6">
        <v>19</v>
      </c>
      <c r="B88" s="1056">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6">
        <v>20</v>
      </c>
      <c r="B89" s="1056">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6">
        <v>21</v>
      </c>
      <c r="B90" s="1056">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6">
        <v>22</v>
      </c>
      <c r="B91" s="1056">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6">
        <v>23</v>
      </c>
      <c r="B92" s="1056">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6">
        <v>24</v>
      </c>
      <c r="B93" s="1056">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6">
        <v>25</v>
      </c>
      <c r="B94" s="1056">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6">
        <v>26</v>
      </c>
      <c r="B95" s="1056">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6">
        <v>27</v>
      </c>
      <c r="B96" s="1056">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6">
        <v>28</v>
      </c>
      <c r="B97" s="1056">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6">
        <v>29</v>
      </c>
      <c r="B98" s="1056">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6">
        <v>30</v>
      </c>
      <c r="B99" s="1056">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4"/>
      <c r="L102" s="104"/>
      <c r="M102" s="104"/>
      <c r="N102" s="104"/>
      <c r="O102" s="104"/>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56">
        <v>1</v>
      </c>
      <c r="B103" s="1056">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6">
        <v>2</v>
      </c>
      <c r="B104" s="1056">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6">
        <v>3</v>
      </c>
      <c r="B105" s="1056">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6">
        <v>4</v>
      </c>
      <c r="B106" s="1056">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6">
        <v>5</v>
      </c>
      <c r="B107" s="1056">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6">
        <v>6</v>
      </c>
      <c r="B108" s="1056">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6">
        <v>7</v>
      </c>
      <c r="B109" s="1056">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6">
        <v>8</v>
      </c>
      <c r="B110" s="1056">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6">
        <v>9</v>
      </c>
      <c r="B111" s="1056">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6">
        <v>10</v>
      </c>
      <c r="B112" s="1056">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6">
        <v>11</v>
      </c>
      <c r="B113" s="1056">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6">
        <v>12</v>
      </c>
      <c r="B114" s="1056">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6">
        <v>13</v>
      </c>
      <c r="B115" s="1056">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6">
        <v>14</v>
      </c>
      <c r="B116" s="1056">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6">
        <v>15</v>
      </c>
      <c r="B117" s="1056">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6">
        <v>16</v>
      </c>
      <c r="B118" s="1056">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6">
        <v>17</v>
      </c>
      <c r="B119" s="1056">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6">
        <v>18</v>
      </c>
      <c r="B120" s="1056">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6">
        <v>19</v>
      </c>
      <c r="B121" s="1056">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6">
        <v>20</v>
      </c>
      <c r="B122" s="1056">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6">
        <v>21</v>
      </c>
      <c r="B123" s="1056">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6">
        <v>22</v>
      </c>
      <c r="B124" s="1056">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6">
        <v>23</v>
      </c>
      <c r="B125" s="1056">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6">
        <v>24</v>
      </c>
      <c r="B126" s="1056">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6">
        <v>25</v>
      </c>
      <c r="B127" s="1056">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6">
        <v>26</v>
      </c>
      <c r="B128" s="1056">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6">
        <v>27</v>
      </c>
      <c r="B129" s="1056">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6">
        <v>28</v>
      </c>
      <c r="B130" s="1056">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6">
        <v>29</v>
      </c>
      <c r="B131" s="1056">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6">
        <v>30</v>
      </c>
      <c r="B132" s="1056">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4"/>
      <c r="L135" s="104"/>
      <c r="M135" s="104"/>
      <c r="N135" s="104"/>
      <c r="O135" s="104"/>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56">
        <v>1</v>
      </c>
      <c r="B136" s="1056">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6">
        <v>2</v>
      </c>
      <c r="B137" s="1056">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6">
        <v>3</v>
      </c>
      <c r="B138" s="1056">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6">
        <v>4</v>
      </c>
      <c r="B139" s="1056">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6">
        <v>5</v>
      </c>
      <c r="B140" s="1056">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6">
        <v>6</v>
      </c>
      <c r="B141" s="1056">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6">
        <v>7</v>
      </c>
      <c r="B142" s="1056">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6">
        <v>8</v>
      </c>
      <c r="B143" s="1056">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6">
        <v>9</v>
      </c>
      <c r="B144" s="1056">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6">
        <v>10</v>
      </c>
      <c r="B145" s="1056">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6">
        <v>11</v>
      </c>
      <c r="B146" s="1056">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6">
        <v>12</v>
      </c>
      <c r="B147" s="1056">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6">
        <v>13</v>
      </c>
      <c r="B148" s="1056">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6">
        <v>14</v>
      </c>
      <c r="B149" s="1056">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6">
        <v>15</v>
      </c>
      <c r="B150" s="1056">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6">
        <v>16</v>
      </c>
      <c r="B151" s="1056">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6">
        <v>17</v>
      </c>
      <c r="B152" s="1056">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6">
        <v>18</v>
      </c>
      <c r="B153" s="1056">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6">
        <v>19</v>
      </c>
      <c r="B154" s="1056">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6">
        <v>20</v>
      </c>
      <c r="B155" s="1056">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6">
        <v>21</v>
      </c>
      <c r="B156" s="1056">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6">
        <v>22</v>
      </c>
      <c r="B157" s="1056">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6">
        <v>23</v>
      </c>
      <c r="B158" s="1056">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6">
        <v>24</v>
      </c>
      <c r="B159" s="1056">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6">
        <v>25</v>
      </c>
      <c r="B160" s="1056">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6">
        <v>26</v>
      </c>
      <c r="B161" s="1056">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6">
        <v>27</v>
      </c>
      <c r="B162" s="1056">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6">
        <v>28</v>
      </c>
      <c r="B163" s="1056">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6">
        <v>29</v>
      </c>
      <c r="B164" s="1056">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6">
        <v>30</v>
      </c>
      <c r="B165" s="1056">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4"/>
      <c r="L168" s="104"/>
      <c r="M168" s="104"/>
      <c r="N168" s="104"/>
      <c r="O168" s="104"/>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56">
        <v>1</v>
      </c>
      <c r="B169" s="1056">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6">
        <v>2</v>
      </c>
      <c r="B170" s="1056">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6">
        <v>3</v>
      </c>
      <c r="B171" s="1056">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6">
        <v>4</v>
      </c>
      <c r="B172" s="1056">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6">
        <v>5</v>
      </c>
      <c r="B173" s="1056">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6">
        <v>6</v>
      </c>
      <c r="B174" s="1056">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6">
        <v>7</v>
      </c>
      <c r="B175" s="1056">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6">
        <v>8</v>
      </c>
      <c r="B176" s="1056">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6">
        <v>9</v>
      </c>
      <c r="B177" s="1056">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6">
        <v>10</v>
      </c>
      <c r="B178" s="1056">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6">
        <v>11</v>
      </c>
      <c r="B179" s="1056">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6">
        <v>12</v>
      </c>
      <c r="B180" s="1056">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6">
        <v>13</v>
      </c>
      <c r="B181" s="1056">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6">
        <v>14</v>
      </c>
      <c r="B182" s="1056">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6">
        <v>15</v>
      </c>
      <c r="B183" s="1056">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6">
        <v>16</v>
      </c>
      <c r="B184" s="1056">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6">
        <v>17</v>
      </c>
      <c r="B185" s="1056">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6">
        <v>18</v>
      </c>
      <c r="B186" s="1056">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6">
        <v>19</v>
      </c>
      <c r="B187" s="1056">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6">
        <v>20</v>
      </c>
      <c r="B188" s="1056">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6">
        <v>21</v>
      </c>
      <c r="B189" s="1056">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6">
        <v>22</v>
      </c>
      <c r="B190" s="1056">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6">
        <v>23</v>
      </c>
      <c r="B191" s="1056">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6">
        <v>24</v>
      </c>
      <c r="B192" s="1056">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6">
        <v>25</v>
      </c>
      <c r="B193" s="1056">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6">
        <v>26</v>
      </c>
      <c r="B194" s="1056">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6">
        <v>27</v>
      </c>
      <c r="B195" s="1056">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6">
        <v>28</v>
      </c>
      <c r="B196" s="1056">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6">
        <v>29</v>
      </c>
      <c r="B197" s="1056">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6">
        <v>30</v>
      </c>
      <c r="B198" s="1056">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4"/>
      <c r="L201" s="104"/>
      <c r="M201" s="104"/>
      <c r="N201" s="104"/>
      <c r="O201" s="104"/>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56">
        <v>1</v>
      </c>
      <c r="B202" s="1056">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6">
        <v>2</v>
      </c>
      <c r="B203" s="1056">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6">
        <v>3</v>
      </c>
      <c r="B204" s="1056">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6">
        <v>4</v>
      </c>
      <c r="B205" s="1056">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6">
        <v>5</v>
      </c>
      <c r="B206" s="1056">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6">
        <v>6</v>
      </c>
      <c r="B207" s="1056">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6">
        <v>7</v>
      </c>
      <c r="B208" s="1056">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6">
        <v>8</v>
      </c>
      <c r="B209" s="1056">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6">
        <v>9</v>
      </c>
      <c r="B210" s="1056">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6">
        <v>10</v>
      </c>
      <c r="B211" s="1056">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6">
        <v>11</v>
      </c>
      <c r="B212" s="1056">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6">
        <v>12</v>
      </c>
      <c r="B213" s="1056">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6">
        <v>13</v>
      </c>
      <c r="B214" s="1056">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6">
        <v>14</v>
      </c>
      <c r="B215" s="1056">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6">
        <v>15</v>
      </c>
      <c r="B216" s="1056">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6">
        <v>16</v>
      </c>
      <c r="B217" s="1056">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6">
        <v>17</v>
      </c>
      <c r="B218" s="1056">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6">
        <v>18</v>
      </c>
      <c r="B219" s="1056">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6">
        <v>19</v>
      </c>
      <c r="B220" s="1056">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6">
        <v>20</v>
      </c>
      <c r="B221" s="1056">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6">
        <v>21</v>
      </c>
      <c r="B222" s="1056">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6">
        <v>22</v>
      </c>
      <c r="B223" s="1056">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6">
        <v>23</v>
      </c>
      <c r="B224" s="1056">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6">
        <v>24</v>
      </c>
      <c r="B225" s="1056">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6">
        <v>25</v>
      </c>
      <c r="B226" s="1056">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6">
        <v>26</v>
      </c>
      <c r="B227" s="1056">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6">
        <v>27</v>
      </c>
      <c r="B228" s="1056">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6">
        <v>28</v>
      </c>
      <c r="B229" s="1056">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6">
        <v>29</v>
      </c>
      <c r="B230" s="1056">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6">
        <v>30</v>
      </c>
      <c r="B231" s="1056">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4"/>
      <c r="L234" s="104"/>
      <c r="M234" s="104"/>
      <c r="N234" s="104"/>
      <c r="O234" s="104"/>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56">
        <v>1</v>
      </c>
      <c r="B235" s="1056">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6">
        <v>2</v>
      </c>
      <c r="B236" s="1056">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6">
        <v>3</v>
      </c>
      <c r="B237" s="1056">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6">
        <v>4</v>
      </c>
      <c r="B238" s="1056">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6">
        <v>5</v>
      </c>
      <c r="B239" s="1056">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6">
        <v>6</v>
      </c>
      <c r="B240" s="1056">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6">
        <v>7</v>
      </c>
      <c r="B241" s="1056">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6">
        <v>8</v>
      </c>
      <c r="B242" s="1056">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6">
        <v>9</v>
      </c>
      <c r="B243" s="1056">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6">
        <v>10</v>
      </c>
      <c r="B244" s="1056">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6">
        <v>11</v>
      </c>
      <c r="B245" s="1056">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6">
        <v>12</v>
      </c>
      <c r="B246" s="1056">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6">
        <v>13</v>
      </c>
      <c r="B247" s="1056">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6">
        <v>14</v>
      </c>
      <c r="B248" s="1056">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6">
        <v>15</v>
      </c>
      <c r="B249" s="1056">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6">
        <v>16</v>
      </c>
      <c r="B250" s="1056">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6">
        <v>17</v>
      </c>
      <c r="B251" s="1056">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6">
        <v>18</v>
      </c>
      <c r="B252" s="1056">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6">
        <v>19</v>
      </c>
      <c r="B253" s="1056">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6">
        <v>20</v>
      </c>
      <c r="B254" s="1056">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6">
        <v>21</v>
      </c>
      <c r="B255" s="1056">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6">
        <v>22</v>
      </c>
      <c r="B256" s="1056">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6">
        <v>23</v>
      </c>
      <c r="B257" s="1056">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6">
        <v>24</v>
      </c>
      <c r="B258" s="1056">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6">
        <v>25</v>
      </c>
      <c r="B259" s="1056">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6">
        <v>26</v>
      </c>
      <c r="B260" s="1056">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6">
        <v>27</v>
      </c>
      <c r="B261" s="1056">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6">
        <v>28</v>
      </c>
      <c r="B262" s="1056">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6">
        <v>29</v>
      </c>
      <c r="B263" s="1056">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6">
        <v>30</v>
      </c>
      <c r="B264" s="1056">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4"/>
      <c r="L267" s="104"/>
      <c r="M267" s="104"/>
      <c r="N267" s="104"/>
      <c r="O267" s="104"/>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56">
        <v>1</v>
      </c>
      <c r="B268" s="1056">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6">
        <v>2</v>
      </c>
      <c r="B269" s="1056">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6">
        <v>3</v>
      </c>
      <c r="B270" s="1056">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6">
        <v>4</v>
      </c>
      <c r="B271" s="1056">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6">
        <v>5</v>
      </c>
      <c r="B272" s="1056">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6">
        <v>6</v>
      </c>
      <c r="B273" s="1056">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6">
        <v>7</v>
      </c>
      <c r="B274" s="1056">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6">
        <v>8</v>
      </c>
      <c r="B275" s="1056">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6">
        <v>9</v>
      </c>
      <c r="B276" s="1056">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6">
        <v>10</v>
      </c>
      <c r="B277" s="1056">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6">
        <v>11</v>
      </c>
      <c r="B278" s="1056">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6">
        <v>12</v>
      </c>
      <c r="B279" s="1056">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6">
        <v>13</v>
      </c>
      <c r="B280" s="1056">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6">
        <v>14</v>
      </c>
      <c r="B281" s="1056">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6">
        <v>15</v>
      </c>
      <c r="B282" s="1056">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6">
        <v>16</v>
      </c>
      <c r="B283" s="1056">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6">
        <v>17</v>
      </c>
      <c r="B284" s="1056">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6">
        <v>18</v>
      </c>
      <c r="B285" s="1056">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6">
        <v>19</v>
      </c>
      <c r="B286" s="1056">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6">
        <v>20</v>
      </c>
      <c r="B287" s="1056">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6">
        <v>21</v>
      </c>
      <c r="B288" s="1056">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6">
        <v>22</v>
      </c>
      <c r="B289" s="1056">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6">
        <v>23</v>
      </c>
      <c r="B290" s="1056">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6">
        <v>24</v>
      </c>
      <c r="B291" s="1056">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6">
        <v>25</v>
      </c>
      <c r="B292" s="1056">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6">
        <v>26</v>
      </c>
      <c r="B293" s="1056">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6">
        <v>27</v>
      </c>
      <c r="B294" s="1056">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6">
        <v>28</v>
      </c>
      <c r="B295" s="1056">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6">
        <v>29</v>
      </c>
      <c r="B296" s="1056">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6">
        <v>30</v>
      </c>
      <c r="B297" s="1056">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4"/>
      <c r="L300" s="104"/>
      <c r="M300" s="104"/>
      <c r="N300" s="104"/>
      <c r="O300" s="104"/>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56">
        <v>1</v>
      </c>
      <c r="B301" s="1056">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6">
        <v>2</v>
      </c>
      <c r="B302" s="1056">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6">
        <v>3</v>
      </c>
      <c r="B303" s="1056">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6">
        <v>4</v>
      </c>
      <c r="B304" s="1056">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6">
        <v>5</v>
      </c>
      <c r="B305" s="1056">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6">
        <v>6</v>
      </c>
      <c r="B306" s="1056">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6">
        <v>7</v>
      </c>
      <c r="B307" s="1056">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6">
        <v>8</v>
      </c>
      <c r="B308" s="1056">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6">
        <v>9</v>
      </c>
      <c r="B309" s="1056">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6">
        <v>10</v>
      </c>
      <c r="B310" s="1056">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6">
        <v>11</v>
      </c>
      <c r="B311" s="1056">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6">
        <v>12</v>
      </c>
      <c r="B312" s="1056">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6">
        <v>13</v>
      </c>
      <c r="B313" s="1056">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6">
        <v>14</v>
      </c>
      <c r="B314" s="1056">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6">
        <v>15</v>
      </c>
      <c r="B315" s="1056">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6">
        <v>16</v>
      </c>
      <c r="B316" s="1056">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6">
        <v>17</v>
      </c>
      <c r="B317" s="1056">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6">
        <v>18</v>
      </c>
      <c r="B318" s="1056">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6">
        <v>19</v>
      </c>
      <c r="B319" s="1056">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6">
        <v>20</v>
      </c>
      <c r="B320" s="1056">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6">
        <v>21</v>
      </c>
      <c r="B321" s="1056">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6">
        <v>22</v>
      </c>
      <c r="B322" s="1056">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6">
        <v>23</v>
      </c>
      <c r="B323" s="1056">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6">
        <v>24</v>
      </c>
      <c r="B324" s="1056">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6">
        <v>25</v>
      </c>
      <c r="B325" s="1056">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6">
        <v>26</v>
      </c>
      <c r="B326" s="1056">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6">
        <v>27</v>
      </c>
      <c r="B327" s="1056">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6">
        <v>28</v>
      </c>
      <c r="B328" s="1056">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6">
        <v>29</v>
      </c>
      <c r="B329" s="1056">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6">
        <v>30</v>
      </c>
      <c r="B330" s="1056">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4"/>
      <c r="L333" s="104"/>
      <c r="M333" s="104"/>
      <c r="N333" s="104"/>
      <c r="O333" s="104"/>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56">
        <v>1</v>
      </c>
      <c r="B334" s="1056">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6">
        <v>2</v>
      </c>
      <c r="B335" s="1056">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6">
        <v>3</v>
      </c>
      <c r="B336" s="1056">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6">
        <v>4</v>
      </c>
      <c r="B337" s="1056">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6">
        <v>5</v>
      </c>
      <c r="B338" s="1056">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6">
        <v>6</v>
      </c>
      <c r="B339" s="1056">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6">
        <v>7</v>
      </c>
      <c r="B340" s="1056">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6">
        <v>8</v>
      </c>
      <c r="B341" s="1056">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6">
        <v>9</v>
      </c>
      <c r="B342" s="1056">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6">
        <v>10</v>
      </c>
      <c r="B343" s="1056">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6">
        <v>11</v>
      </c>
      <c r="B344" s="1056">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6">
        <v>12</v>
      </c>
      <c r="B345" s="1056">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6">
        <v>13</v>
      </c>
      <c r="B346" s="1056">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6">
        <v>14</v>
      </c>
      <c r="B347" s="1056">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6">
        <v>15</v>
      </c>
      <c r="B348" s="1056">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6">
        <v>16</v>
      </c>
      <c r="B349" s="1056">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6">
        <v>17</v>
      </c>
      <c r="B350" s="1056">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6">
        <v>18</v>
      </c>
      <c r="B351" s="1056">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6">
        <v>19</v>
      </c>
      <c r="B352" s="1056">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6">
        <v>20</v>
      </c>
      <c r="B353" s="1056">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6">
        <v>21</v>
      </c>
      <c r="B354" s="1056">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6">
        <v>22</v>
      </c>
      <c r="B355" s="1056">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6">
        <v>23</v>
      </c>
      <c r="B356" s="1056">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6">
        <v>24</v>
      </c>
      <c r="B357" s="1056">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6">
        <v>25</v>
      </c>
      <c r="B358" s="1056">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6">
        <v>26</v>
      </c>
      <c r="B359" s="1056">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6">
        <v>27</v>
      </c>
      <c r="B360" s="1056">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6">
        <v>28</v>
      </c>
      <c r="B361" s="1056">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6">
        <v>29</v>
      </c>
      <c r="B362" s="1056">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6">
        <v>30</v>
      </c>
      <c r="B363" s="1056">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4"/>
      <c r="L366" s="104"/>
      <c r="M366" s="104"/>
      <c r="N366" s="104"/>
      <c r="O366" s="104"/>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56">
        <v>1</v>
      </c>
      <c r="B367" s="1056">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6">
        <v>2</v>
      </c>
      <c r="B368" s="1056">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6">
        <v>3</v>
      </c>
      <c r="B369" s="1056">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6">
        <v>4</v>
      </c>
      <c r="B370" s="1056">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6">
        <v>5</v>
      </c>
      <c r="B371" s="1056">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6">
        <v>6</v>
      </c>
      <c r="B372" s="1056">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6">
        <v>7</v>
      </c>
      <c r="B373" s="1056">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6">
        <v>8</v>
      </c>
      <c r="B374" s="1056">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6">
        <v>9</v>
      </c>
      <c r="B375" s="1056">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6">
        <v>10</v>
      </c>
      <c r="B376" s="1056">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6">
        <v>11</v>
      </c>
      <c r="B377" s="1056">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6">
        <v>12</v>
      </c>
      <c r="B378" s="1056">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6">
        <v>13</v>
      </c>
      <c r="B379" s="1056">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6">
        <v>14</v>
      </c>
      <c r="B380" s="1056">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6">
        <v>15</v>
      </c>
      <c r="B381" s="1056">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6">
        <v>16</v>
      </c>
      <c r="B382" s="1056">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6">
        <v>17</v>
      </c>
      <c r="B383" s="1056">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6">
        <v>18</v>
      </c>
      <c r="B384" s="1056">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6">
        <v>19</v>
      </c>
      <c r="B385" s="1056">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6">
        <v>20</v>
      </c>
      <c r="B386" s="1056">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6">
        <v>21</v>
      </c>
      <c r="B387" s="1056">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6">
        <v>22</v>
      </c>
      <c r="B388" s="1056">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6">
        <v>23</v>
      </c>
      <c r="B389" s="1056">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6">
        <v>24</v>
      </c>
      <c r="B390" s="1056">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6">
        <v>25</v>
      </c>
      <c r="B391" s="1056">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6">
        <v>26</v>
      </c>
      <c r="B392" s="1056">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6">
        <v>27</v>
      </c>
      <c r="B393" s="1056">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6">
        <v>28</v>
      </c>
      <c r="B394" s="1056">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6">
        <v>29</v>
      </c>
      <c r="B395" s="1056">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6">
        <v>30</v>
      </c>
      <c r="B396" s="1056">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4"/>
      <c r="L399" s="104"/>
      <c r="M399" s="104"/>
      <c r="N399" s="104"/>
      <c r="O399" s="104"/>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56">
        <v>1</v>
      </c>
      <c r="B400" s="1056">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6">
        <v>2</v>
      </c>
      <c r="B401" s="1056">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6">
        <v>3</v>
      </c>
      <c r="B402" s="1056">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6">
        <v>4</v>
      </c>
      <c r="B403" s="1056">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6">
        <v>5</v>
      </c>
      <c r="B404" s="1056">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6">
        <v>6</v>
      </c>
      <c r="B405" s="1056">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6">
        <v>7</v>
      </c>
      <c r="B406" s="1056">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6">
        <v>8</v>
      </c>
      <c r="B407" s="1056">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6">
        <v>9</v>
      </c>
      <c r="B408" s="1056">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6">
        <v>10</v>
      </c>
      <c r="B409" s="1056">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6">
        <v>11</v>
      </c>
      <c r="B410" s="1056">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6">
        <v>12</v>
      </c>
      <c r="B411" s="1056">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6">
        <v>13</v>
      </c>
      <c r="B412" s="1056">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6">
        <v>14</v>
      </c>
      <c r="B413" s="1056">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6">
        <v>15</v>
      </c>
      <c r="B414" s="1056">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6">
        <v>16</v>
      </c>
      <c r="B415" s="1056">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6">
        <v>17</v>
      </c>
      <c r="B416" s="1056">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6">
        <v>18</v>
      </c>
      <c r="B417" s="1056">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6">
        <v>19</v>
      </c>
      <c r="B418" s="1056">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6">
        <v>20</v>
      </c>
      <c r="B419" s="1056">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6">
        <v>21</v>
      </c>
      <c r="B420" s="1056">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6">
        <v>22</v>
      </c>
      <c r="B421" s="1056">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6">
        <v>23</v>
      </c>
      <c r="B422" s="1056">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6">
        <v>24</v>
      </c>
      <c r="B423" s="1056">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6">
        <v>25</v>
      </c>
      <c r="B424" s="1056">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6">
        <v>26</v>
      </c>
      <c r="B425" s="1056">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6">
        <v>27</v>
      </c>
      <c r="B426" s="1056">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6">
        <v>28</v>
      </c>
      <c r="B427" s="1056">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6">
        <v>29</v>
      </c>
      <c r="B428" s="1056">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6">
        <v>30</v>
      </c>
      <c r="B429" s="1056">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4"/>
      <c r="L432" s="104"/>
      <c r="M432" s="104"/>
      <c r="N432" s="104"/>
      <c r="O432" s="104"/>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56">
        <v>1</v>
      </c>
      <c r="B433" s="1056">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6">
        <v>2</v>
      </c>
      <c r="B434" s="1056">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6">
        <v>3</v>
      </c>
      <c r="B435" s="1056">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6">
        <v>4</v>
      </c>
      <c r="B436" s="1056">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6">
        <v>5</v>
      </c>
      <c r="B437" s="1056">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6">
        <v>6</v>
      </c>
      <c r="B438" s="1056">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6">
        <v>7</v>
      </c>
      <c r="B439" s="1056">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6">
        <v>8</v>
      </c>
      <c r="B440" s="1056">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6">
        <v>9</v>
      </c>
      <c r="B441" s="1056">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6">
        <v>10</v>
      </c>
      <c r="B442" s="1056">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6">
        <v>11</v>
      </c>
      <c r="B443" s="1056">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6">
        <v>12</v>
      </c>
      <c r="B444" s="1056">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6">
        <v>13</v>
      </c>
      <c r="B445" s="1056">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6">
        <v>14</v>
      </c>
      <c r="B446" s="1056">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6">
        <v>15</v>
      </c>
      <c r="B447" s="1056">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6">
        <v>16</v>
      </c>
      <c r="B448" s="1056">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6">
        <v>17</v>
      </c>
      <c r="B449" s="1056">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6">
        <v>18</v>
      </c>
      <c r="B450" s="1056">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6">
        <v>19</v>
      </c>
      <c r="B451" s="1056">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6">
        <v>20</v>
      </c>
      <c r="B452" s="1056">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6">
        <v>21</v>
      </c>
      <c r="B453" s="1056">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6">
        <v>22</v>
      </c>
      <c r="B454" s="1056">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6">
        <v>23</v>
      </c>
      <c r="B455" s="1056">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6">
        <v>24</v>
      </c>
      <c r="B456" s="1056">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6">
        <v>25</v>
      </c>
      <c r="B457" s="1056">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6">
        <v>26</v>
      </c>
      <c r="B458" s="1056">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6">
        <v>27</v>
      </c>
      <c r="B459" s="1056">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6">
        <v>28</v>
      </c>
      <c r="B460" s="1056">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6">
        <v>29</v>
      </c>
      <c r="B461" s="1056">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6">
        <v>30</v>
      </c>
      <c r="B462" s="1056">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4"/>
      <c r="L465" s="104"/>
      <c r="M465" s="104"/>
      <c r="N465" s="104"/>
      <c r="O465" s="104"/>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56">
        <v>1</v>
      </c>
      <c r="B466" s="1056">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6">
        <v>2</v>
      </c>
      <c r="B467" s="1056">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6">
        <v>3</v>
      </c>
      <c r="B468" s="1056">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6">
        <v>4</v>
      </c>
      <c r="B469" s="1056">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6">
        <v>5</v>
      </c>
      <c r="B470" s="1056">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6">
        <v>6</v>
      </c>
      <c r="B471" s="1056">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6">
        <v>7</v>
      </c>
      <c r="B472" s="1056">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6">
        <v>8</v>
      </c>
      <c r="B473" s="1056">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6">
        <v>9</v>
      </c>
      <c r="B474" s="1056">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6">
        <v>10</v>
      </c>
      <c r="B475" s="1056">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6">
        <v>11</v>
      </c>
      <c r="B476" s="1056">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6">
        <v>12</v>
      </c>
      <c r="B477" s="1056">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6">
        <v>13</v>
      </c>
      <c r="B478" s="1056">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6">
        <v>14</v>
      </c>
      <c r="B479" s="1056">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6">
        <v>15</v>
      </c>
      <c r="B480" s="1056">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6">
        <v>16</v>
      </c>
      <c r="B481" s="1056">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6">
        <v>17</v>
      </c>
      <c r="B482" s="1056">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6">
        <v>18</v>
      </c>
      <c r="B483" s="1056">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6">
        <v>19</v>
      </c>
      <c r="B484" s="1056">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6">
        <v>20</v>
      </c>
      <c r="B485" s="1056">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6">
        <v>21</v>
      </c>
      <c r="B486" s="1056">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6">
        <v>22</v>
      </c>
      <c r="B487" s="1056">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6">
        <v>23</v>
      </c>
      <c r="B488" s="1056">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6">
        <v>24</v>
      </c>
      <c r="B489" s="1056">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6">
        <v>25</v>
      </c>
      <c r="B490" s="1056">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6">
        <v>26</v>
      </c>
      <c r="B491" s="1056">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6">
        <v>27</v>
      </c>
      <c r="B492" s="1056">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6">
        <v>28</v>
      </c>
      <c r="B493" s="1056">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6">
        <v>29</v>
      </c>
      <c r="B494" s="1056">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6">
        <v>30</v>
      </c>
      <c r="B495" s="1056">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4"/>
      <c r="L498" s="104"/>
      <c r="M498" s="104"/>
      <c r="N498" s="104"/>
      <c r="O498" s="104"/>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56">
        <v>1</v>
      </c>
      <c r="B499" s="1056">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6">
        <v>2</v>
      </c>
      <c r="B500" s="1056">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6">
        <v>3</v>
      </c>
      <c r="B501" s="1056">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6">
        <v>4</v>
      </c>
      <c r="B502" s="1056">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6">
        <v>5</v>
      </c>
      <c r="B503" s="1056">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6">
        <v>6</v>
      </c>
      <c r="B504" s="1056">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6">
        <v>7</v>
      </c>
      <c r="B505" s="1056">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6">
        <v>8</v>
      </c>
      <c r="B506" s="1056">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6">
        <v>9</v>
      </c>
      <c r="B507" s="1056">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6">
        <v>10</v>
      </c>
      <c r="B508" s="1056">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6">
        <v>11</v>
      </c>
      <c r="B509" s="1056">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6">
        <v>12</v>
      </c>
      <c r="B510" s="1056">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6">
        <v>13</v>
      </c>
      <c r="B511" s="1056">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6">
        <v>14</v>
      </c>
      <c r="B512" s="1056">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6">
        <v>15</v>
      </c>
      <c r="B513" s="1056">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6">
        <v>16</v>
      </c>
      <c r="B514" s="1056">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6">
        <v>17</v>
      </c>
      <c r="B515" s="1056">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6">
        <v>18</v>
      </c>
      <c r="B516" s="1056">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6">
        <v>19</v>
      </c>
      <c r="B517" s="1056">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6">
        <v>20</v>
      </c>
      <c r="B518" s="1056">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6">
        <v>21</v>
      </c>
      <c r="B519" s="1056">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6">
        <v>22</v>
      </c>
      <c r="B520" s="1056">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6">
        <v>23</v>
      </c>
      <c r="B521" s="1056">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6">
        <v>24</v>
      </c>
      <c r="B522" s="1056">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6">
        <v>25</v>
      </c>
      <c r="B523" s="1056">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6">
        <v>26</v>
      </c>
      <c r="B524" s="1056">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6">
        <v>27</v>
      </c>
      <c r="B525" s="1056">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6">
        <v>28</v>
      </c>
      <c r="B526" s="1056">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6">
        <v>29</v>
      </c>
      <c r="B527" s="1056">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6">
        <v>30</v>
      </c>
      <c r="B528" s="1056">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4"/>
      <c r="L531" s="104"/>
      <c r="M531" s="104"/>
      <c r="N531" s="104"/>
      <c r="O531" s="104"/>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56">
        <v>1</v>
      </c>
      <c r="B532" s="1056">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6">
        <v>2</v>
      </c>
      <c r="B533" s="1056">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6">
        <v>3</v>
      </c>
      <c r="B534" s="1056">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6">
        <v>4</v>
      </c>
      <c r="B535" s="1056">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6">
        <v>5</v>
      </c>
      <c r="B536" s="1056">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6">
        <v>6</v>
      </c>
      <c r="B537" s="1056">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6">
        <v>7</v>
      </c>
      <c r="B538" s="1056">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6">
        <v>8</v>
      </c>
      <c r="B539" s="1056">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6">
        <v>9</v>
      </c>
      <c r="B540" s="1056">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6">
        <v>10</v>
      </c>
      <c r="B541" s="1056">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6">
        <v>11</v>
      </c>
      <c r="B542" s="1056">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6">
        <v>12</v>
      </c>
      <c r="B543" s="1056">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6">
        <v>13</v>
      </c>
      <c r="B544" s="1056">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6">
        <v>14</v>
      </c>
      <c r="B545" s="1056">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6">
        <v>15</v>
      </c>
      <c r="B546" s="1056">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6">
        <v>16</v>
      </c>
      <c r="B547" s="1056">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6">
        <v>17</v>
      </c>
      <c r="B548" s="1056">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6">
        <v>18</v>
      </c>
      <c r="B549" s="1056">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6">
        <v>19</v>
      </c>
      <c r="B550" s="1056">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6">
        <v>20</v>
      </c>
      <c r="B551" s="1056">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6">
        <v>21</v>
      </c>
      <c r="B552" s="1056">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6">
        <v>22</v>
      </c>
      <c r="B553" s="1056">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6">
        <v>23</v>
      </c>
      <c r="B554" s="1056">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6">
        <v>24</v>
      </c>
      <c r="B555" s="1056">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6">
        <v>25</v>
      </c>
      <c r="B556" s="1056">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6">
        <v>26</v>
      </c>
      <c r="B557" s="1056">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6">
        <v>27</v>
      </c>
      <c r="B558" s="1056">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6">
        <v>28</v>
      </c>
      <c r="B559" s="1056">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6">
        <v>29</v>
      </c>
      <c r="B560" s="1056">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6">
        <v>30</v>
      </c>
      <c r="B561" s="1056">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4"/>
      <c r="L564" s="104"/>
      <c r="M564" s="104"/>
      <c r="N564" s="104"/>
      <c r="O564" s="104"/>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56">
        <v>1</v>
      </c>
      <c r="B565" s="1056">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6">
        <v>2</v>
      </c>
      <c r="B566" s="1056">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6">
        <v>3</v>
      </c>
      <c r="B567" s="1056">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6">
        <v>4</v>
      </c>
      <c r="B568" s="1056">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6">
        <v>5</v>
      </c>
      <c r="B569" s="1056">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6">
        <v>6</v>
      </c>
      <c r="B570" s="1056">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6">
        <v>7</v>
      </c>
      <c r="B571" s="1056">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6">
        <v>8</v>
      </c>
      <c r="B572" s="1056">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6">
        <v>9</v>
      </c>
      <c r="B573" s="1056">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6">
        <v>10</v>
      </c>
      <c r="B574" s="1056">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6">
        <v>11</v>
      </c>
      <c r="B575" s="1056">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6">
        <v>12</v>
      </c>
      <c r="B576" s="1056">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6">
        <v>13</v>
      </c>
      <c r="B577" s="1056">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6">
        <v>14</v>
      </c>
      <c r="B578" s="1056">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6">
        <v>15</v>
      </c>
      <c r="B579" s="1056">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6">
        <v>16</v>
      </c>
      <c r="B580" s="1056">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6">
        <v>17</v>
      </c>
      <c r="B581" s="1056">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6">
        <v>18</v>
      </c>
      <c r="B582" s="1056">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6">
        <v>19</v>
      </c>
      <c r="B583" s="1056">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6">
        <v>20</v>
      </c>
      <c r="B584" s="1056">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6">
        <v>21</v>
      </c>
      <c r="B585" s="1056">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6">
        <v>22</v>
      </c>
      <c r="B586" s="1056">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6">
        <v>23</v>
      </c>
      <c r="B587" s="1056">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6">
        <v>24</v>
      </c>
      <c r="B588" s="1056">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6">
        <v>25</v>
      </c>
      <c r="B589" s="1056">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6">
        <v>26</v>
      </c>
      <c r="B590" s="1056">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6">
        <v>27</v>
      </c>
      <c r="B591" s="1056">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6">
        <v>28</v>
      </c>
      <c r="B592" s="1056">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6">
        <v>29</v>
      </c>
      <c r="B593" s="1056">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6">
        <v>30</v>
      </c>
      <c r="B594" s="1056">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4"/>
      <c r="L597" s="104"/>
      <c r="M597" s="104"/>
      <c r="N597" s="104"/>
      <c r="O597" s="104"/>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56">
        <v>1</v>
      </c>
      <c r="B598" s="1056">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6">
        <v>2</v>
      </c>
      <c r="B599" s="1056">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6">
        <v>3</v>
      </c>
      <c r="B600" s="1056">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6">
        <v>4</v>
      </c>
      <c r="B601" s="1056">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6">
        <v>5</v>
      </c>
      <c r="B602" s="1056">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6">
        <v>6</v>
      </c>
      <c r="B603" s="1056">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6">
        <v>7</v>
      </c>
      <c r="B604" s="1056">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6">
        <v>8</v>
      </c>
      <c r="B605" s="1056">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6">
        <v>9</v>
      </c>
      <c r="B606" s="1056">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6">
        <v>10</v>
      </c>
      <c r="B607" s="1056">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6">
        <v>11</v>
      </c>
      <c r="B608" s="1056">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6">
        <v>12</v>
      </c>
      <c r="B609" s="1056">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6">
        <v>13</v>
      </c>
      <c r="B610" s="1056">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6">
        <v>14</v>
      </c>
      <c r="B611" s="1056">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6">
        <v>15</v>
      </c>
      <c r="B612" s="1056">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6">
        <v>16</v>
      </c>
      <c r="B613" s="1056">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6">
        <v>17</v>
      </c>
      <c r="B614" s="1056">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6">
        <v>18</v>
      </c>
      <c r="B615" s="1056">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6">
        <v>19</v>
      </c>
      <c r="B616" s="1056">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6">
        <v>20</v>
      </c>
      <c r="B617" s="1056">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6">
        <v>21</v>
      </c>
      <c r="B618" s="1056">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6">
        <v>22</v>
      </c>
      <c r="B619" s="1056">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6">
        <v>23</v>
      </c>
      <c r="B620" s="1056">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6">
        <v>24</v>
      </c>
      <c r="B621" s="1056">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6">
        <v>25</v>
      </c>
      <c r="B622" s="1056">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6">
        <v>26</v>
      </c>
      <c r="B623" s="1056">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6">
        <v>27</v>
      </c>
      <c r="B624" s="1056">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6">
        <v>28</v>
      </c>
      <c r="B625" s="1056">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6">
        <v>29</v>
      </c>
      <c r="B626" s="1056">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6">
        <v>30</v>
      </c>
      <c r="B627" s="1056">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4"/>
      <c r="L630" s="104"/>
      <c r="M630" s="104"/>
      <c r="N630" s="104"/>
      <c r="O630" s="104"/>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56">
        <v>1</v>
      </c>
      <c r="B631" s="1056">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6">
        <v>2</v>
      </c>
      <c r="B632" s="1056">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6">
        <v>3</v>
      </c>
      <c r="B633" s="1056">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6">
        <v>4</v>
      </c>
      <c r="B634" s="1056">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6">
        <v>5</v>
      </c>
      <c r="B635" s="1056">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6">
        <v>6</v>
      </c>
      <c r="B636" s="1056">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6">
        <v>7</v>
      </c>
      <c r="B637" s="1056">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6">
        <v>8</v>
      </c>
      <c r="B638" s="1056">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6">
        <v>9</v>
      </c>
      <c r="B639" s="1056">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6">
        <v>10</v>
      </c>
      <c r="B640" s="1056">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6">
        <v>11</v>
      </c>
      <c r="B641" s="1056">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6">
        <v>12</v>
      </c>
      <c r="B642" s="1056">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6">
        <v>13</v>
      </c>
      <c r="B643" s="1056">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6">
        <v>14</v>
      </c>
      <c r="B644" s="1056">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6">
        <v>15</v>
      </c>
      <c r="B645" s="1056">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6">
        <v>16</v>
      </c>
      <c r="B646" s="1056">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6">
        <v>17</v>
      </c>
      <c r="B647" s="1056">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6">
        <v>18</v>
      </c>
      <c r="B648" s="1056">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6">
        <v>19</v>
      </c>
      <c r="B649" s="1056">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6">
        <v>20</v>
      </c>
      <c r="B650" s="1056">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6">
        <v>21</v>
      </c>
      <c r="B651" s="1056">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6">
        <v>22</v>
      </c>
      <c r="B652" s="1056">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6">
        <v>23</v>
      </c>
      <c r="B653" s="1056">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6">
        <v>24</v>
      </c>
      <c r="B654" s="1056">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6">
        <v>25</v>
      </c>
      <c r="B655" s="1056">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6">
        <v>26</v>
      </c>
      <c r="B656" s="1056">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6">
        <v>27</v>
      </c>
      <c r="B657" s="1056">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6">
        <v>28</v>
      </c>
      <c r="B658" s="1056">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6">
        <v>29</v>
      </c>
      <c r="B659" s="1056">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6">
        <v>30</v>
      </c>
      <c r="B660" s="1056">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4"/>
      <c r="L663" s="104"/>
      <c r="M663" s="104"/>
      <c r="N663" s="104"/>
      <c r="O663" s="104"/>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56">
        <v>1</v>
      </c>
      <c r="B664" s="1056">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6">
        <v>2</v>
      </c>
      <c r="B665" s="1056">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6">
        <v>3</v>
      </c>
      <c r="B666" s="1056">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6">
        <v>4</v>
      </c>
      <c r="B667" s="1056">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6">
        <v>5</v>
      </c>
      <c r="B668" s="1056">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6">
        <v>6</v>
      </c>
      <c r="B669" s="1056">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6">
        <v>7</v>
      </c>
      <c r="B670" s="1056">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6">
        <v>8</v>
      </c>
      <c r="B671" s="1056">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6">
        <v>9</v>
      </c>
      <c r="B672" s="1056">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6">
        <v>10</v>
      </c>
      <c r="B673" s="1056">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6">
        <v>11</v>
      </c>
      <c r="B674" s="1056">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6">
        <v>12</v>
      </c>
      <c r="B675" s="1056">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6">
        <v>13</v>
      </c>
      <c r="B676" s="1056">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6">
        <v>14</v>
      </c>
      <c r="B677" s="1056">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6">
        <v>15</v>
      </c>
      <c r="B678" s="1056">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6">
        <v>16</v>
      </c>
      <c r="B679" s="1056">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6">
        <v>17</v>
      </c>
      <c r="B680" s="1056">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6">
        <v>18</v>
      </c>
      <c r="B681" s="1056">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6">
        <v>19</v>
      </c>
      <c r="B682" s="1056">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6">
        <v>20</v>
      </c>
      <c r="B683" s="1056">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6">
        <v>21</v>
      </c>
      <c r="B684" s="1056">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6">
        <v>22</v>
      </c>
      <c r="B685" s="1056">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6">
        <v>23</v>
      </c>
      <c r="B686" s="1056">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6">
        <v>24</v>
      </c>
      <c r="B687" s="1056">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6">
        <v>25</v>
      </c>
      <c r="B688" s="1056">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6">
        <v>26</v>
      </c>
      <c r="B689" s="1056">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6">
        <v>27</v>
      </c>
      <c r="B690" s="1056">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6">
        <v>28</v>
      </c>
      <c r="B691" s="1056">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6">
        <v>29</v>
      </c>
      <c r="B692" s="1056">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6">
        <v>30</v>
      </c>
      <c r="B693" s="1056">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4"/>
      <c r="L696" s="104"/>
      <c r="M696" s="104"/>
      <c r="N696" s="104"/>
      <c r="O696" s="104"/>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56">
        <v>1</v>
      </c>
      <c r="B697" s="1056">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6">
        <v>2</v>
      </c>
      <c r="B698" s="1056">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6">
        <v>3</v>
      </c>
      <c r="B699" s="1056">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6">
        <v>4</v>
      </c>
      <c r="B700" s="1056">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6">
        <v>5</v>
      </c>
      <c r="B701" s="1056">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6">
        <v>6</v>
      </c>
      <c r="B702" s="1056">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6">
        <v>7</v>
      </c>
      <c r="B703" s="1056">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6">
        <v>8</v>
      </c>
      <c r="B704" s="1056">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6">
        <v>9</v>
      </c>
      <c r="B705" s="1056">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6">
        <v>10</v>
      </c>
      <c r="B706" s="1056">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6">
        <v>11</v>
      </c>
      <c r="B707" s="1056">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6">
        <v>12</v>
      </c>
      <c r="B708" s="1056">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6">
        <v>13</v>
      </c>
      <c r="B709" s="1056">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6">
        <v>14</v>
      </c>
      <c r="B710" s="1056">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6">
        <v>15</v>
      </c>
      <c r="B711" s="1056">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6">
        <v>16</v>
      </c>
      <c r="B712" s="1056">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6">
        <v>17</v>
      </c>
      <c r="B713" s="1056">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6">
        <v>18</v>
      </c>
      <c r="B714" s="1056">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6">
        <v>19</v>
      </c>
      <c r="B715" s="1056">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6">
        <v>20</v>
      </c>
      <c r="B716" s="1056">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6">
        <v>21</v>
      </c>
      <c r="B717" s="1056">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6">
        <v>22</v>
      </c>
      <c r="B718" s="1056">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6">
        <v>23</v>
      </c>
      <c r="B719" s="1056">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6">
        <v>24</v>
      </c>
      <c r="B720" s="1056">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6">
        <v>25</v>
      </c>
      <c r="B721" s="1056">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6">
        <v>26</v>
      </c>
      <c r="B722" s="1056">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6">
        <v>27</v>
      </c>
      <c r="B723" s="1056">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6">
        <v>28</v>
      </c>
      <c r="B724" s="1056">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6">
        <v>29</v>
      </c>
      <c r="B725" s="1056">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6">
        <v>30</v>
      </c>
      <c r="B726" s="1056">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4"/>
      <c r="L729" s="104"/>
      <c r="M729" s="104"/>
      <c r="N729" s="104"/>
      <c r="O729" s="104"/>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56">
        <v>1</v>
      </c>
      <c r="B730" s="1056">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6">
        <v>2</v>
      </c>
      <c r="B731" s="1056">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6">
        <v>3</v>
      </c>
      <c r="B732" s="1056">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6">
        <v>4</v>
      </c>
      <c r="B733" s="1056">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6">
        <v>5</v>
      </c>
      <c r="B734" s="1056">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6">
        <v>6</v>
      </c>
      <c r="B735" s="1056">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6">
        <v>7</v>
      </c>
      <c r="B736" s="1056">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6">
        <v>8</v>
      </c>
      <c r="B737" s="1056">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6">
        <v>9</v>
      </c>
      <c r="B738" s="1056">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6">
        <v>10</v>
      </c>
      <c r="B739" s="1056">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6">
        <v>11</v>
      </c>
      <c r="B740" s="1056">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6">
        <v>12</v>
      </c>
      <c r="B741" s="1056">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6">
        <v>13</v>
      </c>
      <c r="B742" s="1056">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6">
        <v>14</v>
      </c>
      <c r="B743" s="1056">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6">
        <v>15</v>
      </c>
      <c r="B744" s="1056">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6">
        <v>16</v>
      </c>
      <c r="B745" s="1056">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6">
        <v>17</v>
      </c>
      <c r="B746" s="1056">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6">
        <v>18</v>
      </c>
      <c r="B747" s="1056">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6">
        <v>19</v>
      </c>
      <c r="B748" s="1056">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6">
        <v>20</v>
      </c>
      <c r="B749" s="1056">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6">
        <v>21</v>
      </c>
      <c r="B750" s="1056">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6">
        <v>22</v>
      </c>
      <c r="B751" s="1056">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6">
        <v>23</v>
      </c>
      <c r="B752" s="1056">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6">
        <v>24</v>
      </c>
      <c r="B753" s="1056">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6">
        <v>25</v>
      </c>
      <c r="B754" s="1056">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6">
        <v>26</v>
      </c>
      <c r="B755" s="1056">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6">
        <v>27</v>
      </c>
      <c r="B756" s="1056">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6">
        <v>28</v>
      </c>
      <c r="B757" s="1056">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6">
        <v>29</v>
      </c>
      <c r="B758" s="1056">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6">
        <v>30</v>
      </c>
      <c r="B759" s="1056">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4"/>
      <c r="L762" s="104"/>
      <c r="M762" s="104"/>
      <c r="N762" s="104"/>
      <c r="O762" s="104"/>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56">
        <v>1</v>
      </c>
      <c r="B763" s="1056">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6">
        <v>2</v>
      </c>
      <c r="B764" s="1056">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6">
        <v>3</v>
      </c>
      <c r="B765" s="1056">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6">
        <v>4</v>
      </c>
      <c r="B766" s="1056">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6">
        <v>5</v>
      </c>
      <c r="B767" s="1056">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6">
        <v>6</v>
      </c>
      <c r="B768" s="1056">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6">
        <v>7</v>
      </c>
      <c r="B769" s="1056">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6">
        <v>8</v>
      </c>
      <c r="B770" s="1056">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6">
        <v>9</v>
      </c>
      <c r="B771" s="1056">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6">
        <v>10</v>
      </c>
      <c r="B772" s="1056">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6">
        <v>11</v>
      </c>
      <c r="B773" s="1056">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6">
        <v>12</v>
      </c>
      <c r="B774" s="1056">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6">
        <v>13</v>
      </c>
      <c r="B775" s="1056">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6">
        <v>14</v>
      </c>
      <c r="B776" s="1056">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6">
        <v>15</v>
      </c>
      <c r="B777" s="1056">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6">
        <v>16</v>
      </c>
      <c r="B778" s="1056">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6">
        <v>17</v>
      </c>
      <c r="B779" s="1056">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6">
        <v>18</v>
      </c>
      <c r="B780" s="1056">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6">
        <v>19</v>
      </c>
      <c r="B781" s="1056">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6">
        <v>20</v>
      </c>
      <c r="B782" s="1056">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6">
        <v>21</v>
      </c>
      <c r="B783" s="1056">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6">
        <v>22</v>
      </c>
      <c r="B784" s="1056">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6">
        <v>23</v>
      </c>
      <c r="B785" s="1056">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6">
        <v>24</v>
      </c>
      <c r="B786" s="1056">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6">
        <v>25</v>
      </c>
      <c r="B787" s="1056">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6">
        <v>26</v>
      </c>
      <c r="B788" s="1056">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6">
        <v>27</v>
      </c>
      <c r="B789" s="1056">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6">
        <v>28</v>
      </c>
      <c r="B790" s="1056">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6">
        <v>29</v>
      </c>
      <c r="B791" s="1056">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6">
        <v>30</v>
      </c>
      <c r="B792" s="1056">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4"/>
      <c r="L795" s="104"/>
      <c r="M795" s="104"/>
      <c r="N795" s="104"/>
      <c r="O795" s="104"/>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56">
        <v>1</v>
      </c>
      <c r="B796" s="1056">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6">
        <v>2</v>
      </c>
      <c r="B797" s="1056">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6">
        <v>3</v>
      </c>
      <c r="B798" s="1056">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6">
        <v>4</v>
      </c>
      <c r="B799" s="1056">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6">
        <v>5</v>
      </c>
      <c r="B800" s="1056">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6">
        <v>6</v>
      </c>
      <c r="B801" s="1056">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6">
        <v>7</v>
      </c>
      <c r="B802" s="1056">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6">
        <v>8</v>
      </c>
      <c r="B803" s="1056">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6">
        <v>9</v>
      </c>
      <c r="B804" s="1056">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6">
        <v>10</v>
      </c>
      <c r="B805" s="1056">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6">
        <v>11</v>
      </c>
      <c r="B806" s="1056">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6">
        <v>12</v>
      </c>
      <c r="B807" s="1056">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6">
        <v>13</v>
      </c>
      <c r="B808" s="1056">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6">
        <v>14</v>
      </c>
      <c r="B809" s="1056">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6">
        <v>15</v>
      </c>
      <c r="B810" s="1056">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6">
        <v>16</v>
      </c>
      <c r="B811" s="1056">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6">
        <v>17</v>
      </c>
      <c r="B812" s="1056">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6">
        <v>18</v>
      </c>
      <c r="B813" s="1056">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6">
        <v>19</v>
      </c>
      <c r="B814" s="1056">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6">
        <v>20</v>
      </c>
      <c r="B815" s="1056">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6">
        <v>21</v>
      </c>
      <c r="B816" s="1056">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6">
        <v>22</v>
      </c>
      <c r="B817" s="1056">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6">
        <v>23</v>
      </c>
      <c r="B818" s="1056">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6">
        <v>24</v>
      </c>
      <c r="B819" s="1056">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6">
        <v>25</v>
      </c>
      <c r="B820" s="1056">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6">
        <v>26</v>
      </c>
      <c r="B821" s="1056">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6">
        <v>27</v>
      </c>
      <c r="B822" s="1056">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6">
        <v>28</v>
      </c>
      <c r="B823" s="1056">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6">
        <v>29</v>
      </c>
      <c r="B824" s="1056">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6">
        <v>30</v>
      </c>
      <c r="B825" s="1056">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4"/>
      <c r="L828" s="104"/>
      <c r="M828" s="104"/>
      <c r="N828" s="104"/>
      <c r="O828" s="104"/>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56">
        <v>1</v>
      </c>
      <c r="B829" s="1056">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6">
        <v>2</v>
      </c>
      <c r="B830" s="1056">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6">
        <v>3</v>
      </c>
      <c r="B831" s="1056">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6">
        <v>4</v>
      </c>
      <c r="B832" s="1056">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6">
        <v>5</v>
      </c>
      <c r="B833" s="1056">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6">
        <v>6</v>
      </c>
      <c r="B834" s="1056">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6">
        <v>7</v>
      </c>
      <c r="B835" s="1056">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6">
        <v>8</v>
      </c>
      <c r="B836" s="1056">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6">
        <v>9</v>
      </c>
      <c r="B837" s="1056">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6">
        <v>10</v>
      </c>
      <c r="B838" s="1056">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6">
        <v>11</v>
      </c>
      <c r="B839" s="1056">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6">
        <v>12</v>
      </c>
      <c r="B840" s="1056">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6">
        <v>13</v>
      </c>
      <c r="B841" s="1056">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6">
        <v>14</v>
      </c>
      <c r="B842" s="1056">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6">
        <v>15</v>
      </c>
      <c r="B843" s="1056">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6">
        <v>16</v>
      </c>
      <c r="B844" s="1056">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6">
        <v>17</v>
      </c>
      <c r="B845" s="1056">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6">
        <v>18</v>
      </c>
      <c r="B846" s="1056">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6">
        <v>19</v>
      </c>
      <c r="B847" s="1056">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6">
        <v>20</v>
      </c>
      <c r="B848" s="1056">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6">
        <v>21</v>
      </c>
      <c r="B849" s="1056">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6">
        <v>22</v>
      </c>
      <c r="B850" s="1056">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6">
        <v>23</v>
      </c>
      <c r="B851" s="1056">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6">
        <v>24</v>
      </c>
      <c r="B852" s="1056">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6">
        <v>25</v>
      </c>
      <c r="B853" s="1056">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6">
        <v>26</v>
      </c>
      <c r="B854" s="1056">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6">
        <v>27</v>
      </c>
      <c r="B855" s="1056">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6">
        <v>28</v>
      </c>
      <c r="B856" s="1056">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6">
        <v>29</v>
      </c>
      <c r="B857" s="1056">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6">
        <v>30</v>
      </c>
      <c r="B858" s="1056">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4"/>
      <c r="L861" s="104"/>
      <c r="M861" s="104"/>
      <c r="N861" s="104"/>
      <c r="O861" s="104"/>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56">
        <v>1</v>
      </c>
      <c r="B862" s="1056">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6">
        <v>2</v>
      </c>
      <c r="B863" s="1056">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6">
        <v>3</v>
      </c>
      <c r="B864" s="1056">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6">
        <v>4</v>
      </c>
      <c r="B865" s="1056">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6">
        <v>5</v>
      </c>
      <c r="B866" s="1056">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6">
        <v>6</v>
      </c>
      <c r="B867" s="1056">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6">
        <v>7</v>
      </c>
      <c r="B868" s="1056">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6">
        <v>8</v>
      </c>
      <c r="B869" s="1056">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6">
        <v>9</v>
      </c>
      <c r="B870" s="1056">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6">
        <v>10</v>
      </c>
      <c r="B871" s="1056">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6">
        <v>11</v>
      </c>
      <c r="B872" s="1056">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6">
        <v>12</v>
      </c>
      <c r="B873" s="1056">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6">
        <v>13</v>
      </c>
      <c r="B874" s="1056">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6">
        <v>14</v>
      </c>
      <c r="B875" s="1056">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6">
        <v>15</v>
      </c>
      <c r="B876" s="1056">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6">
        <v>16</v>
      </c>
      <c r="B877" s="1056">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6">
        <v>17</v>
      </c>
      <c r="B878" s="1056">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6">
        <v>18</v>
      </c>
      <c r="B879" s="1056">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6">
        <v>19</v>
      </c>
      <c r="B880" s="1056">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6">
        <v>20</v>
      </c>
      <c r="B881" s="1056">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6">
        <v>21</v>
      </c>
      <c r="B882" s="1056">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6">
        <v>22</v>
      </c>
      <c r="B883" s="1056">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6">
        <v>23</v>
      </c>
      <c r="B884" s="1056">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6">
        <v>24</v>
      </c>
      <c r="B885" s="1056">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6">
        <v>25</v>
      </c>
      <c r="B886" s="1056">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6">
        <v>26</v>
      </c>
      <c r="B887" s="1056">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6">
        <v>27</v>
      </c>
      <c r="B888" s="1056">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6">
        <v>28</v>
      </c>
      <c r="B889" s="1056">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6">
        <v>29</v>
      </c>
      <c r="B890" s="1056">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6">
        <v>30</v>
      </c>
      <c r="B891" s="1056">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4"/>
      <c r="L894" s="104"/>
      <c r="M894" s="104"/>
      <c r="N894" s="104"/>
      <c r="O894" s="104"/>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56">
        <v>1</v>
      </c>
      <c r="B895" s="1056">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6">
        <v>2</v>
      </c>
      <c r="B896" s="1056">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6">
        <v>3</v>
      </c>
      <c r="B897" s="1056">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6">
        <v>4</v>
      </c>
      <c r="B898" s="1056">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6">
        <v>5</v>
      </c>
      <c r="B899" s="1056">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6">
        <v>6</v>
      </c>
      <c r="B900" s="1056">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6">
        <v>7</v>
      </c>
      <c r="B901" s="1056">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6">
        <v>8</v>
      </c>
      <c r="B902" s="1056">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6">
        <v>9</v>
      </c>
      <c r="B903" s="1056">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6">
        <v>10</v>
      </c>
      <c r="B904" s="1056">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6">
        <v>11</v>
      </c>
      <c r="B905" s="1056">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6">
        <v>12</v>
      </c>
      <c r="B906" s="1056">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6">
        <v>13</v>
      </c>
      <c r="B907" s="1056">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6">
        <v>14</v>
      </c>
      <c r="B908" s="1056">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6">
        <v>15</v>
      </c>
      <c r="B909" s="1056">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6">
        <v>16</v>
      </c>
      <c r="B910" s="1056">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6">
        <v>17</v>
      </c>
      <c r="B911" s="1056">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6">
        <v>18</v>
      </c>
      <c r="B912" s="1056">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6">
        <v>19</v>
      </c>
      <c r="B913" s="1056">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6">
        <v>20</v>
      </c>
      <c r="B914" s="1056">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6">
        <v>21</v>
      </c>
      <c r="B915" s="1056">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6">
        <v>22</v>
      </c>
      <c r="B916" s="1056">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6">
        <v>23</v>
      </c>
      <c r="B917" s="1056">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6">
        <v>24</v>
      </c>
      <c r="B918" s="1056">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6">
        <v>25</v>
      </c>
      <c r="B919" s="1056">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6">
        <v>26</v>
      </c>
      <c r="B920" s="1056">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6">
        <v>27</v>
      </c>
      <c r="B921" s="1056">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6">
        <v>28</v>
      </c>
      <c r="B922" s="1056">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6">
        <v>29</v>
      </c>
      <c r="B923" s="1056">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6">
        <v>30</v>
      </c>
      <c r="B924" s="1056">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4"/>
      <c r="L927" s="104"/>
      <c r="M927" s="104"/>
      <c r="N927" s="104"/>
      <c r="O927" s="104"/>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56">
        <v>1</v>
      </c>
      <c r="B928" s="1056">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6">
        <v>2</v>
      </c>
      <c r="B929" s="1056">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6">
        <v>3</v>
      </c>
      <c r="B930" s="1056">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6">
        <v>4</v>
      </c>
      <c r="B931" s="1056">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6">
        <v>5</v>
      </c>
      <c r="B932" s="1056">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6">
        <v>6</v>
      </c>
      <c r="B933" s="1056">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6">
        <v>7</v>
      </c>
      <c r="B934" s="1056">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6">
        <v>8</v>
      </c>
      <c r="B935" s="1056">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6">
        <v>9</v>
      </c>
      <c r="B936" s="1056">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6">
        <v>10</v>
      </c>
      <c r="B937" s="1056">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6">
        <v>11</v>
      </c>
      <c r="B938" s="1056">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6">
        <v>12</v>
      </c>
      <c r="B939" s="1056">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6">
        <v>13</v>
      </c>
      <c r="B940" s="1056">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6">
        <v>14</v>
      </c>
      <c r="B941" s="1056">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6">
        <v>15</v>
      </c>
      <c r="B942" s="1056">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6">
        <v>16</v>
      </c>
      <c r="B943" s="1056">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6">
        <v>17</v>
      </c>
      <c r="B944" s="1056">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6">
        <v>18</v>
      </c>
      <c r="B945" s="1056">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6">
        <v>19</v>
      </c>
      <c r="B946" s="1056">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6">
        <v>20</v>
      </c>
      <c r="B947" s="1056">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6">
        <v>21</v>
      </c>
      <c r="B948" s="1056">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6">
        <v>22</v>
      </c>
      <c r="B949" s="1056">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6">
        <v>23</v>
      </c>
      <c r="B950" s="1056">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6">
        <v>24</v>
      </c>
      <c r="B951" s="1056">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6">
        <v>25</v>
      </c>
      <c r="B952" s="1056">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6">
        <v>26</v>
      </c>
      <c r="B953" s="1056">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6">
        <v>27</v>
      </c>
      <c r="B954" s="1056">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6">
        <v>28</v>
      </c>
      <c r="B955" s="1056">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6">
        <v>29</v>
      </c>
      <c r="B956" s="1056">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6">
        <v>30</v>
      </c>
      <c r="B957" s="1056">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4"/>
      <c r="L960" s="104"/>
      <c r="M960" s="104"/>
      <c r="N960" s="104"/>
      <c r="O960" s="104"/>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56">
        <v>1</v>
      </c>
      <c r="B961" s="1056">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6">
        <v>2</v>
      </c>
      <c r="B962" s="1056">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6">
        <v>3</v>
      </c>
      <c r="B963" s="1056">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6">
        <v>4</v>
      </c>
      <c r="B964" s="1056">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6">
        <v>5</v>
      </c>
      <c r="B965" s="1056">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6">
        <v>6</v>
      </c>
      <c r="B966" s="1056">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6">
        <v>7</v>
      </c>
      <c r="B967" s="1056">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6">
        <v>8</v>
      </c>
      <c r="B968" s="1056">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6">
        <v>9</v>
      </c>
      <c r="B969" s="1056">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6">
        <v>10</v>
      </c>
      <c r="B970" s="1056">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6">
        <v>11</v>
      </c>
      <c r="B971" s="1056">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6">
        <v>12</v>
      </c>
      <c r="B972" s="1056">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6">
        <v>13</v>
      </c>
      <c r="B973" s="1056">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6">
        <v>14</v>
      </c>
      <c r="B974" s="1056">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6">
        <v>15</v>
      </c>
      <c r="B975" s="1056">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6">
        <v>16</v>
      </c>
      <c r="B976" s="1056">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6">
        <v>17</v>
      </c>
      <c r="B977" s="1056">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6">
        <v>18</v>
      </c>
      <c r="B978" s="1056">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6">
        <v>19</v>
      </c>
      <c r="B979" s="1056">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6">
        <v>20</v>
      </c>
      <c r="B980" s="1056">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6">
        <v>21</v>
      </c>
      <c r="B981" s="1056">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6">
        <v>22</v>
      </c>
      <c r="B982" s="1056">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6">
        <v>23</v>
      </c>
      <c r="B983" s="1056">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6">
        <v>24</v>
      </c>
      <c r="B984" s="1056">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6">
        <v>25</v>
      </c>
      <c r="B985" s="1056">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6">
        <v>26</v>
      </c>
      <c r="B986" s="1056">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6">
        <v>27</v>
      </c>
      <c r="B987" s="1056">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6">
        <v>28</v>
      </c>
      <c r="B988" s="1056">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6">
        <v>29</v>
      </c>
      <c r="B989" s="1056">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6">
        <v>30</v>
      </c>
      <c r="B990" s="1056">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4"/>
      <c r="L993" s="104"/>
      <c r="M993" s="104"/>
      <c r="N993" s="104"/>
      <c r="O993" s="104"/>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56">
        <v>1</v>
      </c>
      <c r="B994" s="1056">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6">
        <v>2</v>
      </c>
      <c r="B995" s="1056">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6">
        <v>3</v>
      </c>
      <c r="B996" s="1056">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6">
        <v>4</v>
      </c>
      <c r="B997" s="1056">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6">
        <v>5</v>
      </c>
      <c r="B998" s="1056">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6">
        <v>6</v>
      </c>
      <c r="B999" s="1056">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6">
        <v>7</v>
      </c>
      <c r="B1000" s="1056">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6">
        <v>8</v>
      </c>
      <c r="B1001" s="1056">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6">
        <v>9</v>
      </c>
      <c r="B1002" s="1056">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6">
        <v>10</v>
      </c>
      <c r="B1003" s="1056">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6">
        <v>11</v>
      </c>
      <c r="B1004" s="1056">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6">
        <v>12</v>
      </c>
      <c r="B1005" s="1056">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6">
        <v>13</v>
      </c>
      <c r="B1006" s="1056">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6">
        <v>14</v>
      </c>
      <c r="B1007" s="1056">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6">
        <v>15</v>
      </c>
      <c r="B1008" s="1056">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6">
        <v>16</v>
      </c>
      <c r="B1009" s="1056">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6">
        <v>17</v>
      </c>
      <c r="B1010" s="1056">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6">
        <v>18</v>
      </c>
      <c r="B1011" s="1056">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6">
        <v>19</v>
      </c>
      <c r="B1012" s="1056">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6">
        <v>20</v>
      </c>
      <c r="B1013" s="1056">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6">
        <v>21</v>
      </c>
      <c r="B1014" s="1056">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6">
        <v>22</v>
      </c>
      <c r="B1015" s="1056">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6">
        <v>23</v>
      </c>
      <c r="B1016" s="1056">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6">
        <v>24</v>
      </c>
      <c r="B1017" s="1056">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6">
        <v>25</v>
      </c>
      <c r="B1018" s="1056">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6">
        <v>26</v>
      </c>
      <c r="B1019" s="1056">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6">
        <v>27</v>
      </c>
      <c r="B1020" s="1056">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6">
        <v>28</v>
      </c>
      <c r="B1021" s="1056">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6">
        <v>29</v>
      </c>
      <c r="B1022" s="1056">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6">
        <v>30</v>
      </c>
      <c r="B1023" s="1056">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4"/>
      <c r="L1026" s="104"/>
      <c r="M1026" s="104"/>
      <c r="N1026" s="104"/>
      <c r="O1026" s="104"/>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56">
        <v>1</v>
      </c>
      <c r="B1027" s="1056">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6">
        <v>2</v>
      </c>
      <c r="B1028" s="1056">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6">
        <v>3</v>
      </c>
      <c r="B1029" s="1056">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6">
        <v>4</v>
      </c>
      <c r="B1030" s="1056">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6">
        <v>5</v>
      </c>
      <c r="B1031" s="1056">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6">
        <v>6</v>
      </c>
      <c r="B1032" s="1056">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6">
        <v>7</v>
      </c>
      <c r="B1033" s="1056">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6">
        <v>8</v>
      </c>
      <c r="B1034" s="1056">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6">
        <v>9</v>
      </c>
      <c r="B1035" s="1056">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6">
        <v>10</v>
      </c>
      <c r="B1036" s="1056">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6">
        <v>11</v>
      </c>
      <c r="B1037" s="1056">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6">
        <v>12</v>
      </c>
      <c r="B1038" s="1056">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6">
        <v>13</v>
      </c>
      <c r="B1039" s="1056">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6">
        <v>14</v>
      </c>
      <c r="B1040" s="1056">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6">
        <v>15</v>
      </c>
      <c r="B1041" s="1056">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6">
        <v>16</v>
      </c>
      <c r="B1042" s="1056">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6">
        <v>17</v>
      </c>
      <c r="B1043" s="1056">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6">
        <v>18</v>
      </c>
      <c r="B1044" s="1056">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6">
        <v>19</v>
      </c>
      <c r="B1045" s="1056">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6">
        <v>20</v>
      </c>
      <c r="B1046" s="1056">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6">
        <v>21</v>
      </c>
      <c r="B1047" s="1056">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6">
        <v>22</v>
      </c>
      <c r="B1048" s="1056">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6">
        <v>23</v>
      </c>
      <c r="B1049" s="1056">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6">
        <v>24</v>
      </c>
      <c r="B1050" s="1056">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6">
        <v>25</v>
      </c>
      <c r="B1051" s="1056">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6">
        <v>26</v>
      </c>
      <c r="B1052" s="1056">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6">
        <v>27</v>
      </c>
      <c r="B1053" s="1056">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6">
        <v>28</v>
      </c>
      <c r="B1054" s="1056">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6">
        <v>29</v>
      </c>
      <c r="B1055" s="1056">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6">
        <v>30</v>
      </c>
      <c r="B1056" s="1056">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4"/>
      <c r="L1059" s="104"/>
      <c r="M1059" s="104"/>
      <c r="N1059" s="104"/>
      <c r="O1059" s="104"/>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56">
        <v>1</v>
      </c>
      <c r="B1060" s="1056">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6">
        <v>2</v>
      </c>
      <c r="B1061" s="1056">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6">
        <v>3</v>
      </c>
      <c r="B1062" s="1056">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6">
        <v>4</v>
      </c>
      <c r="B1063" s="1056">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6">
        <v>5</v>
      </c>
      <c r="B1064" s="1056">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6">
        <v>6</v>
      </c>
      <c r="B1065" s="1056">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6">
        <v>7</v>
      </c>
      <c r="B1066" s="1056">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6">
        <v>8</v>
      </c>
      <c r="B1067" s="1056">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6">
        <v>9</v>
      </c>
      <c r="B1068" s="1056">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6">
        <v>10</v>
      </c>
      <c r="B1069" s="1056">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6">
        <v>11</v>
      </c>
      <c r="B1070" s="1056">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6">
        <v>12</v>
      </c>
      <c r="B1071" s="1056">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6">
        <v>13</v>
      </c>
      <c r="B1072" s="1056">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6">
        <v>14</v>
      </c>
      <c r="B1073" s="1056">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6">
        <v>15</v>
      </c>
      <c r="B1074" s="1056">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6">
        <v>16</v>
      </c>
      <c r="B1075" s="1056">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6">
        <v>17</v>
      </c>
      <c r="B1076" s="1056">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6">
        <v>18</v>
      </c>
      <c r="B1077" s="1056">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6">
        <v>19</v>
      </c>
      <c r="B1078" s="1056">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6">
        <v>20</v>
      </c>
      <c r="B1079" s="1056">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6">
        <v>21</v>
      </c>
      <c r="B1080" s="1056">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6">
        <v>22</v>
      </c>
      <c r="B1081" s="1056">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6">
        <v>23</v>
      </c>
      <c r="B1082" s="1056">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6">
        <v>24</v>
      </c>
      <c r="B1083" s="1056">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6">
        <v>25</v>
      </c>
      <c r="B1084" s="1056">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6">
        <v>26</v>
      </c>
      <c r="B1085" s="1056">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6">
        <v>27</v>
      </c>
      <c r="B1086" s="1056">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6">
        <v>28</v>
      </c>
      <c r="B1087" s="1056">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6">
        <v>29</v>
      </c>
      <c r="B1088" s="1056">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6">
        <v>30</v>
      </c>
      <c r="B1089" s="1056">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4"/>
      <c r="L1092" s="104"/>
      <c r="M1092" s="104"/>
      <c r="N1092" s="104"/>
      <c r="O1092" s="104"/>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56">
        <v>1</v>
      </c>
      <c r="B1093" s="1056">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6">
        <v>2</v>
      </c>
      <c r="B1094" s="1056">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6">
        <v>3</v>
      </c>
      <c r="B1095" s="1056">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6">
        <v>4</v>
      </c>
      <c r="B1096" s="1056">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6">
        <v>5</v>
      </c>
      <c r="B1097" s="1056">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6">
        <v>6</v>
      </c>
      <c r="B1098" s="1056">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6">
        <v>7</v>
      </c>
      <c r="B1099" s="1056">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6">
        <v>8</v>
      </c>
      <c r="B1100" s="1056">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6">
        <v>9</v>
      </c>
      <c r="B1101" s="1056">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6">
        <v>10</v>
      </c>
      <c r="B1102" s="1056">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6">
        <v>11</v>
      </c>
      <c r="B1103" s="1056">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6">
        <v>12</v>
      </c>
      <c r="B1104" s="1056">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6">
        <v>13</v>
      </c>
      <c r="B1105" s="1056">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6">
        <v>14</v>
      </c>
      <c r="B1106" s="1056">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6">
        <v>15</v>
      </c>
      <c r="B1107" s="1056">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6">
        <v>16</v>
      </c>
      <c r="B1108" s="1056">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6">
        <v>17</v>
      </c>
      <c r="B1109" s="1056">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6">
        <v>18</v>
      </c>
      <c r="B1110" s="1056">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6">
        <v>19</v>
      </c>
      <c r="B1111" s="1056">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6">
        <v>20</v>
      </c>
      <c r="B1112" s="1056">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6">
        <v>21</v>
      </c>
      <c r="B1113" s="1056">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6">
        <v>22</v>
      </c>
      <c r="B1114" s="1056">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6">
        <v>23</v>
      </c>
      <c r="B1115" s="1056">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6">
        <v>24</v>
      </c>
      <c r="B1116" s="1056">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6">
        <v>25</v>
      </c>
      <c r="B1117" s="1056">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6">
        <v>26</v>
      </c>
      <c r="B1118" s="1056">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6">
        <v>27</v>
      </c>
      <c r="B1119" s="1056">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6">
        <v>28</v>
      </c>
      <c r="B1120" s="1056">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6">
        <v>29</v>
      </c>
      <c r="B1121" s="1056">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6">
        <v>30</v>
      </c>
      <c r="B1122" s="1056">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4"/>
      <c r="L1125" s="104"/>
      <c r="M1125" s="104"/>
      <c r="N1125" s="104"/>
      <c r="O1125" s="104"/>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56">
        <v>1</v>
      </c>
      <c r="B1126" s="1056">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6">
        <v>2</v>
      </c>
      <c r="B1127" s="1056">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6">
        <v>3</v>
      </c>
      <c r="B1128" s="1056">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6">
        <v>4</v>
      </c>
      <c r="B1129" s="1056">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6">
        <v>5</v>
      </c>
      <c r="B1130" s="1056">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6">
        <v>6</v>
      </c>
      <c r="B1131" s="1056">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6">
        <v>7</v>
      </c>
      <c r="B1132" s="1056">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6">
        <v>8</v>
      </c>
      <c r="B1133" s="1056">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6">
        <v>9</v>
      </c>
      <c r="B1134" s="1056">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6">
        <v>10</v>
      </c>
      <c r="B1135" s="1056">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6">
        <v>11</v>
      </c>
      <c r="B1136" s="1056">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6">
        <v>12</v>
      </c>
      <c r="B1137" s="1056">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6">
        <v>13</v>
      </c>
      <c r="B1138" s="1056">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6">
        <v>14</v>
      </c>
      <c r="B1139" s="1056">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6">
        <v>15</v>
      </c>
      <c r="B1140" s="1056">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6">
        <v>16</v>
      </c>
      <c r="B1141" s="1056">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6">
        <v>17</v>
      </c>
      <c r="B1142" s="1056">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6">
        <v>18</v>
      </c>
      <c r="B1143" s="1056">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6">
        <v>19</v>
      </c>
      <c r="B1144" s="1056">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6">
        <v>20</v>
      </c>
      <c r="B1145" s="1056">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6">
        <v>21</v>
      </c>
      <c r="B1146" s="1056">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6">
        <v>22</v>
      </c>
      <c r="B1147" s="1056">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6">
        <v>23</v>
      </c>
      <c r="B1148" s="1056">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6">
        <v>24</v>
      </c>
      <c r="B1149" s="1056">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6">
        <v>25</v>
      </c>
      <c r="B1150" s="1056">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6">
        <v>26</v>
      </c>
      <c r="B1151" s="1056">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6">
        <v>27</v>
      </c>
      <c r="B1152" s="1056">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6">
        <v>28</v>
      </c>
      <c r="B1153" s="1056">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6">
        <v>29</v>
      </c>
      <c r="B1154" s="1056">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6">
        <v>30</v>
      </c>
      <c r="B1155" s="1056">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4"/>
      <c r="L1158" s="104"/>
      <c r="M1158" s="104"/>
      <c r="N1158" s="104"/>
      <c r="O1158" s="104"/>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56">
        <v>1</v>
      </c>
      <c r="B1159" s="1056">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6">
        <v>2</v>
      </c>
      <c r="B1160" s="1056">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6">
        <v>3</v>
      </c>
      <c r="B1161" s="1056">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6">
        <v>4</v>
      </c>
      <c r="B1162" s="1056">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6">
        <v>5</v>
      </c>
      <c r="B1163" s="1056">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6">
        <v>6</v>
      </c>
      <c r="B1164" s="1056">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6">
        <v>7</v>
      </c>
      <c r="B1165" s="1056">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6">
        <v>8</v>
      </c>
      <c r="B1166" s="1056">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6">
        <v>9</v>
      </c>
      <c r="B1167" s="1056">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6">
        <v>10</v>
      </c>
      <c r="B1168" s="1056">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6">
        <v>11</v>
      </c>
      <c r="B1169" s="1056">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6">
        <v>12</v>
      </c>
      <c r="B1170" s="1056">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6">
        <v>13</v>
      </c>
      <c r="B1171" s="1056">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6">
        <v>14</v>
      </c>
      <c r="B1172" s="1056">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6">
        <v>15</v>
      </c>
      <c r="B1173" s="1056">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6">
        <v>16</v>
      </c>
      <c r="B1174" s="1056">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6">
        <v>17</v>
      </c>
      <c r="B1175" s="1056">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6">
        <v>18</v>
      </c>
      <c r="B1176" s="1056">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6">
        <v>19</v>
      </c>
      <c r="B1177" s="1056">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6">
        <v>20</v>
      </c>
      <c r="B1178" s="1056">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6">
        <v>21</v>
      </c>
      <c r="B1179" s="1056">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6">
        <v>22</v>
      </c>
      <c r="B1180" s="1056">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6">
        <v>23</v>
      </c>
      <c r="B1181" s="1056">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6">
        <v>24</v>
      </c>
      <c r="B1182" s="1056">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6">
        <v>25</v>
      </c>
      <c r="B1183" s="1056">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6">
        <v>26</v>
      </c>
      <c r="B1184" s="1056">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6">
        <v>27</v>
      </c>
      <c r="B1185" s="1056">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6">
        <v>28</v>
      </c>
      <c r="B1186" s="1056">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6">
        <v>29</v>
      </c>
      <c r="B1187" s="1056">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6">
        <v>30</v>
      </c>
      <c r="B1188" s="1056">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4"/>
      <c r="L1191" s="104"/>
      <c r="M1191" s="104"/>
      <c r="N1191" s="104"/>
      <c r="O1191" s="104"/>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56">
        <v>1</v>
      </c>
      <c r="B1192" s="1056">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6">
        <v>2</v>
      </c>
      <c r="B1193" s="1056">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6">
        <v>3</v>
      </c>
      <c r="B1194" s="1056">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6">
        <v>4</v>
      </c>
      <c r="B1195" s="1056">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6">
        <v>5</v>
      </c>
      <c r="B1196" s="1056">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6">
        <v>6</v>
      </c>
      <c r="B1197" s="1056">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6">
        <v>7</v>
      </c>
      <c r="B1198" s="1056">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6">
        <v>8</v>
      </c>
      <c r="B1199" s="1056">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6">
        <v>9</v>
      </c>
      <c r="B1200" s="1056">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6">
        <v>10</v>
      </c>
      <c r="B1201" s="1056">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6">
        <v>11</v>
      </c>
      <c r="B1202" s="1056">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6">
        <v>12</v>
      </c>
      <c r="B1203" s="1056">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6">
        <v>13</v>
      </c>
      <c r="B1204" s="1056">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6">
        <v>14</v>
      </c>
      <c r="B1205" s="1056">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6">
        <v>15</v>
      </c>
      <c r="B1206" s="1056">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6">
        <v>16</v>
      </c>
      <c r="B1207" s="1056">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6">
        <v>17</v>
      </c>
      <c r="B1208" s="1056">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6">
        <v>18</v>
      </c>
      <c r="B1209" s="1056">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6">
        <v>19</v>
      </c>
      <c r="B1210" s="1056">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6">
        <v>20</v>
      </c>
      <c r="B1211" s="1056">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6">
        <v>21</v>
      </c>
      <c r="B1212" s="1056">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6">
        <v>22</v>
      </c>
      <c r="B1213" s="1056">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6">
        <v>23</v>
      </c>
      <c r="B1214" s="1056">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6">
        <v>24</v>
      </c>
      <c r="B1215" s="1056">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6">
        <v>25</v>
      </c>
      <c r="B1216" s="1056">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6">
        <v>26</v>
      </c>
      <c r="B1217" s="1056">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6">
        <v>27</v>
      </c>
      <c r="B1218" s="1056">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6">
        <v>28</v>
      </c>
      <c r="B1219" s="1056">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6">
        <v>29</v>
      </c>
      <c r="B1220" s="1056">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6">
        <v>30</v>
      </c>
      <c r="B1221" s="1056">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4"/>
      <c r="L1224" s="104"/>
      <c r="M1224" s="104"/>
      <c r="N1224" s="104"/>
      <c r="O1224" s="104"/>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56">
        <v>1</v>
      </c>
      <c r="B1225" s="1056">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6">
        <v>2</v>
      </c>
      <c r="B1226" s="1056">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6">
        <v>3</v>
      </c>
      <c r="B1227" s="1056">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6">
        <v>4</v>
      </c>
      <c r="B1228" s="1056">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6">
        <v>5</v>
      </c>
      <c r="B1229" s="1056">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6">
        <v>6</v>
      </c>
      <c r="B1230" s="1056">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6">
        <v>7</v>
      </c>
      <c r="B1231" s="1056">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6">
        <v>8</v>
      </c>
      <c r="B1232" s="1056">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6">
        <v>9</v>
      </c>
      <c r="B1233" s="1056">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6">
        <v>10</v>
      </c>
      <c r="B1234" s="1056">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6">
        <v>11</v>
      </c>
      <c r="B1235" s="1056">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6">
        <v>12</v>
      </c>
      <c r="B1236" s="1056">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6">
        <v>13</v>
      </c>
      <c r="B1237" s="1056">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6">
        <v>14</v>
      </c>
      <c r="B1238" s="1056">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6">
        <v>15</v>
      </c>
      <c r="B1239" s="1056">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6">
        <v>16</v>
      </c>
      <c r="B1240" s="1056">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6">
        <v>17</v>
      </c>
      <c r="B1241" s="1056">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6">
        <v>18</v>
      </c>
      <c r="B1242" s="1056">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6">
        <v>19</v>
      </c>
      <c r="B1243" s="1056">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6">
        <v>20</v>
      </c>
      <c r="B1244" s="1056">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6">
        <v>21</v>
      </c>
      <c r="B1245" s="1056">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6">
        <v>22</v>
      </c>
      <c r="B1246" s="1056">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6">
        <v>23</v>
      </c>
      <c r="B1247" s="1056">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6">
        <v>24</v>
      </c>
      <c r="B1248" s="1056">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6">
        <v>25</v>
      </c>
      <c r="B1249" s="1056">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6">
        <v>26</v>
      </c>
      <c r="B1250" s="1056">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6">
        <v>27</v>
      </c>
      <c r="B1251" s="1056">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6">
        <v>28</v>
      </c>
      <c r="B1252" s="1056">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6">
        <v>29</v>
      </c>
      <c r="B1253" s="1056">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6">
        <v>30</v>
      </c>
      <c r="B1254" s="1056">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4"/>
      <c r="L1257" s="104"/>
      <c r="M1257" s="104"/>
      <c r="N1257" s="104"/>
      <c r="O1257" s="104"/>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56">
        <v>1</v>
      </c>
      <c r="B1258" s="1056">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6">
        <v>2</v>
      </c>
      <c r="B1259" s="1056">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6">
        <v>3</v>
      </c>
      <c r="B1260" s="1056">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6">
        <v>4</v>
      </c>
      <c r="B1261" s="1056">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6">
        <v>5</v>
      </c>
      <c r="B1262" s="1056">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6">
        <v>6</v>
      </c>
      <c r="B1263" s="1056">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6">
        <v>7</v>
      </c>
      <c r="B1264" s="1056">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6">
        <v>8</v>
      </c>
      <c r="B1265" s="1056">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6">
        <v>9</v>
      </c>
      <c r="B1266" s="1056">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6">
        <v>10</v>
      </c>
      <c r="B1267" s="1056">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6">
        <v>11</v>
      </c>
      <c r="B1268" s="1056">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6">
        <v>12</v>
      </c>
      <c r="B1269" s="1056">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6">
        <v>13</v>
      </c>
      <c r="B1270" s="1056">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6">
        <v>14</v>
      </c>
      <c r="B1271" s="1056">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6">
        <v>15</v>
      </c>
      <c r="B1272" s="1056">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6">
        <v>16</v>
      </c>
      <c r="B1273" s="1056">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6">
        <v>17</v>
      </c>
      <c r="B1274" s="1056">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6">
        <v>18</v>
      </c>
      <c r="B1275" s="1056">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6">
        <v>19</v>
      </c>
      <c r="B1276" s="1056">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6">
        <v>20</v>
      </c>
      <c r="B1277" s="1056">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6">
        <v>21</v>
      </c>
      <c r="B1278" s="1056">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6">
        <v>22</v>
      </c>
      <c r="B1279" s="1056">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6">
        <v>23</v>
      </c>
      <c r="B1280" s="1056">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6">
        <v>24</v>
      </c>
      <c r="B1281" s="1056">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6">
        <v>25</v>
      </c>
      <c r="B1282" s="1056">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6">
        <v>26</v>
      </c>
      <c r="B1283" s="1056">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6">
        <v>27</v>
      </c>
      <c r="B1284" s="1056">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6">
        <v>28</v>
      </c>
      <c r="B1285" s="1056">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6">
        <v>29</v>
      </c>
      <c r="B1286" s="1056">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6">
        <v>30</v>
      </c>
      <c r="B1287" s="1056">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4"/>
      <c r="L1290" s="104"/>
      <c r="M1290" s="104"/>
      <c r="N1290" s="104"/>
      <c r="O1290" s="104"/>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56">
        <v>1</v>
      </c>
      <c r="B1291" s="1056">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6">
        <v>2</v>
      </c>
      <c r="B1292" s="1056">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6">
        <v>3</v>
      </c>
      <c r="B1293" s="1056">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6">
        <v>4</v>
      </c>
      <c r="B1294" s="1056">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6">
        <v>5</v>
      </c>
      <c r="B1295" s="1056">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6">
        <v>6</v>
      </c>
      <c r="B1296" s="1056">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6">
        <v>7</v>
      </c>
      <c r="B1297" s="1056">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6">
        <v>8</v>
      </c>
      <c r="B1298" s="1056">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6">
        <v>9</v>
      </c>
      <c r="B1299" s="1056">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6">
        <v>10</v>
      </c>
      <c r="B1300" s="1056">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6">
        <v>11</v>
      </c>
      <c r="B1301" s="1056">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6">
        <v>12</v>
      </c>
      <c r="B1302" s="1056">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6">
        <v>13</v>
      </c>
      <c r="B1303" s="1056">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6">
        <v>14</v>
      </c>
      <c r="B1304" s="1056">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6">
        <v>15</v>
      </c>
      <c r="B1305" s="1056">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6">
        <v>16</v>
      </c>
      <c r="B1306" s="1056">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6">
        <v>17</v>
      </c>
      <c r="B1307" s="1056">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6">
        <v>18</v>
      </c>
      <c r="B1308" s="1056">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6">
        <v>19</v>
      </c>
      <c r="B1309" s="1056">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6">
        <v>20</v>
      </c>
      <c r="B1310" s="1056">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6">
        <v>21</v>
      </c>
      <c r="B1311" s="1056">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6">
        <v>22</v>
      </c>
      <c r="B1312" s="1056">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6">
        <v>23</v>
      </c>
      <c r="B1313" s="1056">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6">
        <v>24</v>
      </c>
      <c r="B1314" s="1056">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6">
        <v>25</v>
      </c>
      <c r="B1315" s="1056">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6">
        <v>26</v>
      </c>
      <c r="B1316" s="1056">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6">
        <v>27</v>
      </c>
      <c r="B1317" s="1056">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6">
        <v>28</v>
      </c>
      <c r="B1318" s="1056">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6">
        <v>29</v>
      </c>
      <c r="B1319" s="1056">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6">
        <v>30</v>
      </c>
      <c r="B1320" s="1056">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2019-06-07T07:54:47Z</cp:lastPrinted>
  <dcterms:created xsi:type="dcterms:W3CDTF">2012-03-13T00:50:25Z</dcterms:created>
  <dcterms:modified xsi:type="dcterms:W3CDTF">2019-09-25T02:42:28Z</dcterms:modified>
</cp:coreProperties>
</file>