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tabRatio="757"/>
  </bookViews>
  <sheets>
    <sheet name="行政事業レビューシート" sheetId="3" r:id="rId1"/>
    <sheet name="入力規則等" sheetId="4" r:id="rId2"/>
    <sheet name="平成28年度補正" sheetId="9" r:id="rId3"/>
    <sheet name="平成29年度補正" sheetId="10" r:id="rId4"/>
    <sheet name="平成30年度補正" sheetId="12" r:id="rId5"/>
  </sheets>
  <externalReferences>
    <externalReference r:id="rId6"/>
    <externalReference r:id="rId7"/>
  </externalReferences>
  <definedNames>
    <definedName name="_xlnm.Print_Area" localSheetId="0">行政事業レビューシート!$A$1:$AX$837</definedName>
    <definedName name="T開始年度" localSheetId="2">[1]入力規則等!$Y$2:$Y$95</definedName>
    <definedName name="T開始年度" localSheetId="3">[1]入力規則等!$Y$2:$Y$95</definedName>
    <definedName name="T開始年度" localSheetId="4">[2]入力規則等!$Y$2:$Y$93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[2]入力規則等!$AC$2:$AC$6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[2]入力規則等!$U$2:$U$4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[2]入力規則等!$AA$2:$AA$34</definedName>
    <definedName name="T終了年度">入力規則等!$AA$2:$AA$30</definedName>
    <definedName name="T所見を踏まえた改善点" localSheetId="2">[1]入力規則等!$AE$2:$AE$7</definedName>
    <definedName name="T所見を踏まえた改善点" localSheetId="3">[1]入力規則等!$AE$2:$AE$7</definedName>
    <definedName name="T所見を踏まえた改善点" localSheetId="4">[2]入力規則等!$AE$2:$AE$6</definedName>
    <definedName name="T所見を踏まえた改善点">入力規則等!$AE$2:$AE$7</definedName>
    <definedName name="T省庁" localSheetId="2">[1]入力規則等!$W$2:$W$22</definedName>
    <definedName name="T省庁" localSheetId="3">[1]入力規則等!$W$2:$W$22</definedName>
    <definedName name="T省庁" localSheetId="4">[2]入力規則等!$W$2:$W$22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<sst xmlns="http://schemas.openxmlformats.org/spreadsheetml/2006/main" count="2219" uniqueCount="615">
  <si>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</si>
  <si>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</si>
  <si>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</si>
  <si>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</si>
  <si>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</si>
  <si>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</si>
  <si>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</si>
  <si>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</si>
  <si>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</si>
  <si>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</si>
  <si>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</si>
  <si>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</si>
  <si>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</si>
  <si>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</si>
  <si>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</si>
  <si>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</si>
  <si>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</si>
  <si>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</si>
  <si>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</si>
  <si>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</si>
  <si>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</si>
  <si>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</si>
  <si>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</si>
  <si>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</si>
  <si>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</si>
  <si>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</si>
  <si>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</si>
  <si>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</si>
  <si>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</si>
  <si>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</si>
  <si>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</si>
  <si>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</si>
  <si>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</si>
  <si>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</si>
  <si>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</si>
  <si>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</si>
  <si>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</si>
  <si>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</si>
  <si>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</si>
  <si>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</si>
  <si>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</si>
  <si>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</si>
  <si>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</si>
  <si>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</si>
  <si>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</si>
  <si>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</si>
  <si>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</si>
  <si>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</si>
  <si>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</si>
  <si>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</si>
  <si>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</si>
  <si>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</si>
  <si>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</si>
  <si>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</si>
  <si>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</si>
  <si>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</si>
  <si>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</si>
  <si>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</si>
  <si>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</si>
  <si>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</si>
  <si>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</si>
  <si>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</si>
  <si>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</si>
  <si>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</si>
  <si>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</si>
  <si>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</si>
  <si>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</si>
  <si>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</si>
  <si>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</si>
  <si>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</si>
  <si>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</si>
  <si>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</si>
  <si>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</si>
  <si>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</si>
  <si>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</si>
  <si>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</si>
  <si>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</si>
  <si>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</si>
  <si>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</si>
  <si>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</si>
  <si>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</si>
  <si>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</si>
  <si>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</si>
  <si>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</si>
  <si>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</si>
  <si>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</si>
  <si>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</si>
  <si>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</si>
  <si>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</si>
  <si>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</si>
  <si>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</si>
  <si>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</si>
  <si>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</si>
  <si>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</si>
  <si>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</si>
  <si>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</si>
  <si>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</si>
  <si>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</si>
  <si>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</si>
  <si>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</si>
  <si>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</si>
  <si>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</si>
  <si>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</si>
  <si>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</si>
  <si>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</si>
  <si>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</si>
  <si>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</si>
  <si>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</si>
  <si>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</si>
  <si>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</si>
  <si>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</si>
  <si>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</si>
  <si>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</si>
  <si>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</si>
  <si>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</si>
  <si>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</si>
  <si>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</si>
  <si>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</si>
  <si>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</si>
  <si>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</si>
  <si>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</si>
  <si>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</si>
  <si>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</si>
  <si>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</si>
  <si>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</si>
  <si>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</si>
  <si>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</si>
  <si>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</si>
  <si>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</si>
  <si>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</si>
  <si>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</si>
  <si>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</si>
  <si>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</si>
  <si>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</si>
  <si>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</si>
  <si>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</si>
  <si>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</si>
  <si>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</si>
  <si>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</si>
  <si>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</si>
  <si>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</si>
  <si>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</si>
  <si>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</si>
  <si>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</si>
  <si>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</si>
  <si>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</si>
  <si>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</si>
  <si>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</si>
  <si>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</si>
  <si>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</si>
  <si>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</si>
  <si>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</si>
  <si>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</si>
  <si>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</si>
  <si>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</si>
  <si>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</si>
  <si>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</si>
  <si>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</si>
  <si>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</si>
  <si>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</si>
  <si>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</si>
  <si>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</si>
  <si>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</si>
  <si>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</si>
  <si>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</si>
  <si>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</si>
  <si>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</si>
  <si>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</si>
  <si>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</si>
  <si>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</si>
  <si>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</si>
  <si>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</si>
  <si>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</si>
  <si>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</si>
  <si>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</si>
  <si>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</si>
  <si>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</si>
  <si>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</si>
  <si>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</si>
  <si>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</si>
  <si>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</si>
  <si>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</si>
  <si>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</si>
  <si>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</si>
  <si>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</si>
  <si>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</si>
  <si>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</si>
  <si>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</si>
  <si>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</si>
  <si>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</si>
  <si>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</si>
  <si>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</si>
  <si>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</si>
  <si>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</si>
  <si>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</si>
  <si>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</si>
  <si>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</si>
  <si>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</si>
  <si>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</si>
  <si>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</si>
  <si>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</si>
  <si>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</si>
  <si>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</si>
  <si>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</si>
  <si>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</si>
  <si>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</si>
  <si>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</si>
  <si>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</si>
  <si>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</si>
  <si>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</si>
  <si>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</si>
  <si>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</si>
  <si>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</si>
  <si>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</si>
  <si>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</si>
  <si>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</si>
  <si>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</si>
  <si>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</si>
  <si>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</si>
  <si>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</si>
  <si>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</si>
  <si>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</si>
  <si>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</si>
  <si>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</si>
  <si>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</si>
  <si>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</si>
  <si>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</si>
  <si>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</si>
  <si>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</si>
  <si>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</si>
  <si>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</si>
  <si>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</si>
  <si>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</si>
  <si>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</si>
  <si>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</si>
  <si>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</si>
  <si>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</si>
  <si>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</si>
  <si>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</si>
  <si>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</si>
  <si>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</si>
  <si>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</si>
  <si>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</si>
  <si>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</si>
  <si>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</si>
  <si>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</si>
  <si>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</si>
  <si>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</si>
  <si>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</si>
  <si>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</si>
  <si>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</si>
  <si>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</si>
  <si>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</si>
  <si>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</si>
  <si>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</si>
  <si>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</si>
  <si>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</si>
  <si>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</si>
  <si>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</si>
  <si>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</si>
  <si>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</si>
  <si>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</si>
  <si>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</si>
  <si>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</si>
  <si>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</si>
  <si>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</si>
  <si>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</si>
  <si>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</si>
  <si>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</si>
  <si>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</si>
  <si>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</si>
  <si>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</si>
  <si>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</si>
  <si>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</si>
  <si>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</si>
  <si>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</si>
  <si>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</si>
  <si>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</si>
  <si>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</si>
  <si>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</si>
  <si>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</si>
  <si>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</si>
  <si>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</si>
  <si>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</si>
  <si>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</si>
  <si>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</si>
  <si>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</si>
  <si>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</si>
  <si>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</si>
  <si>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</si>
  <si>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</si>
  <si>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</si>
  <si>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</si>
  <si>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</si>
  <si>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</si>
  <si>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</si>
  <si>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</si>
  <si>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</si>
  <si>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</si>
  <si>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</si>
  <si>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</si>
  <si>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</si>
  <si>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</si>
  <si>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</si>
  <si>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</si>
  <si>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</si>
  <si>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</si>
  <si>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</si>
  <si>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</si>
  <si>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</si>
  <si>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</si>
  <si>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</si>
  <si>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</si>
  <si>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</si>
  <si>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</si>
  <si>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</si>
  <si>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</si>
  <si>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</si>
  <si>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</si>
  <si>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</si>
  <si>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</si>
  <si>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</si>
  <si>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</si>
  <si>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</si>
  <si>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</si>
  <si>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</si>
  <si>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</si>
  <si>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</si>
  <si>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</si>
  <si>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</si>
  <si>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</si>
  <si>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</si>
  <si>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</si>
  <si>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</si>
  <si>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</si>
  <si>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</si>
  <si>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</si>
  <si>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</si>
  <si>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</si>
  <si>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</si>
  <si>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</si>
  <si>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</si>
  <si>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</si>
  <si>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</si>
  <si>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</si>
  <si>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</si>
  <si>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</si>
  <si>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</si>
  <si>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</si>
  <si>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</si>
  <si>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</si>
  <si>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</si>
  <si>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</si>
  <si>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</si>
  <si>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</si>
  <si>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</si>
  <si>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</si>
  <si>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</si>
  <si>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</si>
  <si>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</si>
  <si>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</si>
  <si>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</si>
  <si>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</si>
  <si>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</si>
  <si>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</si>
  <si>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</si>
  <si>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</si>
  <si>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</si>
  <si>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</si>
  <si>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</si>
  <si>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</si>
  <si>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</si>
  <si>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</si>
  <si>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</si>
  <si>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</si>
  <si>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</si>
  <si>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</si>
  <si>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</si>
  <si>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</si>
  <si>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</si>
  <si>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</si>
  <si>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</si>
  <si>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</si>
  <si>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</si>
  <si>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</si>
  <si>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</si>
  <si>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</si>
  <si>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</si>
  <si>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</si>
  <si>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</si>
  <si>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</si>
  <si>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</si>
  <si>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</si>
  <si>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</si>
  <si>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</si>
  <si>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</si>
  <si>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</si>
  <si>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</si>
  <si>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</si>
  <si>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</si>
  <si>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</si>
  <si>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</si>
  <si>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</si>
  <si>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</si>
  <si>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</si>
  <si>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</si>
  <si>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</si>
  <si>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</si>
  <si>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</si>
  <si>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</si>
  <si>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</si>
  <si>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</si>
  <si>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</si>
  <si>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</si>
  <si>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</si>
  <si>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</si>
  <si>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</si>
  <si>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</si>
  <si>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</si>
  <si>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</si>
  <si>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</si>
  <si>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</si>
  <si>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</si>
  <si>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</si>
  <si>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</si>
  <si>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</si>
  <si>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</si>
  <si>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</si>
  <si>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</si>
  <si>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</si>
  <si>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</si>
  <si>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</si>
  <si>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</si>
  <si>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</si>
  <si>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</si>
  <si>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</si>
  <si>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</si>
  <si>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</si>
  <si>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</si>
  <si>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</si>
  <si>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</si>
  <si>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</si>
  <si>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</si>
  <si>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</si>
  <si>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</si>
  <si>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</si>
  <si>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</si>
  <si>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</si>
  <si>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</si>
  <si>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</si>
  <si>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</si>
  <si>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</si>
  <si>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</si>
  <si>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</si>
  <si>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</si>
  <si>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</si>
  <si>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</si>
  <si>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</si>
  <si>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</si>
  <si>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</si>
  <si>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</si>
  <si>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</si>
  <si>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</si>
  <si>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</si>
  <si>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</si>
  <si>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</si>
  <si>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</si>
  <si>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</si>
  <si>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</si>
  <si>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</si>
  <si>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</si>
  <si>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</si>
  <si>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</si>
  <si>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</si>
  <si>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</si>
  <si>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</si>
  <si>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</si>
  <si>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</si>
  <si>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</si>
  <si>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</si>
  <si>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</si>
  <si>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</si>
  <si>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国際連合工業開発機関（ＵＮＩＤＯ）拠出金</t>
    <rPh sb="0" eb="2">
      <t>コクサイ</t>
    </rPh>
    <rPh sb="2" eb="4">
      <t>レンゴウ</t>
    </rPh>
    <rPh sb="4" eb="6">
      <t>コウギョウ</t>
    </rPh>
    <rPh sb="6" eb="8">
      <t>カイハツ</t>
    </rPh>
    <rPh sb="8" eb="10">
      <t>キカン</t>
    </rPh>
    <rPh sb="17" eb="20">
      <t>キョシュツキン</t>
    </rPh>
    <phoneticPr fontId="5"/>
  </si>
  <si>
    <t>国際協力局</t>
    <rPh sb="0" eb="5">
      <t>コクサイキョウリョクキョク</t>
    </rPh>
    <phoneticPr fontId="5"/>
  </si>
  <si>
    <t>地球規模課題総括課</t>
    <rPh sb="0" eb="8">
      <t>チキュウキボカダイソウカツ</t>
    </rPh>
    <rPh sb="8" eb="9">
      <t>カ</t>
    </rPh>
    <phoneticPr fontId="5"/>
  </si>
  <si>
    <t>課長　甲木浩太郎</t>
    <rPh sb="0" eb="2">
      <t>カチョウ</t>
    </rPh>
    <rPh sb="3" eb="5">
      <t>カツキ</t>
    </rPh>
    <rPh sb="5" eb="8">
      <t>コウタロウ</t>
    </rPh>
    <phoneticPr fontId="5"/>
  </si>
  <si>
    <t>外務省設置法第4条第3項</t>
    <rPh sb="0" eb="3">
      <t>ガイムショウ</t>
    </rPh>
    <rPh sb="3" eb="6">
      <t>セッチホウ</t>
    </rPh>
    <rPh sb="6" eb="7">
      <t>ダイ</t>
    </rPh>
    <rPh sb="8" eb="9">
      <t>ジョウ</t>
    </rPh>
    <rPh sb="9" eb="10">
      <t>ダイ</t>
    </rPh>
    <rPh sb="11" eb="12">
      <t>コウ</t>
    </rPh>
    <phoneticPr fontId="5"/>
  </si>
  <si>
    <t>国際連合工業開発機関第16条</t>
    <rPh sb="0" eb="2">
      <t>コクサイ</t>
    </rPh>
    <rPh sb="2" eb="4">
      <t>レンゴウ</t>
    </rPh>
    <rPh sb="4" eb="6">
      <t>コウギョウ</t>
    </rPh>
    <rPh sb="6" eb="8">
      <t>カイハツ</t>
    </rPh>
    <rPh sb="8" eb="10">
      <t>キカン</t>
    </rPh>
    <rPh sb="10" eb="11">
      <t>ダイ</t>
    </rPh>
    <rPh sb="13" eb="14">
      <t>ジョウ</t>
    </rPh>
    <phoneticPr fontId="5"/>
  </si>
  <si>
    <t>　開発途上国における工業開発の促進を任務とする国連工業開発機関（ＵＮＩＤＯ）の事業を通じて，サブ・サハラアフリカ及び中東・北アフリカにおける人道・テロ対策・社会安定化に貢献するとともに，開発途上国の工業生産能力を向上させることに貢献する。また事業実施における我が国民間セクターの技術・ノウハウの活用を通じて民間企業の海外事業展開にも貢献する。</t>
    <rPh sb="1" eb="3">
      <t>カイハツ</t>
    </rPh>
    <rPh sb="3" eb="6">
      <t>トジョウコク</t>
    </rPh>
    <rPh sb="10" eb="12">
      <t>コウギョウ</t>
    </rPh>
    <rPh sb="12" eb="14">
      <t>カイハツ</t>
    </rPh>
    <rPh sb="15" eb="17">
      <t>ソクシン</t>
    </rPh>
    <rPh sb="18" eb="20">
      <t>ニンム</t>
    </rPh>
    <rPh sb="23" eb="25">
      <t>コクレン</t>
    </rPh>
    <rPh sb="25" eb="27">
      <t>コウギョウ</t>
    </rPh>
    <rPh sb="27" eb="29">
      <t>カイハツ</t>
    </rPh>
    <rPh sb="29" eb="31">
      <t>キカン</t>
    </rPh>
    <rPh sb="39" eb="41">
      <t>ジギョウ</t>
    </rPh>
    <rPh sb="42" eb="43">
      <t>ツウ</t>
    </rPh>
    <rPh sb="56" eb="57">
      <t>オヨ</t>
    </rPh>
    <rPh sb="58" eb="60">
      <t>チュウトウ</t>
    </rPh>
    <rPh sb="61" eb="62">
      <t>キタ</t>
    </rPh>
    <rPh sb="70" eb="72">
      <t>ジンドウ</t>
    </rPh>
    <rPh sb="75" eb="77">
      <t>タイサク</t>
    </rPh>
    <rPh sb="78" eb="80">
      <t>シャカイ</t>
    </rPh>
    <rPh sb="80" eb="83">
      <t>アンテイカ</t>
    </rPh>
    <rPh sb="84" eb="86">
      <t>コウケン</t>
    </rPh>
    <rPh sb="93" eb="95">
      <t>カイハツ</t>
    </rPh>
    <rPh sb="95" eb="98">
      <t>トジョウコク</t>
    </rPh>
    <rPh sb="99" eb="101">
      <t>コウギョウ</t>
    </rPh>
    <rPh sb="101" eb="103">
      <t>セイサン</t>
    </rPh>
    <rPh sb="103" eb="105">
      <t>ノウリョク</t>
    </rPh>
    <rPh sb="106" eb="108">
      <t>コウジョウ</t>
    </rPh>
    <rPh sb="114" eb="116">
      <t>コウケン</t>
    </rPh>
    <rPh sb="121" eb="123">
      <t>ジギョウ</t>
    </rPh>
    <rPh sb="123" eb="125">
      <t>ジッシ</t>
    </rPh>
    <rPh sb="129" eb="130">
      <t>ワ</t>
    </rPh>
    <rPh sb="131" eb="132">
      <t>クニ</t>
    </rPh>
    <rPh sb="132" eb="134">
      <t>ミンカン</t>
    </rPh>
    <rPh sb="139" eb="141">
      <t>ギジュツ</t>
    </rPh>
    <rPh sb="147" eb="149">
      <t>カツヨウ</t>
    </rPh>
    <rPh sb="150" eb="151">
      <t>ツウ</t>
    </rPh>
    <rPh sb="153" eb="155">
      <t>ミンカン</t>
    </rPh>
    <rPh sb="155" eb="157">
      <t>キギョウ</t>
    </rPh>
    <rPh sb="158" eb="160">
      <t>カイガイ</t>
    </rPh>
    <rPh sb="160" eb="162">
      <t>ジギョウ</t>
    </rPh>
    <rPh sb="162" eb="164">
      <t>テンカイ</t>
    </rPh>
    <rPh sb="166" eb="168">
      <t>コウケン</t>
    </rPh>
    <phoneticPr fontId="5"/>
  </si>
  <si>
    <t>　紛争発生地域における社会安定化支援として，リベリアで脆弱な人々及びコミュニティの生活を改善することによる社会安定化の促進を目的として，多国籍企業と緊密に連携しつつ技術及び職業訓練を提供する。南スーダン，ガボンでは，食の質及び安全の向上のための研修や評価の実施，バリューチェーンの構築等を実施することにより，両国で喫緊の課題となっている食料安全保障の強化を行う。また，食料や雇用の不足等の問題が深刻であるレバノン，イラク，シリアにおいて，中小・零細企業への支援や職業訓練所の復興・再建や就職支援を通じて，国内避難民の帰還の支援や社会の安定化と経済的強靱性強化を促進する。さらに，イラン，パレスチナにおいて，選定された産業セクターの競争力向上やバリューチェーンの開発等を行うことで，雇用機会の創出・改善や市場拡大に貢献し，社会安定化を促進する。</t>
    <rPh sb="1" eb="3">
      <t>フンソウ</t>
    </rPh>
    <rPh sb="3" eb="5">
      <t>ハッセイ</t>
    </rPh>
    <rPh sb="5" eb="7">
      <t>チイキ</t>
    </rPh>
    <rPh sb="11" eb="13">
      <t>シャカイ</t>
    </rPh>
    <rPh sb="13" eb="16">
      <t>アンテイカ</t>
    </rPh>
    <rPh sb="16" eb="18">
      <t>シエン</t>
    </rPh>
    <rPh sb="27" eb="29">
      <t>ゼイジャク</t>
    </rPh>
    <rPh sb="30" eb="32">
      <t>ヒトビト</t>
    </rPh>
    <rPh sb="32" eb="33">
      <t>オヨ</t>
    </rPh>
    <rPh sb="41" eb="43">
      <t>セイカツ</t>
    </rPh>
    <rPh sb="44" eb="46">
      <t>カイゼン</t>
    </rPh>
    <rPh sb="53" eb="55">
      <t>シャカイ</t>
    </rPh>
    <rPh sb="55" eb="58">
      <t>アンテイカ</t>
    </rPh>
    <rPh sb="59" eb="61">
      <t>ソクシン</t>
    </rPh>
    <rPh sb="62" eb="64">
      <t>モクテキ</t>
    </rPh>
    <rPh sb="68" eb="71">
      <t>タコクセキ</t>
    </rPh>
    <rPh sb="71" eb="73">
      <t>キギョウ</t>
    </rPh>
    <rPh sb="74" eb="76">
      <t>キンミツ</t>
    </rPh>
    <rPh sb="77" eb="79">
      <t>レンケイ</t>
    </rPh>
    <rPh sb="82" eb="84">
      <t>ギジュツ</t>
    </rPh>
    <rPh sb="84" eb="85">
      <t>オヨ</t>
    </rPh>
    <rPh sb="86" eb="88">
      <t>ショクギョウ</t>
    </rPh>
    <rPh sb="88" eb="90">
      <t>クンレン</t>
    </rPh>
    <rPh sb="91" eb="93">
      <t>テイキョウ</t>
    </rPh>
    <rPh sb="96" eb="97">
      <t>ミナミ</t>
    </rPh>
    <rPh sb="108" eb="109">
      <t>ショク</t>
    </rPh>
    <rPh sb="110" eb="111">
      <t>シツ</t>
    </rPh>
    <rPh sb="111" eb="112">
      <t>オヨ</t>
    </rPh>
    <rPh sb="113" eb="115">
      <t>アンゼン</t>
    </rPh>
    <rPh sb="116" eb="118">
      <t>コウジョウ</t>
    </rPh>
    <rPh sb="122" eb="124">
      <t>ケンシュウ</t>
    </rPh>
    <rPh sb="125" eb="127">
      <t>ヒョウカ</t>
    </rPh>
    <rPh sb="128" eb="130">
      <t>ジッシ</t>
    </rPh>
    <rPh sb="140" eb="142">
      <t>コウチク</t>
    </rPh>
    <rPh sb="142" eb="143">
      <t>トウ</t>
    </rPh>
    <rPh sb="144" eb="146">
      <t>ジッシ</t>
    </rPh>
    <rPh sb="154" eb="156">
      <t>リョウコク</t>
    </rPh>
    <rPh sb="157" eb="159">
      <t>キッキン</t>
    </rPh>
    <rPh sb="160" eb="162">
      <t>カダイ</t>
    </rPh>
    <rPh sb="168" eb="170">
      <t>ショクリョウ</t>
    </rPh>
    <rPh sb="170" eb="172">
      <t>アンゼン</t>
    </rPh>
    <rPh sb="172" eb="174">
      <t>ホショウ</t>
    </rPh>
    <rPh sb="175" eb="177">
      <t>キョウカ</t>
    </rPh>
    <rPh sb="178" eb="179">
      <t>オコナ</t>
    </rPh>
    <rPh sb="184" eb="186">
      <t>ショクリョウ</t>
    </rPh>
    <rPh sb="187" eb="189">
      <t>コヨウ</t>
    </rPh>
    <rPh sb="190" eb="192">
      <t>フソク</t>
    </rPh>
    <rPh sb="192" eb="193">
      <t>トウ</t>
    </rPh>
    <rPh sb="194" eb="196">
      <t>モンダイ</t>
    </rPh>
    <rPh sb="197" eb="199">
      <t>シンコク</t>
    </rPh>
    <rPh sb="219" eb="221">
      <t>チュウショウ</t>
    </rPh>
    <rPh sb="222" eb="224">
      <t>レイサイ</t>
    </rPh>
    <rPh sb="224" eb="226">
      <t>キギョウ</t>
    </rPh>
    <rPh sb="228" eb="230">
      <t>シエン</t>
    </rPh>
    <rPh sb="231" eb="233">
      <t>ショクギョウ</t>
    </rPh>
    <rPh sb="233" eb="235">
      <t>クンレン</t>
    </rPh>
    <rPh sb="235" eb="236">
      <t>ショ</t>
    </rPh>
    <rPh sb="237" eb="239">
      <t>フッコウ</t>
    </rPh>
    <rPh sb="240" eb="242">
      <t>サイケン</t>
    </rPh>
    <rPh sb="243" eb="245">
      <t>シュウショク</t>
    </rPh>
    <rPh sb="245" eb="247">
      <t>シエン</t>
    </rPh>
    <rPh sb="248" eb="249">
      <t>ツウ</t>
    </rPh>
    <rPh sb="252" eb="254">
      <t>コクナイ</t>
    </rPh>
    <rPh sb="254" eb="257">
      <t>ヒナンミン</t>
    </rPh>
    <rPh sb="258" eb="260">
      <t>キカン</t>
    </rPh>
    <rPh sb="261" eb="263">
      <t>シエン</t>
    </rPh>
    <rPh sb="264" eb="266">
      <t>シャカイ</t>
    </rPh>
    <rPh sb="267" eb="270">
      <t>アンテイカ</t>
    </rPh>
    <rPh sb="271" eb="274">
      <t>ケイザイテキ</t>
    </rPh>
    <rPh sb="274" eb="276">
      <t>キョウジン</t>
    </rPh>
    <rPh sb="276" eb="277">
      <t>セイ</t>
    </rPh>
    <rPh sb="277" eb="279">
      <t>キョウカ</t>
    </rPh>
    <rPh sb="280" eb="282">
      <t>ソクシン</t>
    </rPh>
    <rPh sb="303" eb="305">
      <t>センテイ</t>
    </rPh>
    <rPh sb="308" eb="310">
      <t>サンギョウ</t>
    </rPh>
    <rPh sb="315" eb="318">
      <t>キョウソウリョク</t>
    </rPh>
    <rPh sb="318" eb="320">
      <t>コウジョウ</t>
    </rPh>
    <rPh sb="330" eb="332">
      <t>カイハツ</t>
    </rPh>
    <rPh sb="332" eb="333">
      <t>トウ</t>
    </rPh>
    <rPh sb="334" eb="335">
      <t>オコナ</t>
    </rPh>
    <rPh sb="340" eb="342">
      <t>コヨウ</t>
    </rPh>
    <rPh sb="342" eb="344">
      <t>キカイ</t>
    </rPh>
    <rPh sb="345" eb="347">
      <t>ソウシュツ</t>
    </rPh>
    <rPh sb="348" eb="350">
      <t>カイゼン</t>
    </rPh>
    <rPh sb="351" eb="353">
      <t>シジョウ</t>
    </rPh>
    <rPh sb="353" eb="355">
      <t>カクダイ</t>
    </rPh>
    <rPh sb="356" eb="358">
      <t>コウケン</t>
    </rPh>
    <rPh sb="360" eb="362">
      <t>シャカイ</t>
    </rPh>
    <rPh sb="362" eb="365">
      <t>アンテイカ</t>
    </rPh>
    <rPh sb="366" eb="368">
      <t>ソクシン</t>
    </rPh>
    <phoneticPr fontId="5"/>
  </si>
  <si>
    <t>拠出金</t>
    <rPh sb="0" eb="3">
      <t>キョシュツキン</t>
    </rPh>
    <phoneticPr fontId="5"/>
  </si>
  <si>
    <t>-</t>
    <phoneticPr fontId="5"/>
  </si>
  <si>
    <t>開発途上国の工業生産（工業不可価値額）の数値を前年度の数値より改善する。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phoneticPr fontId="5"/>
  </si>
  <si>
    <t>工業付加価値額（※成果実績は，2000年の工業不可価値額を100と想定した場合の数値）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7">
      <t>カチ</t>
    </rPh>
    <rPh sb="27" eb="28">
      <t>ガク</t>
    </rPh>
    <rPh sb="33" eb="35">
      <t>ソウテイ</t>
    </rPh>
    <rPh sb="37" eb="39">
      <t>バアイ</t>
    </rPh>
    <rPh sb="40" eb="42">
      <t>スウチ</t>
    </rPh>
    <phoneticPr fontId="5"/>
  </si>
  <si>
    <t>ＵＮＩＤＯ事務局作成資料</t>
    <rPh sb="5" eb="8">
      <t>ジムキョク</t>
    </rPh>
    <rPh sb="8" eb="10">
      <t>サクセイ</t>
    </rPh>
    <rPh sb="10" eb="12">
      <t>シリョウ</t>
    </rPh>
    <phoneticPr fontId="5"/>
  </si>
  <si>
    <t>％</t>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</si>
  <si>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6">
      <t>ショクイン</t>
    </rPh>
    <rPh sb="36" eb="37">
      <t>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</si>
  <si>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t>
    <phoneticPr fontId="5"/>
  </si>
  <si>
    <t>％</t>
    <phoneticPr fontId="5"/>
  </si>
  <si>
    <t>幹部職（Ｄ１相当）以上における邦人職員の割合</t>
    <rPh sb="0" eb="3">
      <t>カンブショク</t>
    </rPh>
    <rPh sb="6" eb="8">
      <t>ソウトウ</t>
    </rPh>
    <rPh sb="9" eb="11">
      <t>イジョウ</t>
    </rPh>
    <rPh sb="15" eb="17">
      <t>ホウジン</t>
    </rPh>
    <rPh sb="17" eb="19">
      <t>ショクイン</t>
    </rPh>
    <rPh sb="20" eb="22">
      <t>ワリアイ</t>
    </rPh>
    <phoneticPr fontId="5"/>
  </si>
  <si>
    <t>年間のＵＮＩＤＯの技術協力実績額</t>
    <rPh sb="0" eb="2">
      <t>ネンカン</t>
    </rPh>
    <rPh sb="9" eb="11">
      <t>ギジュツ</t>
    </rPh>
    <rPh sb="11" eb="13">
      <t>キョウリョク</t>
    </rPh>
    <rPh sb="13" eb="15">
      <t>ジッセキ</t>
    </rPh>
    <rPh sb="15" eb="16">
      <t>ガク</t>
    </rPh>
    <phoneticPr fontId="5"/>
  </si>
  <si>
    <t>百万ドル</t>
    <rPh sb="0" eb="2">
      <t>ヒャクマン</t>
    </rPh>
    <phoneticPr fontId="5"/>
  </si>
  <si>
    <t>各年度の技術協力実績額/承認された技術協力事業数</t>
    <rPh sb="0" eb="1">
      <t>カク</t>
    </rPh>
    <rPh sb="1" eb="3">
      <t>ネンド</t>
    </rPh>
    <rPh sb="4" eb="6">
      <t>ギジュツ</t>
    </rPh>
    <rPh sb="6" eb="8">
      <t>キョウリョク</t>
    </rPh>
    <rPh sb="8" eb="11">
      <t>ジッセキガク</t>
    </rPh>
    <rPh sb="12" eb="14">
      <t>ショウニン</t>
    </rPh>
    <rPh sb="17" eb="19">
      <t>ギジュツ</t>
    </rPh>
    <rPh sb="19" eb="21">
      <t>キョウリョク</t>
    </rPh>
    <rPh sb="21" eb="23">
      <t>ジギョウ</t>
    </rPh>
    <rPh sb="23" eb="24">
      <t>スウ</t>
    </rPh>
    <phoneticPr fontId="5"/>
  </si>
  <si>
    <t>百万ドル/件数</t>
    <rPh sb="0" eb="2">
      <t>ヒャクマン</t>
    </rPh>
    <rPh sb="5" eb="7">
      <t>ケンスウ</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</si>
  <si>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</si>
  <si>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</si>
  <si>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我が国が重視する持続可能な開発目標（ＳＤＧｓ）の達成に資する活動，人間の安全保障の推進等の地球規模課題の解決を推進するとともに，ＵＮＩＤＯとの連携・協力を強化する。ＵＮＩＤＯへの主要拠出国である我が国としては，日本人職員の増強を通じて日本の顔の見える支援を確保しつつ，SDGsとりわけその目標９（産業・イノベーション）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シ</t>
    </rPh>
    <rPh sb="30" eb="32">
      <t>カツドウ</t>
    </rPh>
    <rPh sb="33" eb="35">
      <t>ニンゲン</t>
    </rPh>
    <rPh sb="36" eb="38">
      <t>アンゼン</t>
    </rPh>
    <rPh sb="38" eb="40">
      <t>ホショウ</t>
    </rPh>
    <rPh sb="41" eb="43">
      <t>スイシン</t>
    </rPh>
    <rPh sb="43" eb="44">
      <t>トウ</t>
    </rPh>
    <rPh sb="45" eb="47">
      <t>チキュウ</t>
    </rPh>
    <rPh sb="47" eb="49">
      <t>キボ</t>
    </rPh>
    <rPh sb="49" eb="51">
      <t>カダイ</t>
    </rPh>
    <rPh sb="52" eb="54">
      <t>カイケツ</t>
    </rPh>
    <rPh sb="55" eb="57">
      <t>スイシン</t>
    </rPh>
    <rPh sb="71" eb="73">
      <t>レンケイ</t>
    </rPh>
    <rPh sb="74" eb="76">
      <t>キョウリョク</t>
    </rPh>
    <rPh sb="77" eb="79">
      <t>キョウカ</t>
    </rPh>
    <rPh sb="89" eb="91">
      <t>シュヨウ</t>
    </rPh>
    <rPh sb="91" eb="94">
      <t>キョシュツコク</t>
    </rPh>
    <rPh sb="97" eb="98">
      <t>ワ</t>
    </rPh>
    <rPh sb="99" eb="100">
      <t>クニ</t>
    </rPh>
    <rPh sb="105" eb="108">
      <t>ニホンジン</t>
    </rPh>
    <rPh sb="108" eb="110">
      <t>ショクイン</t>
    </rPh>
    <rPh sb="111" eb="113">
      <t>ゾウキョウ</t>
    </rPh>
    <rPh sb="114" eb="115">
      <t>ツウ</t>
    </rPh>
    <rPh sb="117" eb="119">
      <t>ニホン</t>
    </rPh>
    <rPh sb="120" eb="121">
      <t>カオ</t>
    </rPh>
    <rPh sb="122" eb="123">
      <t>ミ</t>
    </rPh>
    <rPh sb="125" eb="127">
      <t>シエン</t>
    </rPh>
    <rPh sb="128" eb="130">
      <t>カクホ</t>
    </rPh>
    <rPh sb="144" eb="146">
      <t>モクヒョウ</t>
    </rPh>
    <rPh sb="148" eb="150">
      <t>サンギョウ</t>
    </rPh>
    <rPh sb="160" eb="162">
      <t>タッセイ</t>
    </rPh>
    <rPh sb="163" eb="165">
      <t>コウケン</t>
    </rPh>
    <rPh sb="172" eb="173">
      <t>モト</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</si>
  <si>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</si>
  <si>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</si>
  <si>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rPh sb="6" eb="8">
      <t>ニホン</t>
    </rPh>
    <rPh sb="9" eb="11">
      <t>ギジュツ</t>
    </rPh>
    <rPh sb="12" eb="14">
      <t>チケン</t>
    </rPh>
    <rPh sb="20" eb="23">
      <t>トジョウコク</t>
    </rPh>
    <rPh sb="23" eb="25">
      <t>シエン</t>
    </rPh>
    <rPh sb="26" eb="27">
      <t>ムス</t>
    </rPh>
    <rPh sb="43" eb="45">
      <t>ヤクワリ</t>
    </rPh>
    <rPh sb="46" eb="47">
      <t>ハ</t>
    </rPh>
    <rPh sb="59" eb="61">
      <t>ジッシ</t>
    </rPh>
    <rPh sb="63" eb="65">
      <t>ジギョウ</t>
    </rPh>
    <rPh sb="74" eb="76">
      <t>ニホン</t>
    </rPh>
    <rPh sb="77" eb="79">
      <t>ミンカン</t>
    </rPh>
    <rPh sb="79" eb="81">
      <t>キギョウ</t>
    </rPh>
    <rPh sb="82" eb="84">
      <t>カイガイ</t>
    </rPh>
    <rPh sb="84" eb="86">
      <t>ジギョウ</t>
    </rPh>
    <rPh sb="86" eb="88">
      <t>テンカイ</t>
    </rPh>
    <rPh sb="90" eb="91">
      <t>シ</t>
    </rPh>
    <phoneticPr fontId="5"/>
  </si>
  <si>
    <t>ＵＮＩＤＯを通じた日本の技術，知見やノウハウの活用は，アフリカ等の途上国の工業化に貢献するとともに我が国企業の海外展開にも資するなど効果的であるとともに，日本の国益に資する事業である。</t>
    <rPh sb="6" eb="7">
      <t>ツウ</t>
    </rPh>
    <rPh sb="9" eb="11">
      <t>ニホン</t>
    </rPh>
    <rPh sb="12" eb="14">
      <t>ギジュツ</t>
    </rPh>
    <rPh sb="15" eb="17">
      <t>チケン</t>
    </rPh>
    <rPh sb="23" eb="25">
      <t>カツヨウ</t>
    </rPh>
    <rPh sb="31" eb="32">
      <t>トウ</t>
    </rPh>
    <rPh sb="33" eb="36">
      <t>トジョウコク</t>
    </rPh>
    <rPh sb="37" eb="40">
      <t>コウギョウカ</t>
    </rPh>
    <rPh sb="41" eb="43">
      <t>コウケン</t>
    </rPh>
    <rPh sb="49" eb="50">
      <t>ワ</t>
    </rPh>
    <rPh sb="51" eb="52">
      <t>クニ</t>
    </rPh>
    <rPh sb="52" eb="54">
      <t>キギョウ</t>
    </rPh>
    <rPh sb="55" eb="57">
      <t>カイガイ</t>
    </rPh>
    <rPh sb="57" eb="59">
      <t>テンカイ</t>
    </rPh>
    <rPh sb="61" eb="62">
      <t>シ</t>
    </rPh>
    <rPh sb="66" eb="69">
      <t>コウカテキ</t>
    </rPh>
    <rPh sb="77" eb="79">
      <t>ニホン</t>
    </rPh>
    <rPh sb="80" eb="82">
      <t>コクエキ</t>
    </rPh>
    <rPh sb="83" eb="84">
      <t>シ</t>
    </rPh>
    <rPh sb="86" eb="88">
      <t>ジギョウ</t>
    </rPh>
    <phoneticPr fontId="5"/>
  </si>
  <si>
    <t>ＵＮＩＤＯは，サブサハラアフリカやシリア，イラク，レバノン等，治安が安定しておらず社会的に不安定な国々に対して独自のネットワークを活用して事業を実施しており，地方自治体や民間等に委ねることは困難。</t>
    <rPh sb="29" eb="30">
      <t>トウ</t>
    </rPh>
    <rPh sb="31" eb="33">
      <t>チアン</t>
    </rPh>
    <rPh sb="34" eb="36">
      <t>アンテイ</t>
    </rPh>
    <rPh sb="41" eb="44">
      <t>シャカイテキ</t>
    </rPh>
    <rPh sb="45" eb="48">
      <t>フアンテイ</t>
    </rPh>
    <rPh sb="49" eb="51">
      <t>クニグニ</t>
    </rPh>
    <rPh sb="52" eb="53">
      <t>タイ</t>
    </rPh>
    <rPh sb="55" eb="57">
      <t>ドクジ</t>
    </rPh>
    <rPh sb="65" eb="67">
      <t>カツヨウ</t>
    </rPh>
    <rPh sb="69" eb="71">
      <t>ジギョウ</t>
    </rPh>
    <rPh sb="72" eb="74">
      <t>ジッシ</t>
    </rPh>
    <rPh sb="79" eb="81">
      <t>チホウ</t>
    </rPh>
    <rPh sb="81" eb="84">
      <t>ジチタイ</t>
    </rPh>
    <rPh sb="85" eb="87">
      <t>ミンカン</t>
    </rPh>
    <rPh sb="87" eb="88">
      <t>トウ</t>
    </rPh>
    <rPh sb="89" eb="90">
      <t>ユダ</t>
    </rPh>
    <rPh sb="95" eb="97">
      <t>コンナン</t>
    </rPh>
    <phoneticPr fontId="5"/>
  </si>
  <si>
    <t>‐</t>
  </si>
  <si>
    <t>△</t>
  </si>
  <si>
    <t>単位当たりコストは増加しているが，ニーズに沿った事業を重点的に実施するための措置であった。現在，人員の削減，事業実施の見直し等を行い，より効率的な体制を構築中である。</t>
    <rPh sb="0" eb="2">
      <t>タンイ</t>
    </rPh>
    <rPh sb="2" eb="3">
      <t>ア</t>
    </rPh>
    <rPh sb="9" eb="11">
      <t>ゾウカ</t>
    </rPh>
    <rPh sb="21" eb="22">
      <t>ソ</t>
    </rPh>
    <rPh sb="24" eb="26">
      <t>ジギョウ</t>
    </rPh>
    <rPh sb="27" eb="30">
      <t>ジュウテンテキ</t>
    </rPh>
    <rPh sb="31" eb="33">
      <t>ジッシ</t>
    </rPh>
    <rPh sb="38" eb="40">
      <t>ソチ</t>
    </rPh>
    <rPh sb="45" eb="47">
      <t>ゲンザイ</t>
    </rPh>
    <rPh sb="48" eb="50">
      <t>ジンイン</t>
    </rPh>
    <rPh sb="51" eb="53">
      <t>サクゲン</t>
    </rPh>
    <rPh sb="54" eb="56">
      <t>ジギョウ</t>
    </rPh>
    <rPh sb="56" eb="58">
      <t>ジッシ</t>
    </rPh>
    <rPh sb="59" eb="61">
      <t>ミナオ</t>
    </rPh>
    <rPh sb="62" eb="63">
      <t>トウ</t>
    </rPh>
    <rPh sb="64" eb="65">
      <t>オコナ</t>
    </rPh>
    <rPh sb="69" eb="72">
      <t>コウリツテキ</t>
    </rPh>
    <rPh sb="73" eb="75">
      <t>タイセイ</t>
    </rPh>
    <rPh sb="76" eb="79">
      <t>コウチクチュウ</t>
    </rPh>
    <phoneticPr fontId="5"/>
  </si>
  <si>
    <t>支出は財務報告書や外部監査報告書に基づき確認しており，適正に使用されている。</t>
    <rPh sb="0" eb="2">
      <t>シシュツ</t>
    </rPh>
    <rPh sb="3" eb="5">
      <t>ザイム</t>
    </rPh>
    <rPh sb="5" eb="8">
      <t>ホウコクショ</t>
    </rPh>
    <rPh sb="9" eb="11">
      <t>ガイブ</t>
    </rPh>
    <rPh sb="11" eb="13">
      <t>カンサ</t>
    </rPh>
    <rPh sb="13" eb="16">
      <t>ホウコクショ</t>
    </rPh>
    <rPh sb="17" eb="18">
      <t>モト</t>
    </rPh>
    <rPh sb="20" eb="22">
      <t>カクニン</t>
    </rPh>
    <rPh sb="27" eb="29">
      <t>テキセイ</t>
    </rPh>
    <rPh sb="30" eb="32">
      <t>シヨウ</t>
    </rPh>
    <phoneticPr fontId="5"/>
  </si>
  <si>
    <t>ＵＮＩＤＯは，2010年から改革・組織改編プログラムを導入し，効率的な組織運営のための改革を実施している。</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5"/>
  </si>
  <si>
    <t>ＵＮＩＤＯは，案件形成において積極的に日本企業の技術，知見やノウハウの活用を取り入れており，効果的に実施できている。</t>
    <rPh sb="7" eb="9">
      <t>アンケン</t>
    </rPh>
    <rPh sb="9" eb="11">
      <t>ケイセイ</t>
    </rPh>
    <rPh sb="15" eb="18">
      <t>セッキョクテキ</t>
    </rPh>
    <rPh sb="19" eb="21">
      <t>ニホン</t>
    </rPh>
    <rPh sb="21" eb="23">
      <t>キギョウ</t>
    </rPh>
    <rPh sb="24" eb="26">
      <t>ギジュツ</t>
    </rPh>
    <rPh sb="27" eb="29">
      <t>チケン</t>
    </rPh>
    <rPh sb="35" eb="37">
      <t>カツヨウ</t>
    </rPh>
    <rPh sb="38" eb="39">
      <t>ト</t>
    </rPh>
    <rPh sb="40" eb="41">
      <t>イ</t>
    </rPh>
    <rPh sb="46" eb="49">
      <t>コウカテキ</t>
    </rPh>
    <rPh sb="50" eb="52">
      <t>ジッシ</t>
    </rPh>
    <phoneticPr fontId="5"/>
  </si>
  <si>
    <t>事業の案件管理を通じて活動実績が見込みに見合ったものである旨確認している。</t>
    <rPh sb="0" eb="2">
      <t>ジギョウ</t>
    </rPh>
    <rPh sb="3" eb="5">
      <t>アンケン</t>
    </rPh>
    <rPh sb="5" eb="7">
      <t>カンリ</t>
    </rPh>
    <rPh sb="8" eb="9">
      <t>ツウ</t>
    </rPh>
    <rPh sb="11" eb="13">
      <t>カツドウ</t>
    </rPh>
    <rPh sb="13" eb="15">
      <t>ジッセキ</t>
    </rPh>
    <rPh sb="16" eb="18">
      <t>ミコ</t>
    </rPh>
    <rPh sb="20" eb="22">
      <t>ミア</t>
    </rPh>
    <rPh sb="29" eb="30">
      <t>ムネ</t>
    </rPh>
    <rPh sb="30" eb="32">
      <t>カクニン</t>
    </rPh>
    <phoneticPr fontId="5"/>
  </si>
  <si>
    <t>年次報告書等の各種報告書や計画予算委員会，工業開発理事会，総会等の機会や不定期の協議等を通じて確認に努めており，問題は報告されていない。</t>
    <rPh sb="0" eb="2">
      <t>ネンジ</t>
    </rPh>
    <rPh sb="2" eb="5">
      <t>ホウコクショ</t>
    </rPh>
    <rPh sb="5" eb="6">
      <t>トウ</t>
    </rPh>
    <rPh sb="7" eb="9">
      <t>カクシュ</t>
    </rPh>
    <rPh sb="9" eb="12">
      <t>ホウコクショ</t>
    </rPh>
    <rPh sb="13" eb="15">
      <t>ケイカク</t>
    </rPh>
    <rPh sb="15" eb="17">
      <t>ヨサン</t>
    </rPh>
    <rPh sb="17" eb="20">
      <t>イインカイ</t>
    </rPh>
    <rPh sb="21" eb="23">
      <t>コウギョウ</t>
    </rPh>
    <rPh sb="23" eb="25">
      <t>カイハツ</t>
    </rPh>
    <rPh sb="25" eb="28">
      <t>リジカイ</t>
    </rPh>
    <rPh sb="29" eb="31">
      <t>ソウカイ</t>
    </rPh>
    <rPh sb="31" eb="32">
      <t>トウ</t>
    </rPh>
    <rPh sb="33" eb="35">
      <t>キカイ</t>
    </rPh>
    <rPh sb="36" eb="39">
      <t>フテイキ</t>
    </rPh>
    <rPh sb="40" eb="42">
      <t>キョウギ</t>
    </rPh>
    <rPh sb="42" eb="43">
      <t>トウ</t>
    </rPh>
    <rPh sb="44" eb="45">
      <t>ツウ</t>
    </rPh>
    <rPh sb="47" eb="49">
      <t>カクニン</t>
    </rPh>
    <rPh sb="50" eb="51">
      <t>ツト</t>
    </rPh>
    <rPh sb="56" eb="58">
      <t>モンダイ</t>
    </rPh>
    <rPh sb="59" eb="61">
      <t>ホウコク</t>
    </rPh>
    <phoneticPr fontId="5"/>
  </si>
  <si>
    <t>事業終了後は，案件実施国の在外公館や在ウィーン代表部を通じて確認に努めており，問題は報告されていない。</t>
    <rPh sb="0" eb="2">
      <t>ジギョウ</t>
    </rPh>
    <rPh sb="2" eb="5">
      <t>シュウリョウゴ</t>
    </rPh>
    <rPh sb="7" eb="9">
      <t>アンケン</t>
    </rPh>
    <rPh sb="9" eb="12">
      <t>ジッシコク</t>
    </rPh>
    <rPh sb="13" eb="15">
      <t>ザイガイ</t>
    </rPh>
    <rPh sb="15" eb="17">
      <t>コウカン</t>
    </rPh>
    <rPh sb="18" eb="19">
      <t>ザイ</t>
    </rPh>
    <rPh sb="23" eb="26">
      <t>ダイヒョウブ</t>
    </rPh>
    <rPh sb="27" eb="28">
      <t>ツウ</t>
    </rPh>
    <rPh sb="30" eb="32">
      <t>カクニン</t>
    </rPh>
    <rPh sb="33" eb="34">
      <t>ツト</t>
    </rPh>
    <rPh sb="39" eb="41">
      <t>モンダイ</t>
    </rPh>
    <rPh sb="42" eb="44">
      <t>ホウコク</t>
    </rPh>
    <phoneticPr fontId="5"/>
  </si>
  <si>
    <t>国際連合工業開発機関分担金</t>
    <rPh sb="0" eb="2">
      <t>コクサイ</t>
    </rPh>
    <rPh sb="2" eb="4">
      <t>レンゴウ</t>
    </rPh>
    <rPh sb="4" eb="6">
      <t>コウギョウ</t>
    </rPh>
    <rPh sb="6" eb="8">
      <t>カイハツ</t>
    </rPh>
    <rPh sb="8" eb="10">
      <t>キカン</t>
    </rPh>
    <rPh sb="10" eb="13">
      <t>ブンタンキン</t>
    </rPh>
    <phoneticPr fontId="5"/>
  </si>
  <si>
    <t>国際連合工業開発機関拠出金</t>
    <rPh sb="0" eb="2">
      <t>コクサイ</t>
    </rPh>
    <rPh sb="2" eb="4">
      <t>レンゴウ</t>
    </rPh>
    <rPh sb="4" eb="6">
      <t>コウギョウ</t>
    </rPh>
    <rPh sb="6" eb="8">
      <t>カイハツ</t>
    </rPh>
    <rPh sb="8" eb="10">
      <t>キカン</t>
    </rPh>
    <rPh sb="10" eb="13">
      <t>キョシュツキン</t>
    </rPh>
    <phoneticPr fontId="5"/>
  </si>
  <si>
    <t>経済産業省</t>
  </si>
  <si>
    <t>国際連合工業機関拠出金</t>
    <rPh sb="0" eb="2">
      <t>コクサイ</t>
    </rPh>
    <rPh sb="2" eb="4">
      <t>レンゴウ</t>
    </rPh>
    <rPh sb="4" eb="6">
      <t>コウギョウ</t>
    </rPh>
    <rPh sb="6" eb="8">
      <t>キカン</t>
    </rPh>
    <rPh sb="8" eb="11">
      <t>キョシュツキン</t>
    </rPh>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</si>
  <si>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rPh sb="0" eb="3">
      <t>ガイムショウ</t>
    </rPh>
    <rPh sb="4" eb="6">
      <t>ショカン</t>
    </rPh>
    <rPh sb="8" eb="11">
      <t>ブンタンキン</t>
    </rPh>
    <rPh sb="18" eb="20">
      <t>ケンショウ</t>
    </rPh>
    <rPh sb="20" eb="21">
      <t>ジョウ</t>
    </rPh>
    <rPh sb="22" eb="24">
      <t>ギム</t>
    </rPh>
    <rPh sb="25" eb="26">
      <t>モト</t>
    </rPh>
    <rPh sb="35" eb="38">
      <t>ジンケンヒ</t>
    </rPh>
    <rPh sb="39" eb="42">
      <t>カンリヒ</t>
    </rPh>
    <rPh sb="43" eb="46">
      <t>チョウサヒ</t>
    </rPh>
    <rPh sb="46" eb="47">
      <t>トウ</t>
    </rPh>
    <rPh sb="48" eb="49">
      <t>フク</t>
    </rPh>
    <rPh sb="50" eb="52">
      <t>ツウジョウ</t>
    </rPh>
    <rPh sb="52" eb="54">
      <t>ヨサン</t>
    </rPh>
    <rPh sb="55" eb="56">
      <t>マカナ</t>
    </rPh>
    <rPh sb="60" eb="62">
      <t>キョシュツ</t>
    </rPh>
    <rPh sb="73" eb="75">
      <t>ドウショウ</t>
    </rPh>
    <rPh sb="76" eb="78">
      <t>ショカン</t>
    </rPh>
    <rPh sb="80" eb="83">
      <t>キョシュツキン</t>
    </rPh>
    <rPh sb="85" eb="86">
      <t>オモ</t>
    </rPh>
    <rPh sb="97" eb="99">
      <t>チュウトウ</t>
    </rPh>
    <rPh sb="100" eb="101">
      <t>キタ</t>
    </rPh>
    <rPh sb="105" eb="106">
      <t>オヨ</t>
    </rPh>
    <rPh sb="109" eb="112">
      <t>シュウヘンコク</t>
    </rPh>
    <rPh sb="114" eb="116">
      <t>キンキュウ</t>
    </rPh>
    <rPh sb="116" eb="118">
      <t>ジンドウ</t>
    </rPh>
    <rPh sb="118" eb="120">
      <t>シエン</t>
    </rPh>
    <rPh sb="124" eb="126">
      <t>タイオウ</t>
    </rPh>
    <rPh sb="131" eb="133">
      <t>キョシュツ</t>
    </rPh>
    <rPh sb="144" eb="145">
      <t>タイ</t>
    </rPh>
    <rPh sb="147" eb="149">
      <t>ケイザイ</t>
    </rPh>
    <rPh sb="149" eb="152">
      <t>サンギョウショウ</t>
    </rPh>
    <rPh sb="153" eb="155">
      <t>ショカン</t>
    </rPh>
    <rPh sb="157" eb="160">
      <t>キョシュツキン</t>
    </rPh>
    <rPh sb="168" eb="170">
      <t>ニホン</t>
    </rPh>
    <rPh sb="170" eb="172">
      <t>セイフ</t>
    </rPh>
    <rPh sb="174" eb="175">
      <t>アイダ</t>
    </rPh>
    <rPh sb="176" eb="178">
      <t>オボエガキ</t>
    </rPh>
    <rPh sb="179" eb="181">
      <t>コウカン</t>
    </rPh>
    <rPh sb="182" eb="183">
      <t>サダ</t>
    </rPh>
    <rPh sb="185" eb="187">
      <t>キテイ</t>
    </rPh>
    <rPh sb="188" eb="189">
      <t>モト</t>
    </rPh>
    <rPh sb="197" eb="199">
      <t>トウキョウ</t>
    </rPh>
    <rPh sb="199" eb="201">
      <t>トウシ</t>
    </rPh>
    <rPh sb="202" eb="204">
      <t>ギジュツ</t>
    </rPh>
    <rPh sb="204" eb="206">
      <t>イテン</t>
    </rPh>
    <rPh sb="206" eb="208">
      <t>ソクシン</t>
    </rPh>
    <rPh sb="208" eb="211">
      <t>ジムショ</t>
    </rPh>
    <rPh sb="212" eb="214">
      <t>セッチ</t>
    </rPh>
    <rPh sb="216" eb="217">
      <t>オコナ</t>
    </rPh>
    <rPh sb="218" eb="220">
      <t>ジギョウ</t>
    </rPh>
    <rPh sb="221" eb="222">
      <t>タイ</t>
    </rPh>
    <rPh sb="224" eb="226">
      <t>ケイヒ</t>
    </rPh>
    <rPh sb="227" eb="229">
      <t>フタン</t>
    </rPh>
    <rPh sb="233" eb="235">
      <t>キョシュツ</t>
    </rPh>
    <rPh sb="246" eb="248">
      <t>ドウショウ</t>
    </rPh>
    <rPh sb="250" eb="253">
      <t>トジョウコク</t>
    </rPh>
    <rPh sb="257" eb="258">
      <t>ワ</t>
    </rPh>
    <rPh sb="259" eb="260">
      <t>クニ</t>
    </rPh>
    <rPh sb="261" eb="264">
      <t>テイサンソ</t>
    </rPh>
    <rPh sb="264" eb="266">
      <t>ギジュツ</t>
    </rPh>
    <rPh sb="267" eb="269">
      <t>ジッショウ</t>
    </rPh>
    <rPh sb="270" eb="272">
      <t>フキュウ</t>
    </rPh>
    <rPh sb="272" eb="274">
      <t>ジギョウ</t>
    </rPh>
    <rPh sb="276" eb="278">
      <t>キョシュツ</t>
    </rPh>
    <rPh sb="279" eb="281">
      <t>ジッシ</t>
    </rPh>
    <phoneticPr fontId="5"/>
  </si>
  <si>
    <t>我が国はＵＮＩＤＯの最大の分担金拠出国として，主要意思決定機関である工業開発理事会及び予算計画委員会について，それぞれの設置以降一環して理事国及び委員国を務め，こうした定期的な協議の機会や日ＵＮＩＤＯの2者間での個別のやり取りを通じて，ＵＮＩＤＯの実施する事業の有効性や効率性を確認してきている。</t>
    <rPh sb="0" eb="1">
      <t>ワ</t>
    </rPh>
    <rPh sb="2" eb="3">
      <t>クニ</t>
    </rPh>
    <rPh sb="10" eb="12">
      <t>サイダイ</t>
    </rPh>
    <rPh sb="13" eb="16">
      <t>ブンタンキン</t>
    </rPh>
    <rPh sb="16" eb="18">
      <t>キョシュツ</t>
    </rPh>
    <rPh sb="18" eb="19">
      <t>コク</t>
    </rPh>
    <rPh sb="23" eb="25">
      <t>シュヨウ</t>
    </rPh>
    <rPh sb="25" eb="27">
      <t>イシ</t>
    </rPh>
    <rPh sb="27" eb="29">
      <t>ケッテイ</t>
    </rPh>
    <rPh sb="29" eb="31">
      <t>キカン</t>
    </rPh>
    <rPh sb="34" eb="36">
      <t>コウギョウ</t>
    </rPh>
    <rPh sb="36" eb="38">
      <t>カイハツ</t>
    </rPh>
    <rPh sb="38" eb="41">
      <t>リジカイ</t>
    </rPh>
    <rPh sb="41" eb="42">
      <t>オヨ</t>
    </rPh>
    <rPh sb="43" eb="45">
      <t>ヨサン</t>
    </rPh>
    <rPh sb="45" eb="47">
      <t>ケイカク</t>
    </rPh>
    <rPh sb="47" eb="50">
      <t>イインカイ</t>
    </rPh>
    <rPh sb="60" eb="62">
      <t>セッチ</t>
    </rPh>
    <rPh sb="62" eb="64">
      <t>イコウ</t>
    </rPh>
    <rPh sb="64" eb="66">
      <t>イッカン</t>
    </rPh>
    <rPh sb="68" eb="71">
      <t>リジコク</t>
    </rPh>
    <rPh sb="71" eb="72">
      <t>オヨ</t>
    </rPh>
    <rPh sb="73" eb="75">
      <t>イイン</t>
    </rPh>
    <rPh sb="75" eb="76">
      <t>コク</t>
    </rPh>
    <rPh sb="77" eb="78">
      <t>ツト</t>
    </rPh>
    <rPh sb="84" eb="87">
      <t>テイキテキ</t>
    </rPh>
    <rPh sb="88" eb="90">
      <t>キョウギ</t>
    </rPh>
    <rPh sb="91" eb="93">
      <t>キカイ</t>
    </rPh>
    <rPh sb="94" eb="95">
      <t>ニチ</t>
    </rPh>
    <rPh sb="102" eb="104">
      <t>シャカン</t>
    </rPh>
    <rPh sb="106" eb="108">
      <t>コベツ</t>
    </rPh>
    <rPh sb="111" eb="112">
      <t>ト</t>
    </rPh>
    <rPh sb="114" eb="115">
      <t>ツウ</t>
    </rPh>
    <rPh sb="124" eb="126">
      <t>ジッシ</t>
    </rPh>
    <rPh sb="128" eb="130">
      <t>ジギョウ</t>
    </rPh>
    <rPh sb="131" eb="134">
      <t>ユウコウセイ</t>
    </rPh>
    <rPh sb="135" eb="138">
      <t>コウリツセイ</t>
    </rPh>
    <rPh sb="139" eb="141">
      <t>カクニン</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</si>
  <si>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rPh sb="5" eb="8">
      <t>ジムキョク</t>
    </rPh>
    <rPh sb="15" eb="17">
      <t>タイワ</t>
    </rPh>
    <rPh sb="17" eb="19">
      <t>キョウカ</t>
    </rPh>
    <rPh sb="20" eb="21">
      <t>ツヨ</t>
    </rPh>
    <rPh sb="22" eb="24">
      <t>イシキ</t>
    </rPh>
    <rPh sb="26" eb="28">
      <t>ソシキ</t>
    </rPh>
    <rPh sb="28" eb="30">
      <t>サイヘン</t>
    </rPh>
    <rPh sb="36" eb="38">
      <t>レンケイ</t>
    </rPh>
    <rPh sb="39" eb="41">
      <t>タントウ</t>
    </rPh>
    <rPh sb="43" eb="45">
      <t>ブモン</t>
    </rPh>
    <rPh sb="46" eb="48">
      <t>キョウカ</t>
    </rPh>
    <rPh sb="48" eb="49">
      <t>トウ</t>
    </rPh>
    <rPh sb="51" eb="53">
      <t>セイカ</t>
    </rPh>
    <rPh sb="53" eb="55">
      <t>シュギ</t>
    </rPh>
    <rPh sb="56" eb="58">
      <t>ドウニュウ</t>
    </rPh>
    <rPh sb="59" eb="61">
      <t>ジギョウ</t>
    </rPh>
    <rPh sb="61" eb="63">
      <t>コウカ</t>
    </rPh>
    <rPh sb="63" eb="65">
      <t>コウジョウ</t>
    </rPh>
    <rPh sb="66" eb="68">
      <t>カクホ</t>
    </rPh>
    <rPh sb="71" eb="73">
      <t>ヨサン</t>
    </rPh>
    <rPh sb="73" eb="75">
      <t>サクゲン</t>
    </rPh>
    <rPh sb="76" eb="78">
      <t>シュホウ</t>
    </rPh>
    <rPh sb="87" eb="89">
      <t>サイヘン</t>
    </rPh>
    <rPh sb="90" eb="93">
      <t>セッキョクテキ</t>
    </rPh>
    <rPh sb="94" eb="95">
      <t>ト</t>
    </rPh>
    <rPh sb="96" eb="97">
      <t>ク</t>
    </rPh>
    <rPh sb="102" eb="103">
      <t>ワ</t>
    </rPh>
    <rPh sb="104" eb="105">
      <t>クニ</t>
    </rPh>
    <rPh sb="106" eb="107">
      <t>ヒ</t>
    </rPh>
    <rPh sb="108" eb="109">
      <t>ツヅ</t>
    </rPh>
    <rPh sb="110" eb="112">
      <t>ジョウジュツ</t>
    </rPh>
    <rPh sb="113" eb="116">
      <t>リジコク</t>
    </rPh>
    <rPh sb="117" eb="119">
      <t>イイン</t>
    </rPh>
    <rPh sb="119" eb="120">
      <t>コク</t>
    </rPh>
    <rPh sb="121" eb="123">
      <t>タチバ</t>
    </rPh>
    <rPh sb="126" eb="128">
      <t>コンゴ</t>
    </rPh>
    <rPh sb="131" eb="133">
      <t>ホウコク</t>
    </rPh>
    <rPh sb="133" eb="134">
      <t>セイ</t>
    </rPh>
    <rPh sb="135" eb="137">
      <t>シジ</t>
    </rPh>
    <rPh sb="145" eb="146">
      <t>サラ</t>
    </rPh>
    <rPh sb="148" eb="150">
      <t>ソシキ</t>
    </rPh>
    <rPh sb="151" eb="154">
      <t>コウリツテキ</t>
    </rPh>
    <rPh sb="154" eb="156">
      <t>ウンエイ</t>
    </rPh>
    <rPh sb="157" eb="158">
      <t>ハカ</t>
    </rPh>
    <rPh sb="171" eb="173">
      <t>カツドウ</t>
    </rPh>
    <rPh sb="174" eb="175">
      <t>ワ</t>
    </rPh>
    <rPh sb="176" eb="177">
      <t>クニ</t>
    </rPh>
    <rPh sb="181" eb="183">
      <t>イッソウ</t>
    </rPh>
    <rPh sb="183" eb="185">
      <t>ユウヨウ</t>
    </rPh>
    <rPh sb="193" eb="195">
      <t>ズイジ</t>
    </rPh>
    <rPh sb="195" eb="197">
      <t>ジョゲン</t>
    </rPh>
    <rPh sb="198" eb="199">
      <t>オコナ</t>
    </rPh>
    <phoneticPr fontId="5"/>
  </si>
  <si>
    <t>71</t>
    <phoneticPr fontId="5"/>
  </si>
  <si>
    <t>94</t>
    <phoneticPr fontId="5"/>
  </si>
  <si>
    <t>237</t>
    <phoneticPr fontId="5"/>
  </si>
  <si>
    <t>280</t>
    <phoneticPr fontId="5"/>
  </si>
  <si>
    <t>274</t>
    <phoneticPr fontId="5"/>
  </si>
  <si>
    <t>315</t>
    <phoneticPr fontId="5"/>
  </si>
  <si>
    <t>319</t>
    <phoneticPr fontId="5"/>
  </si>
  <si>
    <t>UNIDO拠出金</t>
    <rPh sb="5" eb="8">
      <t>キョシュツキン</t>
    </rPh>
    <phoneticPr fontId="5"/>
  </si>
  <si>
    <t>事業支援</t>
    <rPh sb="0" eb="2">
      <t>ジギョウ</t>
    </rPh>
    <rPh sb="2" eb="4">
      <t>シエン</t>
    </rPh>
    <phoneticPr fontId="5"/>
  </si>
  <si>
    <t>国連工業開発機関</t>
    <rPh sb="0" eb="2">
      <t>コクレン</t>
    </rPh>
    <rPh sb="2" eb="4">
      <t>コウギョウ</t>
    </rPh>
    <rPh sb="4" eb="6">
      <t>カイハツ</t>
    </rPh>
    <rPh sb="6" eb="8">
      <t>キカン</t>
    </rPh>
    <phoneticPr fontId="5"/>
  </si>
  <si>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</si>
  <si>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</si>
  <si>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</si>
  <si>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</si>
  <si>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</si>
  <si>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</si>
  <si>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</si>
  <si>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</si>
  <si>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</si>
  <si>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</si>
  <si>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</si>
  <si>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</si>
  <si>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</si>
  <si>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</si>
  <si>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</si>
  <si>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</si>
  <si>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</si>
  <si>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</si>
  <si>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サブサハラ・アフリカにおける人道・テロ対策・社会安定
化支援</t>
    <phoneticPr fontId="5"/>
  </si>
  <si>
    <t>サヘル地域を始めとする紛争・テロ頻発地域におけるテロ対策支援，社安定化支援及び国内避難民・難民等に対する人道支援</t>
    <phoneticPr fontId="5"/>
  </si>
  <si>
    <t>リベリアにおいて，エボラ出血熱被害の影響を受けた脆弱な人々やコミュニティに対して，職業訓練及び雇用創出を通じて，人間の安全保障を確保し，社会安定化・強靱化を図る。</t>
    <phoneticPr fontId="5"/>
  </si>
  <si>
    <t>実施中</t>
    <rPh sb="0" eb="3">
      <t>ジッシチュウ</t>
    </rPh>
    <phoneticPr fontId="5"/>
  </si>
  <si>
    <t>平成２８年度</t>
    <rPh sb="0" eb="2">
      <t>ヘイセイ</t>
    </rPh>
    <rPh sb="4" eb="6">
      <t>ネンド</t>
    </rPh>
    <phoneticPr fontId="25"/>
  </si>
  <si>
    <t>０．７億円</t>
    <phoneticPr fontId="5"/>
  </si>
  <si>
    <t>２．中東・北アフリカ・欧州地域の安定化支援</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</si>
  <si>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</si>
  <si>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平成２６年度</t>
    <phoneticPr fontId="25"/>
  </si>
  <si>
    <t>テロ活動が激するソマリア及び周辺国におけるテロ対策支援，社会安定化支援及び国内避難民・難民等に対する人道支援</t>
    <phoneticPr fontId="5"/>
  </si>
  <si>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5"/>
  </si>
  <si>
    <t>平成２８年度</t>
    <phoneticPr fontId="5"/>
  </si>
  <si>
    <t>武力紛争等により大量の
国内避難民・難民等が発生している南北スーダン及び周辺国における国内避難民・難民等に対する人道支援及び社会安定化支援</t>
    <phoneticPr fontId="5"/>
  </si>
  <si>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5"/>
  </si>
  <si>
    <t>中東・北アフリカ地域等における人道・テロ対策・社会安定化支援</t>
    <phoneticPr fontId="5"/>
  </si>
  <si>
    <t>シリア・イラク及び周辺国（ヨルダン，トルコ，レバノン，エジプト等）における人道・テロ対策・社会安定化支援</t>
    <phoneticPr fontId="5"/>
  </si>
  <si>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5"/>
  </si>
  <si>
    <t>３．９億円</t>
    <phoneticPr fontId="5"/>
  </si>
  <si>
    <t>イランにおける人道・テロ対策・社会安定化支援</t>
    <phoneticPr fontId="5"/>
  </si>
  <si>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5"/>
  </si>
  <si>
    <t>０．６億円</t>
    <phoneticPr fontId="5"/>
  </si>
  <si>
    <t>サブサハラ・アフリカにおけ る人道・テロ対策・社会安定 化支援</t>
    <phoneticPr fontId="5"/>
  </si>
  <si>
    <t>サヘル地域・アフリカ の角での紛争・テロ頻発地域 における支援</t>
  </si>
  <si>
    <t>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
る就業機会の提供等の活動を行い，社会経済の復興と安定化を図る。</t>
    <phoneticPr fontId="5"/>
  </si>
  <si>
    <t>平成２９年度</t>
    <rPh sb="0" eb="2">
      <t>ヘイセイ</t>
    </rPh>
    <rPh sb="4" eb="6">
      <t>ネンド</t>
    </rPh>
    <phoneticPr fontId="5"/>
  </si>
  <si>
    <t>２．６億円</t>
    <rPh sb="3" eb="5">
      <t>オクエン</t>
    </rPh>
    <phoneticPr fontId="5"/>
  </si>
  <si>
    <t xml:space="preserve">２９年４月以降に起こっ
た自然災害等による飢餓へ
の 対処 を含む 食料 安全 保
障・栄養分野等への支援
</t>
    <phoneticPr fontId="5"/>
  </si>
  <si>
    <t>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t>
    <phoneticPr fontId="5"/>
  </si>
  <si>
    <t>０．３億円</t>
    <phoneticPr fontId="5"/>
  </si>
  <si>
    <t>中東・北アフリカ地域等にお ける人道・テロ対策・社会安 定化支援</t>
    <phoneticPr fontId="5"/>
  </si>
  <si>
    <t>シリア・イラク及び周辺
国（ヨルダン，トルコ，レバ
ノン，エジプト等）における
人道・テロ対策・社会安定化
支援</t>
    <phoneticPr fontId="5"/>
  </si>
  <si>
    <t>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 職業訓練・雇用創出を行うことで社会経済の復興と安定化を図る。</t>
    <phoneticPr fontId="5"/>
  </si>
  <si>
    <t>平成２９年度</t>
    <phoneticPr fontId="5"/>
  </si>
  <si>
    <t>２．８億円</t>
    <rPh sb="3" eb="5">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</si>
  <si>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</si>
  <si>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0">
      <t>ホウ</t>
    </rPh>
    <rPh sb="60" eb="62">
      <t>シッコウ</t>
    </rPh>
    <rPh sb="62" eb="64">
      <t>シエン</t>
    </rPh>
    <phoneticPr fontId="5"/>
  </si>
  <si>
    <t>リベリアでは，新政府の発足以来，基本的な在の価格が高騰する等により経済が打撃を受け，首都モンロビアでは学生や労働者の抗議運動が発生した。本事業は，脆弱な人々及びコミュニティの生活を改善することによる，社会安定化の促進を目的として，多国籍企業と緊密に連携しつつ技術及び職業訓練を提供する。</t>
    <rPh sb="7" eb="10">
      <t>シンセイフ</t>
    </rPh>
    <rPh sb="11" eb="13">
      <t>ハッソク</t>
    </rPh>
    <rPh sb="13" eb="15">
      <t>イライ</t>
    </rPh>
    <rPh sb="16" eb="19">
      <t>キホンテキ</t>
    </rPh>
    <rPh sb="20" eb="21">
      <t>ザイ</t>
    </rPh>
    <rPh sb="22" eb="24">
      <t>カカク</t>
    </rPh>
    <rPh sb="25" eb="27">
      <t>コウトウ</t>
    </rPh>
    <rPh sb="29" eb="30">
      <t>トウ</t>
    </rPh>
    <rPh sb="33" eb="35">
      <t>ケイザイ</t>
    </rPh>
    <rPh sb="36" eb="38">
      <t>ダゲキ</t>
    </rPh>
    <rPh sb="39" eb="40">
      <t>ウ</t>
    </rPh>
    <rPh sb="42" eb="44">
      <t>シュト</t>
    </rPh>
    <rPh sb="51" eb="53">
      <t>ガクセイ</t>
    </rPh>
    <rPh sb="54" eb="57">
      <t>ロウドウシャ</t>
    </rPh>
    <rPh sb="58" eb="60">
      <t>コウギ</t>
    </rPh>
    <rPh sb="60" eb="62">
      <t>ウンドウ</t>
    </rPh>
    <rPh sb="63" eb="65">
      <t>ハッセイ</t>
    </rPh>
    <rPh sb="68" eb="69">
      <t>ホン</t>
    </rPh>
    <rPh sb="69" eb="71">
      <t>ジギョウ</t>
    </rPh>
    <rPh sb="73" eb="75">
      <t>ゼイジャク</t>
    </rPh>
    <rPh sb="76" eb="78">
      <t>ヒトビト</t>
    </rPh>
    <rPh sb="78" eb="79">
      <t>オヨ</t>
    </rPh>
    <rPh sb="87" eb="89">
      <t>セイカツ</t>
    </rPh>
    <rPh sb="90" eb="92">
      <t>カイゼン</t>
    </rPh>
    <rPh sb="100" eb="102">
      <t>シャカイ</t>
    </rPh>
    <rPh sb="102" eb="105">
      <t>アンテイカ</t>
    </rPh>
    <rPh sb="106" eb="108">
      <t>ソクシン</t>
    </rPh>
    <rPh sb="109" eb="111">
      <t>モクテキ</t>
    </rPh>
    <rPh sb="115" eb="118">
      <t>タコクセキ</t>
    </rPh>
    <rPh sb="118" eb="120">
      <t>キギョウ</t>
    </rPh>
    <rPh sb="121" eb="123">
      <t>キンミツ</t>
    </rPh>
    <rPh sb="124" eb="126">
      <t>レンケイ</t>
    </rPh>
    <rPh sb="129" eb="131">
      <t>ギジュツ</t>
    </rPh>
    <rPh sb="131" eb="132">
      <t>オヨ</t>
    </rPh>
    <rPh sb="133" eb="135">
      <t>ショクギョウ</t>
    </rPh>
    <rPh sb="135" eb="137">
      <t>クンレン</t>
    </rPh>
    <rPh sb="138" eb="140">
      <t>テイキョウ</t>
    </rPh>
    <phoneticPr fontId="5"/>
  </si>
  <si>
    <t>実施中。</t>
    <rPh sb="0" eb="3">
      <t>ジッシチュウ</t>
    </rPh>
    <phoneticPr fontId="5"/>
  </si>
  <si>
    <t>平成30年度</t>
    <rPh sb="0" eb="2">
      <t>ヘイセイ</t>
    </rPh>
    <rPh sb="4" eb="6">
      <t>ネンド</t>
    </rPh>
    <phoneticPr fontId="5"/>
  </si>
  <si>
    <t>0.6億円</t>
    <rPh sb="3" eb="5">
      <t>オクエン</t>
    </rPh>
    <phoneticPr fontId="5"/>
  </si>
  <si>
    <t>干ばつ・洪水等自然災害による飢餓等に対する人道支援</t>
    <rPh sb="0" eb="1">
      <t>カン</t>
    </rPh>
    <rPh sb="4" eb="6">
      <t>コウズイ</t>
    </rPh>
    <rPh sb="6" eb="7">
      <t>トウ</t>
    </rPh>
    <rPh sb="7" eb="9">
      <t>シゼン</t>
    </rPh>
    <rPh sb="9" eb="11">
      <t>サイガイ</t>
    </rPh>
    <rPh sb="14" eb="16">
      <t>キガ</t>
    </rPh>
    <rPh sb="16" eb="17">
      <t>トウ</t>
    </rPh>
    <rPh sb="18" eb="19">
      <t>タイ</t>
    </rPh>
    <rPh sb="21" eb="23">
      <t>ジンドウ</t>
    </rPh>
    <rPh sb="23" eb="25">
      <t>シエン</t>
    </rPh>
    <phoneticPr fontId="5"/>
  </si>
  <si>
    <t>南スーダン，ガボンにおいて，食の質及び安全の向上のための研修や評価の実施，バリューチェーンの構築等を実施することにより，両国で喫緊の課題となっている。</t>
    <rPh sb="0" eb="1">
      <t>ミナミ</t>
    </rPh>
    <rPh sb="14" eb="15">
      <t>ショク</t>
    </rPh>
    <rPh sb="16" eb="17">
      <t>シツ</t>
    </rPh>
    <rPh sb="17" eb="18">
      <t>オヨ</t>
    </rPh>
    <rPh sb="19" eb="21">
      <t>アンゼン</t>
    </rPh>
    <rPh sb="22" eb="24">
      <t>コウジョウ</t>
    </rPh>
    <rPh sb="28" eb="30">
      <t>ケンシュウ</t>
    </rPh>
    <rPh sb="31" eb="33">
      <t>ヒョウカ</t>
    </rPh>
    <rPh sb="34" eb="36">
      <t>ジッシ</t>
    </rPh>
    <rPh sb="46" eb="49">
      <t>コウチクトウ</t>
    </rPh>
    <rPh sb="50" eb="52">
      <t>ジッシ</t>
    </rPh>
    <rPh sb="60" eb="62">
      <t>リョウコク</t>
    </rPh>
    <rPh sb="63" eb="65">
      <t>キッキン</t>
    </rPh>
    <rPh sb="66" eb="68">
      <t>カダイ</t>
    </rPh>
    <phoneticPr fontId="5"/>
  </si>
  <si>
    <t>1.3億円</t>
    <rPh sb="3" eb="5">
      <t>オクエン</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</si>
  <si>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</si>
  <si>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</si>
  <si>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レバノン，イラク，シリアは，食料や雇用の不足等の問題が深刻である。本事業では，中小・零細企業への支援や職業訓練所の復興・再建や就業支援等を通じて，国内避難民の帰還の支援や社会の安定化と経済的強靱性強化を促進する。</t>
    <rPh sb="14" eb="16">
      <t>ショクリョウ</t>
    </rPh>
    <rPh sb="17" eb="19">
      <t>コヨウ</t>
    </rPh>
    <rPh sb="20" eb="22">
      <t>フソク</t>
    </rPh>
    <rPh sb="22" eb="23">
      <t>トウ</t>
    </rPh>
    <rPh sb="24" eb="26">
      <t>モンダイ</t>
    </rPh>
    <rPh sb="27" eb="29">
      <t>シンコク</t>
    </rPh>
    <rPh sb="33" eb="34">
      <t>ホン</t>
    </rPh>
    <rPh sb="34" eb="36">
      <t>ジギョウ</t>
    </rPh>
    <rPh sb="39" eb="41">
      <t>チュウショウ</t>
    </rPh>
    <rPh sb="42" eb="44">
      <t>レイサイ</t>
    </rPh>
    <rPh sb="44" eb="46">
      <t>キギョウ</t>
    </rPh>
    <rPh sb="48" eb="50">
      <t>シエン</t>
    </rPh>
    <rPh sb="51" eb="53">
      <t>ショクギョウ</t>
    </rPh>
    <rPh sb="53" eb="56">
      <t>クンレンショ</t>
    </rPh>
    <rPh sb="57" eb="59">
      <t>フッコウ</t>
    </rPh>
    <rPh sb="60" eb="62">
      <t>サイケン</t>
    </rPh>
    <rPh sb="63" eb="65">
      <t>シュウギョウ</t>
    </rPh>
    <rPh sb="65" eb="67">
      <t>シエン</t>
    </rPh>
    <rPh sb="67" eb="68">
      <t>トウ</t>
    </rPh>
    <rPh sb="69" eb="70">
      <t>ツウ</t>
    </rPh>
    <rPh sb="73" eb="75">
      <t>コクナイ</t>
    </rPh>
    <rPh sb="75" eb="78">
      <t>ヒナンミン</t>
    </rPh>
    <rPh sb="79" eb="81">
      <t>キカン</t>
    </rPh>
    <rPh sb="82" eb="84">
      <t>シエン</t>
    </rPh>
    <rPh sb="85" eb="87">
      <t>シャカイ</t>
    </rPh>
    <rPh sb="88" eb="91">
      <t>アンテイカ</t>
    </rPh>
    <rPh sb="92" eb="95">
      <t>ケイザイテキ</t>
    </rPh>
    <rPh sb="95" eb="97">
      <t>キョウジン</t>
    </rPh>
    <rPh sb="97" eb="98">
      <t>セイ</t>
    </rPh>
    <rPh sb="98" eb="100">
      <t>キョウカ</t>
    </rPh>
    <rPh sb="101" eb="103">
      <t>ソクシン</t>
    </rPh>
    <phoneticPr fontId="5"/>
  </si>
  <si>
    <t>2.89億円</t>
    <rPh sb="4" eb="6">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</si>
  <si>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</si>
  <si>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イラン，パレスチナにおいて，選定された産業セクターの競争力向上や，バリューチェーンの開発等を行うことで雇用機会の創出・改善や市場拡大に貢献し，社会安定化を促進する。</t>
    <phoneticPr fontId="5"/>
  </si>
  <si>
    <t>0.7億円</t>
    <rPh sb="3" eb="5">
      <t>オクエン</t>
    </rPh>
    <phoneticPr fontId="5"/>
  </si>
  <si>
    <t>事業は終了し，現在実施報告書の提出待ち。</t>
    <rPh sb="0" eb="2">
      <t>ジギョウ</t>
    </rPh>
    <rPh sb="3" eb="5">
      <t>シュウリョウ</t>
    </rPh>
    <rPh sb="7" eb="9">
      <t>ゲンザイ</t>
    </rPh>
    <rPh sb="9" eb="11">
      <t>ジッシ</t>
    </rPh>
    <rPh sb="11" eb="14">
      <t>ホウコクショ</t>
    </rPh>
    <rPh sb="15" eb="17">
      <t>テイシュツ</t>
    </rPh>
    <rPh sb="17" eb="18">
      <t>マ</t>
    </rPh>
    <phoneticPr fontId="5"/>
  </si>
  <si>
    <t>３件の職業訓練施設の新設及び機材供与，１件の地域共同センターの改修及び機材供与を行うとともに，ドブレー及びアフマド両都市において，合計254人に職業訓練を実施済み（うち42％が女性）。対象地域の帰還民，国内避難民，ホスト地域住民及びパートナー団体となった民間企業に対して能力向上支援を実施することにより，これらの裨益者の生計向上に繋がった。</t>
    <rPh sb="1" eb="2">
      <t>ケン</t>
    </rPh>
    <rPh sb="3" eb="5">
      <t>ショクギョウ</t>
    </rPh>
    <rPh sb="5" eb="7">
      <t>クンレン</t>
    </rPh>
    <rPh sb="7" eb="9">
      <t>シセツ</t>
    </rPh>
    <rPh sb="10" eb="12">
      <t>シンセツ</t>
    </rPh>
    <rPh sb="12" eb="13">
      <t>オヨ</t>
    </rPh>
    <rPh sb="14" eb="16">
      <t>キザイ</t>
    </rPh>
    <rPh sb="16" eb="18">
      <t>キョウヨ</t>
    </rPh>
    <rPh sb="20" eb="21">
      <t>ケン</t>
    </rPh>
    <rPh sb="22" eb="24">
      <t>チイキ</t>
    </rPh>
    <rPh sb="24" eb="26">
      <t>キョウドウ</t>
    </rPh>
    <rPh sb="31" eb="33">
      <t>カイシュウ</t>
    </rPh>
    <rPh sb="33" eb="34">
      <t>オヨ</t>
    </rPh>
    <rPh sb="35" eb="37">
      <t>キザイ</t>
    </rPh>
    <rPh sb="37" eb="39">
      <t>キョウヨ</t>
    </rPh>
    <rPh sb="40" eb="41">
      <t>オコナ</t>
    </rPh>
    <rPh sb="51" eb="52">
      <t>オヨ</t>
    </rPh>
    <rPh sb="57" eb="58">
      <t>リョウ</t>
    </rPh>
    <rPh sb="58" eb="60">
      <t>トシ</t>
    </rPh>
    <rPh sb="65" eb="67">
      <t>ゴウケイ</t>
    </rPh>
    <rPh sb="70" eb="71">
      <t>ニン</t>
    </rPh>
    <rPh sb="72" eb="74">
      <t>ショクギョウ</t>
    </rPh>
    <rPh sb="74" eb="76">
      <t>クンレン</t>
    </rPh>
    <rPh sb="77" eb="79">
      <t>ジッシ</t>
    </rPh>
    <rPh sb="79" eb="80">
      <t>ズミ</t>
    </rPh>
    <rPh sb="88" eb="90">
      <t>ジョセイ</t>
    </rPh>
    <rPh sb="92" eb="94">
      <t>タイショウ</t>
    </rPh>
    <rPh sb="94" eb="96">
      <t>チイキ</t>
    </rPh>
    <rPh sb="97" eb="99">
      <t>キカン</t>
    </rPh>
    <rPh sb="99" eb="100">
      <t>ミン</t>
    </rPh>
    <rPh sb="101" eb="103">
      <t>コクナイ</t>
    </rPh>
    <rPh sb="103" eb="106">
      <t>ヒナンミン</t>
    </rPh>
    <rPh sb="110" eb="112">
      <t>チイキ</t>
    </rPh>
    <rPh sb="112" eb="114">
      <t>ジュウミン</t>
    </rPh>
    <rPh sb="114" eb="115">
      <t>オヨ</t>
    </rPh>
    <rPh sb="121" eb="123">
      <t>ダンタイ</t>
    </rPh>
    <rPh sb="127" eb="129">
      <t>ミンカン</t>
    </rPh>
    <rPh sb="129" eb="131">
      <t>キギョウ</t>
    </rPh>
    <rPh sb="132" eb="133">
      <t>タイ</t>
    </rPh>
    <rPh sb="135" eb="137">
      <t>ノウリョク</t>
    </rPh>
    <rPh sb="137" eb="139">
      <t>コウジョウ</t>
    </rPh>
    <rPh sb="139" eb="141">
      <t>シエン</t>
    </rPh>
    <rPh sb="142" eb="144">
      <t>ジッシ</t>
    </rPh>
    <rPh sb="156" eb="158">
      <t>ヒエキ</t>
    </rPh>
    <rPh sb="158" eb="159">
      <t>シャ</t>
    </rPh>
    <rPh sb="160" eb="162">
      <t>セイケイ</t>
    </rPh>
    <rPh sb="162" eb="164">
      <t>コウジョウ</t>
    </rPh>
    <rPh sb="165" eb="166">
      <t>ツナ</t>
    </rPh>
    <phoneticPr fontId="5"/>
  </si>
  <si>
    <t>専門職以上における邦人職員の割合</t>
    <rPh sb="0" eb="3">
      <t>センモンショク</t>
    </rPh>
    <rPh sb="3" eb="5">
      <t>イジョウ</t>
    </rPh>
    <rPh sb="9" eb="11">
      <t>ホウジン</t>
    </rPh>
    <rPh sb="11" eb="13">
      <t>ショクイン</t>
    </rPh>
    <rPh sb="14" eb="16">
      <t>ワリアイ</t>
    </rPh>
    <phoneticPr fontId="5"/>
  </si>
  <si>
    <t>-</t>
    <phoneticPr fontId="5"/>
  </si>
  <si>
    <t>-</t>
    <phoneticPr fontId="5"/>
  </si>
  <si>
    <t>無</t>
  </si>
  <si>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</si>
  <si>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</si>
  <si>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今後，国際機関側から新たに拠出の依頼があった場合には，これまでの事業レビュー結果を踏まえて，拠出の適否及び規模につき判断することとする。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</si>
</sst>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4" xfId="0" applyFill="1" applyBorder="1" applyAlignment="1">
      <alignment horizontal="center" vertical="center"/>
    </xf>
    <xf numFmtId="0" fontId="0" fillId="8" borderId="170" xfId="0" applyFill="1" applyBorder="1" applyAlignment="1">
      <alignment horizontal="center" vertical="center"/>
    </xf>
    <xf numFmtId="0" fontId="0" fillId="8" borderId="171"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2" xfId="0" applyFont="1" applyBorder="1" applyAlignment="1">
      <alignment vertical="center" wrapText="1"/>
    </xf>
    <xf numFmtId="0" fontId="33" fillId="0" borderId="173" xfId="0" applyFont="1" applyBorder="1" applyAlignment="1">
      <alignment horizontal="center" vertical="center" wrapText="1"/>
    </xf>
    <xf numFmtId="183" fontId="33" fillId="0" borderId="174" xfId="0" applyNumberFormat="1" applyFont="1" applyBorder="1" applyAlignment="1">
      <alignment horizontal="center" vertical="center"/>
    </xf>
    <xf numFmtId="0" fontId="33" fillId="0" borderId="141" xfId="0" applyFont="1" applyFill="1" applyBorder="1" applyAlignment="1">
      <alignment vertical="center" wrapText="1"/>
    </xf>
    <xf numFmtId="0" fontId="33" fillId="0" borderId="175" xfId="0" applyFont="1" applyBorder="1" applyAlignment="1">
      <alignment vertical="center" wrapText="1"/>
    </xf>
    <xf numFmtId="0" fontId="33" fillId="0" borderId="38" xfId="0" applyFont="1" applyFill="1" applyBorder="1" applyAlignment="1">
      <alignment vertical="center" wrapText="1"/>
    </xf>
    <xf numFmtId="183" fontId="33" fillId="0" borderId="174" xfId="0" applyNumberFormat="1" applyFont="1" applyBorder="1" applyAlignment="1">
      <alignment horizontal="center" vertical="center" wrapText="1"/>
    </xf>
    <xf numFmtId="0" fontId="0" fillId="0" borderId="141" xfId="0" applyFill="1" applyBorder="1" applyAlignment="1">
      <alignment vertical="center" wrapText="1"/>
    </xf>
    <xf numFmtId="0" fontId="0" fillId="0" borderId="175"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41"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33" fillId="5" borderId="35" xfId="0" applyFont="1" applyFill="1" applyBorder="1" applyAlignment="1">
      <alignment horizontal="center" vertical="center" wrapText="1"/>
    </xf>
    <xf numFmtId="183" fontId="33" fillId="5"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34" fillId="0" borderId="130" xfId="0" applyFont="1" applyBorder="1" applyAlignment="1">
      <alignment vertical="center" wrapText="1"/>
    </xf>
    <xf numFmtId="0" fontId="0" fillId="5" borderId="38" xfId="0" applyFill="1" applyBorder="1" applyAlignment="1">
      <alignment vertical="center" wrapText="1"/>
    </xf>
    <xf numFmtId="183" fontId="0" fillId="5" borderId="174" xfId="0" applyNumberFormat="1" applyFill="1" applyBorder="1" applyAlignment="1">
      <alignment horizontal="center" vertical="center"/>
    </xf>
    <xf numFmtId="183" fontId="0" fillId="0" borderId="11" xfId="0" applyNumberFormat="1" applyBorder="1" applyAlignment="1">
      <alignment horizontal="center" vertical="center"/>
    </xf>
    <xf numFmtId="0" fontId="0" fillId="0" borderId="11" xfId="0" applyBorder="1" applyAlignment="1">
      <alignment vertical="center" wrapText="1"/>
    </xf>
    <xf numFmtId="0" fontId="0" fillId="0" borderId="122" xfId="0" applyBorder="1" applyAlignment="1">
      <alignment horizontal="center" vertical="center" wrapText="1"/>
    </xf>
    <xf numFmtId="183" fontId="0" fillId="0" borderId="141" xfId="0" applyNumberFormat="1" applyBorder="1" applyAlignment="1">
      <alignment horizontal="center" vertical="center" wrapText="1"/>
    </xf>
    <xf numFmtId="0" fontId="34" fillId="0" borderId="175" xfId="0" applyFont="1" applyBorder="1" applyAlignment="1">
      <alignment vertical="center" wrapText="1"/>
    </xf>
    <xf numFmtId="0" fontId="0" fillId="0" borderId="94"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69"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31750</xdr:colOff>
      <xdr:row>742</xdr:row>
      <xdr:rowOff>21166</xdr:rowOff>
    </xdr:from>
    <xdr:to>
      <xdr:col>29</xdr:col>
      <xdr:colOff>126441</xdr:colOff>
      <xdr:row>743</xdr:row>
      <xdr:rowOff>202706</xdr:rowOff>
    </xdr:to>
    <xdr:sp macro="" textlink="">
      <xdr:nvSpPr>
        <xdr:cNvPr id="3" name="正方形/長方形 2"/>
        <xdr:cNvSpPr/>
      </xdr:nvSpPr>
      <xdr:spPr>
        <a:xfrm>
          <a:off x="4232275" y="41426341"/>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95250</xdr:colOff>
      <xdr:row>747</xdr:row>
      <xdr:rowOff>254000</xdr:rowOff>
    </xdr:from>
    <xdr:to>
      <xdr:col>30</xdr:col>
      <xdr:colOff>7907</xdr:colOff>
      <xdr:row>749</xdr:row>
      <xdr:rowOff>150902</xdr:rowOff>
    </xdr:to>
    <xdr:sp macro="" textlink="">
      <xdr:nvSpPr>
        <xdr:cNvPr id="4" name="正方形/長方形 3"/>
        <xdr:cNvSpPr/>
      </xdr:nvSpPr>
      <xdr:spPr>
        <a:xfrm>
          <a:off x="4295775" y="43421300"/>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654</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19</xdr:col>
      <xdr:colOff>52917</xdr:colOff>
      <xdr:row>744</xdr:row>
      <xdr:rowOff>21166</xdr:rowOff>
    </xdr:from>
    <xdr:to>
      <xdr:col>30</xdr:col>
      <xdr:colOff>56279</xdr:colOff>
      <xdr:row>745</xdr:row>
      <xdr:rowOff>22299</xdr:rowOff>
    </xdr:to>
    <xdr:sp macro="" textlink="">
      <xdr:nvSpPr>
        <xdr:cNvPr id="5" name="大かっこ 4"/>
        <xdr:cNvSpPr/>
      </xdr:nvSpPr>
      <xdr:spPr>
        <a:xfrm>
          <a:off x="4253442" y="4213119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21</xdr:col>
      <xdr:colOff>190500</xdr:colOff>
      <xdr:row>745</xdr:row>
      <xdr:rowOff>190500</xdr:rowOff>
    </xdr:from>
    <xdr:ext cx="990600" cy="416456"/>
    <xdr:sp macro="" textlink="">
      <xdr:nvSpPr>
        <xdr:cNvPr id="6" name="テキスト ボックス 5"/>
        <xdr:cNvSpPr txBox="1"/>
      </xdr:nvSpPr>
      <xdr:spPr>
        <a:xfrm>
          <a:off x="4791075" y="42652950"/>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22</xdr:col>
      <xdr:colOff>52917</xdr:colOff>
      <xdr:row>745</xdr:row>
      <xdr:rowOff>243417</xdr:rowOff>
    </xdr:from>
    <xdr:to>
      <xdr:col>22</xdr:col>
      <xdr:colOff>52918</xdr:colOff>
      <xdr:row>746</xdr:row>
      <xdr:rowOff>339853</xdr:rowOff>
    </xdr:to>
    <xdr:cxnSp macro="">
      <xdr:nvCxnSpPr>
        <xdr:cNvPr id="7" name="直線矢印コネクタ 6"/>
        <xdr:cNvCxnSpPr/>
      </xdr:nvCxnSpPr>
      <xdr:spPr>
        <a:xfrm rot="5400000">
          <a:off x="4629087" y="42930297"/>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137583</xdr:colOff>
      <xdr:row>745</xdr:row>
      <xdr:rowOff>222250</xdr:rowOff>
    </xdr:from>
    <xdr:to>
      <xdr:col>27</xdr:col>
      <xdr:colOff>137587</xdr:colOff>
      <xdr:row>746</xdr:row>
      <xdr:rowOff>337465</xdr:rowOff>
    </xdr:to>
    <xdr:cxnSp macro="">
      <xdr:nvCxnSpPr>
        <xdr:cNvPr id="8" name="直線矢印コネクタ 7"/>
        <xdr:cNvCxnSpPr/>
      </xdr:nvCxnSpPr>
      <xdr:spPr>
        <a:xfrm flipV="1">
          <a:off x="5938308" y="42684700"/>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158750</xdr:colOff>
      <xdr:row>746</xdr:row>
      <xdr:rowOff>10583</xdr:rowOff>
    </xdr:from>
    <xdr:ext cx="466794" cy="275717"/>
    <xdr:sp macro="" textlink="">
      <xdr:nvSpPr>
        <xdr:cNvPr id="9" name="テキスト ボックス 8"/>
        <xdr:cNvSpPr txBox="1"/>
      </xdr:nvSpPr>
      <xdr:spPr>
        <a:xfrm>
          <a:off x="4159250" y="42825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29</xdr:col>
      <xdr:colOff>0</xdr:colOff>
      <xdr:row>746</xdr:row>
      <xdr:rowOff>10583</xdr:rowOff>
    </xdr:from>
    <xdr:ext cx="1313180" cy="275717"/>
    <xdr:sp macro="" textlink="">
      <xdr:nvSpPr>
        <xdr:cNvPr id="10" name="テキスト ボックス 9"/>
        <xdr:cNvSpPr txBox="1"/>
      </xdr:nvSpPr>
      <xdr:spPr>
        <a:xfrm>
          <a:off x="6200775" y="4282545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19</xdr:col>
      <xdr:colOff>84667</xdr:colOff>
      <xdr:row>750</xdr:row>
      <xdr:rowOff>254000</xdr:rowOff>
    </xdr:from>
    <xdr:to>
      <xdr:col>30</xdr:col>
      <xdr:colOff>193852</xdr:colOff>
      <xdr:row>753</xdr:row>
      <xdr:rowOff>61359</xdr:rowOff>
    </xdr:to>
    <xdr:sp macro="" textlink="">
      <xdr:nvSpPr>
        <xdr:cNvPr id="11" name="大かっこ 10"/>
        <xdr:cNvSpPr/>
      </xdr:nvSpPr>
      <xdr:spPr>
        <a:xfrm>
          <a:off x="4285192" y="4447857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21021/Desktop/&#65288;UNIDO&#65289;&#12304;&#21029;&#28155;3&#12305;&#25312;&#20986;&#37329;&#12471;&#12540;&#12488;&#65288;&#12452;&#12516;&#12510;&#12540;&#1246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63" t="s">
        <v>0</v>
      </c>
      <c r="AK2" s="963"/>
      <c r="AL2" s="963"/>
      <c r="AM2" s="963"/>
      <c r="AN2" s="963"/>
      <c r="AO2" s="964"/>
      <c r="AP2" s="964"/>
      <c r="AQ2" s="964"/>
      <c r="AR2" s="65" t="str">
        <f>IF(OR(AO2="　", AO2=""), "", "-")</f>
        <v/>
      </c>
      <c r="AS2" s="965">
        <v>350</v>
      </c>
      <c r="AT2" s="965"/>
      <c r="AU2" s="965"/>
      <c r="AV2" s="43" t="str">
        <f>IF(AW2="", "", "-")</f>
        <v/>
      </c>
      <c r="AW2" s="936"/>
      <c r="AX2" s="936"/>
    </row>
    <row r="3" spans="1:50" ht="21" customHeight="1" thickBot="1" x14ac:dyDescent="0.2">
      <c r="A3" s="892" t="s">
        <v>463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63</v>
      </c>
      <c r="AJ3" s="894" t="s">
        <v>481</v>
      </c>
      <c r="AK3" s="894"/>
      <c r="AL3" s="894"/>
      <c r="AM3" s="894"/>
      <c r="AN3" s="894"/>
      <c r="AO3" s="894"/>
      <c r="AP3" s="894"/>
      <c r="AQ3" s="894"/>
      <c r="AR3" s="894"/>
      <c r="AS3" s="894"/>
      <c r="AT3" s="894"/>
      <c r="AU3" s="894"/>
      <c r="AV3" s="894"/>
      <c r="AW3" s="894"/>
      <c r="AX3" s="24" t="s">
        <v>64</v>
      </c>
    </row>
    <row r="4" spans="1:50" ht="24.75" customHeight="1" x14ac:dyDescent="0.15">
      <c r="A4" s="729" t="s">
        <v>25</v>
      </c>
      <c r="B4" s="730"/>
      <c r="C4" s="730"/>
      <c r="D4" s="730"/>
      <c r="E4" s="730"/>
      <c r="F4" s="730"/>
      <c r="G4" s="707" t="s">
        <v>482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483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864" t="s">
        <v>161</v>
      </c>
      <c r="H5" s="865"/>
      <c r="I5" s="865"/>
      <c r="J5" s="865"/>
      <c r="K5" s="865"/>
      <c r="L5" s="865"/>
      <c r="M5" s="866" t="s">
        <v>65</v>
      </c>
      <c r="N5" s="867"/>
      <c r="O5" s="867"/>
      <c r="P5" s="867"/>
      <c r="Q5" s="867"/>
      <c r="R5" s="868"/>
      <c r="S5" s="869" t="s">
        <v>130</v>
      </c>
      <c r="T5" s="865"/>
      <c r="U5" s="865"/>
      <c r="V5" s="865"/>
      <c r="W5" s="865"/>
      <c r="X5" s="870"/>
      <c r="Y5" s="723" t="s">
        <v>3</v>
      </c>
      <c r="Z5" s="568"/>
      <c r="AA5" s="568"/>
      <c r="AB5" s="568"/>
      <c r="AC5" s="568"/>
      <c r="AD5" s="569"/>
      <c r="AE5" s="724" t="s">
        <v>484</v>
      </c>
      <c r="AF5" s="724"/>
      <c r="AG5" s="724"/>
      <c r="AH5" s="724"/>
      <c r="AI5" s="724"/>
      <c r="AJ5" s="724"/>
      <c r="AK5" s="724"/>
      <c r="AL5" s="724"/>
      <c r="AM5" s="724"/>
      <c r="AN5" s="724"/>
      <c r="AO5" s="724"/>
      <c r="AP5" s="725"/>
      <c r="AQ5" s="726" t="s">
        <v>485</v>
      </c>
      <c r="AR5" s="727"/>
      <c r="AS5" s="727"/>
      <c r="AT5" s="727"/>
      <c r="AU5" s="727"/>
      <c r="AV5" s="727"/>
      <c r="AW5" s="727"/>
      <c r="AX5" s="728"/>
    </row>
    <row r="6" spans="1:50" ht="39" customHeight="1" x14ac:dyDescent="0.15">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486</v>
      </c>
      <c r="H7" s="524"/>
      <c r="I7" s="524"/>
      <c r="J7" s="524"/>
      <c r="K7" s="524"/>
      <c r="L7" s="524"/>
      <c r="M7" s="524"/>
      <c r="N7" s="524"/>
      <c r="O7" s="524"/>
      <c r="P7" s="524"/>
      <c r="Q7" s="524"/>
      <c r="R7" s="524"/>
      <c r="S7" s="524"/>
      <c r="T7" s="524"/>
      <c r="U7" s="524"/>
      <c r="V7" s="524"/>
      <c r="W7" s="524"/>
      <c r="X7" s="525"/>
      <c r="Y7" s="947" t="s">
        <v>435</v>
      </c>
      <c r="Z7" s="468"/>
      <c r="AA7" s="468"/>
      <c r="AB7" s="468"/>
      <c r="AC7" s="468"/>
      <c r="AD7" s="948"/>
      <c r="AE7" s="937" t="s">
        <v>487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0" t="s">
        <v>330</v>
      </c>
      <c r="B8" s="521"/>
      <c r="C8" s="521"/>
      <c r="D8" s="521"/>
      <c r="E8" s="521"/>
      <c r="F8" s="522"/>
      <c r="G8" s="966" t="str">
        <f>入力規則等!A28</f>
        <v>-</v>
      </c>
      <c r="H8" s="745"/>
      <c r="I8" s="745"/>
      <c r="J8" s="745"/>
      <c r="K8" s="745"/>
      <c r="L8" s="745"/>
      <c r="M8" s="745"/>
      <c r="N8" s="745"/>
      <c r="O8" s="745"/>
      <c r="P8" s="745"/>
      <c r="Q8" s="745"/>
      <c r="R8" s="745"/>
      <c r="S8" s="745"/>
      <c r="T8" s="745"/>
      <c r="U8" s="745"/>
      <c r="V8" s="745"/>
      <c r="W8" s="745"/>
      <c r="X8" s="967"/>
      <c r="Y8" s="871" t="s">
        <v>331</v>
      </c>
      <c r="Z8" s="872"/>
      <c r="AA8" s="872"/>
      <c r="AB8" s="872"/>
      <c r="AC8" s="872"/>
      <c r="AD8" s="873"/>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488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29</v>
      </c>
      <c r="B10" s="686"/>
      <c r="C10" s="686"/>
      <c r="D10" s="686"/>
      <c r="E10" s="686"/>
      <c r="F10" s="686"/>
      <c r="G10" s="779" t="s">
        <v>489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40" t="s">
        <v>454</v>
      </c>
      <c r="Q12" s="441"/>
      <c r="R12" s="441"/>
      <c r="S12" s="441"/>
      <c r="T12" s="441"/>
      <c r="U12" s="441"/>
      <c r="V12" s="442"/>
      <c r="W12" s="440" t="s">
        <v>451</v>
      </c>
      <c r="X12" s="441"/>
      <c r="Y12" s="441"/>
      <c r="Z12" s="441"/>
      <c r="AA12" s="441"/>
      <c r="AB12" s="441"/>
      <c r="AC12" s="442"/>
      <c r="AD12" s="440" t="s">
        <v>446</v>
      </c>
      <c r="AE12" s="441"/>
      <c r="AF12" s="441"/>
      <c r="AG12" s="441"/>
      <c r="AH12" s="441"/>
      <c r="AI12" s="441"/>
      <c r="AJ12" s="442"/>
      <c r="AK12" s="440" t="s">
        <v>439</v>
      </c>
      <c r="AL12" s="441"/>
      <c r="AM12" s="441"/>
      <c r="AN12" s="441"/>
      <c r="AO12" s="441"/>
      <c r="AP12" s="441"/>
      <c r="AQ12" s="442"/>
      <c r="AR12" s="440" t="s">
        <v>437</v>
      </c>
      <c r="AS12" s="441"/>
      <c r="AT12" s="441"/>
      <c r="AU12" s="441"/>
      <c r="AV12" s="441"/>
      <c r="AW12" s="441"/>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t="s">
        <v>609</v>
      </c>
      <c r="Q13" s="683"/>
      <c r="R13" s="683"/>
      <c r="S13" s="683"/>
      <c r="T13" s="683"/>
      <c r="U13" s="683"/>
      <c r="V13" s="684"/>
      <c r="W13" s="682" t="s">
        <v>609</v>
      </c>
      <c r="X13" s="683"/>
      <c r="Y13" s="683"/>
      <c r="Z13" s="683"/>
      <c r="AA13" s="683"/>
      <c r="AB13" s="683"/>
      <c r="AC13" s="684"/>
      <c r="AD13" s="682" t="s">
        <v>610</v>
      </c>
      <c r="AE13" s="683"/>
      <c r="AF13" s="683"/>
      <c r="AG13" s="683"/>
      <c r="AH13" s="683"/>
      <c r="AI13" s="683"/>
      <c r="AJ13" s="684"/>
      <c r="AK13" s="682" t="s">
        <v>609</v>
      </c>
      <c r="AL13" s="683"/>
      <c r="AM13" s="683"/>
      <c r="AN13" s="683"/>
      <c r="AO13" s="683"/>
      <c r="AP13" s="683"/>
      <c r="AQ13" s="684"/>
      <c r="AR13" s="944" t="s">
        <v>609</v>
      </c>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v>663</v>
      </c>
      <c r="Q14" s="683"/>
      <c r="R14" s="683"/>
      <c r="S14" s="683"/>
      <c r="T14" s="683"/>
      <c r="U14" s="683"/>
      <c r="V14" s="684"/>
      <c r="W14" s="682">
        <v>575</v>
      </c>
      <c r="X14" s="683"/>
      <c r="Y14" s="683"/>
      <c r="Z14" s="683"/>
      <c r="AA14" s="683"/>
      <c r="AB14" s="683"/>
      <c r="AC14" s="684"/>
      <c r="AD14" s="682">
        <v>654</v>
      </c>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50</v>
      </c>
      <c r="J15" s="737"/>
      <c r="K15" s="737"/>
      <c r="L15" s="737"/>
      <c r="M15" s="737"/>
      <c r="N15" s="737"/>
      <c r="O15" s="738"/>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51</v>
      </c>
      <c r="J16" s="737"/>
      <c r="K16" s="737"/>
      <c r="L16" s="737"/>
      <c r="M16" s="737"/>
      <c r="N16" s="737"/>
      <c r="O16" s="738"/>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49</v>
      </c>
      <c r="J17" s="787"/>
      <c r="K17" s="787"/>
      <c r="L17" s="787"/>
      <c r="M17" s="787"/>
      <c r="N17" s="787"/>
      <c r="O17" s="788"/>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663</v>
      </c>
      <c r="Q18" s="904"/>
      <c r="R18" s="904"/>
      <c r="S18" s="904"/>
      <c r="T18" s="904"/>
      <c r="U18" s="904"/>
      <c r="V18" s="905"/>
      <c r="W18" s="903">
        <f>SUM(W13:AC17)</f>
        <v>575</v>
      </c>
      <c r="X18" s="904"/>
      <c r="Y18" s="904"/>
      <c r="Z18" s="904"/>
      <c r="AA18" s="904"/>
      <c r="AB18" s="904"/>
      <c r="AC18" s="905"/>
      <c r="AD18" s="903">
        <f>SUM(AD13:AJ17)</f>
        <v>654</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663</v>
      </c>
      <c r="Q19" s="683"/>
      <c r="R19" s="683"/>
      <c r="S19" s="683"/>
      <c r="T19" s="683"/>
      <c r="U19" s="683"/>
      <c r="V19" s="684"/>
      <c r="W19" s="682">
        <v>575</v>
      </c>
      <c r="X19" s="683"/>
      <c r="Y19" s="683"/>
      <c r="Z19" s="683"/>
      <c r="AA19" s="683"/>
      <c r="AB19" s="683"/>
      <c r="AC19" s="684"/>
      <c r="AD19" s="682">
        <v>654</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901" t="s">
        <v>10</v>
      </c>
      <c r="H20" s="902"/>
      <c r="I20" s="902"/>
      <c r="J20" s="902"/>
      <c r="K20" s="902"/>
      <c r="L20" s="902"/>
      <c r="M20" s="902"/>
      <c r="N20" s="902"/>
      <c r="O20" s="902"/>
      <c r="P20" s="343">
        <f>IF(P18=0, "-", SUM(P19)/P18)</f>
        <v>1</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41" t="s">
        <v>398</v>
      </c>
      <c r="H21" s="342"/>
      <c r="I21" s="342"/>
      <c r="J21" s="342"/>
      <c r="K21" s="342"/>
      <c r="L21" s="342"/>
      <c r="M21" s="342"/>
      <c r="N21" s="342"/>
      <c r="O21" s="342"/>
      <c r="P21" s="343">
        <f>IF(P19=0, "-", SUM(P19)/SUM(P13,P14))</f>
        <v>1</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9" t="s">
        <v>471</v>
      </c>
      <c r="B22" s="990"/>
      <c r="C22" s="990"/>
      <c r="D22" s="990"/>
      <c r="E22" s="990"/>
      <c r="F22" s="991"/>
      <c r="G22" s="976" t="s">
        <v>378</v>
      </c>
      <c r="H22" s="247"/>
      <c r="I22" s="247"/>
      <c r="J22" s="247"/>
      <c r="K22" s="247"/>
      <c r="L22" s="247"/>
      <c r="M22" s="247"/>
      <c r="N22" s="247"/>
      <c r="O22" s="248"/>
      <c r="P22" s="961" t="s">
        <v>440</v>
      </c>
      <c r="Q22" s="247"/>
      <c r="R22" s="247"/>
      <c r="S22" s="247"/>
      <c r="T22" s="247"/>
      <c r="U22" s="247"/>
      <c r="V22" s="248"/>
      <c r="W22" s="961" t="s">
        <v>436</v>
      </c>
      <c r="X22" s="247"/>
      <c r="Y22" s="247"/>
      <c r="Z22" s="247"/>
      <c r="AA22" s="247"/>
      <c r="AB22" s="247"/>
      <c r="AC22" s="248"/>
      <c r="AD22" s="961" t="s">
        <v>377</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x14ac:dyDescent="0.15">
      <c r="A23" s="992"/>
      <c r="B23" s="993"/>
      <c r="C23" s="993"/>
      <c r="D23" s="993"/>
      <c r="E23" s="993"/>
      <c r="F23" s="994"/>
      <c r="G23" s="977" t="s">
        <v>490</v>
      </c>
      <c r="H23" s="978"/>
      <c r="I23" s="978"/>
      <c r="J23" s="978"/>
      <c r="K23" s="978"/>
      <c r="L23" s="978"/>
      <c r="M23" s="978"/>
      <c r="N23" s="978"/>
      <c r="O23" s="979"/>
      <c r="P23" s="944" t="s">
        <v>491</v>
      </c>
      <c r="Q23" s="945"/>
      <c r="R23" s="945"/>
      <c r="S23" s="945"/>
      <c r="T23" s="945"/>
      <c r="U23" s="945"/>
      <c r="V23" s="962"/>
      <c r="W23" s="944" t="s">
        <v>491</v>
      </c>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382</v>
      </c>
      <c r="H28" s="984"/>
      <c r="I28" s="984"/>
      <c r="J28" s="984"/>
      <c r="K28" s="984"/>
      <c r="L28" s="984"/>
      <c r="M28" s="984"/>
      <c r="N28" s="984"/>
      <c r="O28" s="985"/>
      <c r="P28" s="903" t="e">
        <f>P29-SUM(P23:P27)</f>
        <v>#VALUE!</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379</v>
      </c>
      <c r="H29" s="987"/>
      <c r="I29" s="987"/>
      <c r="J29" s="987"/>
      <c r="K29" s="987"/>
      <c r="L29" s="987"/>
      <c r="M29" s="987"/>
      <c r="N29" s="987"/>
      <c r="O29" s="988"/>
      <c r="P29" s="682" t="str">
        <f>AK13</f>
        <v>-</v>
      </c>
      <c r="Q29" s="683"/>
      <c r="R29" s="683"/>
      <c r="S29" s="683"/>
      <c r="T29" s="683"/>
      <c r="U29" s="683"/>
      <c r="V29" s="684"/>
      <c r="W29" s="958" t="str">
        <f>AR13</f>
        <v>-</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394</v>
      </c>
      <c r="B30" s="887"/>
      <c r="C30" s="887"/>
      <c r="D30" s="887"/>
      <c r="E30" s="887"/>
      <c r="F30" s="888"/>
      <c r="G30" s="798" t="s">
        <v>264</v>
      </c>
      <c r="H30" s="799"/>
      <c r="I30" s="799"/>
      <c r="J30" s="799"/>
      <c r="K30" s="799"/>
      <c r="L30" s="799"/>
      <c r="M30" s="799"/>
      <c r="N30" s="799"/>
      <c r="O30" s="800"/>
      <c r="P30" s="882" t="s">
        <v>58</v>
      </c>
      <c r="Q30" s="799"/>
      <c r="R30" s="799"/>
      <c r="S30" s="799"/>
      <c r="T30" s="799"/>
      <c r="U30" s="799"/>
      <c r="V30" s="799"/>
      <c r="W30" s="799"/>
      <c r="X30" s="800"/>
      <c r="Y30" s="879"/>
      <c r="Z30" s="880"/>
      <c r="AA30" s="881"/>
      <c r="AB30" s="883" t="s">
        <v>11</v>
      </c>
      <c r="AC30" s="884"/>
      <c r="AD30" s="885"/>
      <c r="AE30" s="883" t="s">
        <v>455</v>
      </c>
      <c r="AF30" s="884"/>
      <c r="AG30" s="884"/>
      <c r="AH30" s="885"/>
      <c r="AI30" s="883" t="s">
        <v>452</v>
      </c>
      <c r="AJ30" s="884"/>
      <c r="AK30" s="884"/>
      <c r="AL30" s="885"/>
      <c r="AM30" s="940" t="s">
        <v>447</v>
      </c>
      <c r="AN30" s="940"/>
      <c r="AO30" s="940"/>
      <c r="AP30" s="883"/>
      <c r="AQ30" s="792" t="s">
        <v>306</v>
      </c>
      <c r="AR30" s="793"/>
      <c r="AS30" s="793"/>
      <c r="AT30" s="794"/>
      <c r="AU30" s="799" t="s">
        <v>252</v>
      </c>
      <c r="AV30" s="799"/>
      <c r="AW30" s="799"/>
      <c r="AX30" s="941"/>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v>31</v>
      </c>
      <c r="AR31" s="225"/>
      <c r="AS31" s="158" t="s">
        <v>307</v>
      </c>
      <c r="AT31" s="159"/>
      <c r="AU31" s="224"/>
      <c r="AV31" s="224"/>
      <c r="AW31" s="423" t="s">
        <v>296</v>
      </c>
      <c r="AX31" s="424"/>
    </row>
    <row r="32" spans="1:50" ht="23.25" customHeight="1" x14ac:dyDescent="0.15">
      <c r="A32" s="428"/>
      <c r="B32" s="426"/>
      <c r="C32" s="426"/>
      <c r="D32" s="426"/>
      <c r="E32" s="426"/>
      <c r="F32" s="427"/>
      <c r="G32" s="589" t="s">
        <v>492</v>
      </c>
      <c r="H32" s="590"/>
      <c r="I32" s="590"/>
      <c r="J32" s="590"/>
      <c r="K32" s="590"/>
      <c r="L32" s="590"/>
      <c r="M32" s="590"/>
      <c r="N32" s="590"/>
      <c r="O32" s="591"/>
      <c r="P32" s="130" t="s">
        <v>493</v>
      </c>
      <c r="Q32" s="130"/>
      <c r="R32" s="130"/>
      <c r="S32" s="130"/>
      <c r="T32" s="130"/>
      <c r="U32" s="130"/>
      <c r="V32" s="130"/>
      <c r="W32" s="130"/>
      <c r="X32" s="131"/>
      <c r="Y32" s="496" t="s">
        <v>12</v>
      </c>
      <c r="Z32" s="556"/>
      <c r="AA32" s="557"/>
      <c r="AB32" s="486" t="s">
        <v>495</v>
      </c>
      <c r="AC32" s="486"/>
      <c r="AD32" s="486"/>
      <c r="AE32" s="243">
        <v>301</v>
      </c>
      <c r="AF32" s="244"/>
      <c r="AG32" s="244"/>
      <c r="AH32" s="244"/>
      <c r="AI32" s="243">
        <v>324</v>
      </c>
      <c r="AJ32" s="244"/>
      <c r="AK32" s="244"/>
      <c r="AL32" s="244"/>
      <c r="AM32" s="243">
        <v>347</v>
      </c>
      <c r="AN32" s="244"/>
      <c r="AO32" s="244"/>
      <c r="AP32" s="244"/>
      <c r="AQ32" s="365"/>
      <c r="AR32" s="232"/>
      <c r="AS32" s="232"/>
      <c r="AT32" s="366"/>
      <c r="AU32" s="244"/>
      <c r="AV32" s="244"/>
      <c r="AW32" s="244"/>
      <c r="AX32" s="246"/>
    </row>
    <row r="33" spans="1:50" ht="23.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53</v>
      </c>
      <c r="Z33" s="441"/>
      <c r="AA33" s="442"/>
      <c r="AB33" s="548" t="s">
        <v>297</v>
      </c>
      <c r="AC33" s="548"/>
      <c r="AD33" s="548"/>
      <c r="AE33" s="243">
        <v>254</v>
      </c>
      <c r="AF33" s="244"/>
      <c r="AG33" s="244"/>
      <c r="AH33" s="244"/>
      <c r="AI33" s="243">
        <v>300</v>
      </c>
      <c r="AJ33" s="244"/>
      <c r="AK33" s="244"/>
      <c r="AL33" s="244"/>
      <c r="AM33" s="243">
        <v>320</v>
      </c>
      <c r="AN33" s="244"/>
      <c r="AO33" s="244"/>
      <c r="AP33" s="244"/>
      <c r="AQ33" s="365">
        <v>350</v>
      </c>
      <c r="AR33" s="232"/>
      <c r="AS33" s="232"/>
      <c r="AT33" s="366"/>
      <c r="AU33" s="244"/>
      <c r="AV33" s="244"/>
      <c r="AW33" s="244"/>
      <c r="AX33" s="246"/>
    </row>
    <row r="34" spans="1:50" ht="23.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297</v>
      </c>
      <c r="AC34" s="581"/>
      <c r="AD34" s="581"/>
      <c r="AE34" s="243">
        <v>119</v>
      </c>
      <c r="AF34" s="244"/>
      <c r="AG34" s="244"/>
      <c r="AH34" s="244"/>
      <c r="AI34" s="243">
        <v>108</v>
      </c>
      <c r="AJ34" s="244"/>
      <c r="AK34" s="244"/>
      <c r="AL34" s="244"/>
      <c r="AM34" s="243">
        <v>108</v>
      </c>
      <c r="AN34" s="244"/>
      <c r="AO34" s="244"/>
      <c r="AP34" s="244"/>
      <c r="AQ34" s="365"/>
      <c r="AR34" s="232"/>
      <c r="AS34" s="232"/>
      <c r="AT34" s="366"/>
      <c r="AU34" s="244"/>
      <c r="AV34" s="244"/>
      <c r="AW34" s="244"/>
      <c r="AX34" s="246"/>
    </row>
    <row r="35" spans="1:50" ht="23.25" customHeight="1" x14ac:dyDescent="0.15">
      <c r="A35" s="251" t="s">
        <v>424</v>
      </c>
      <c r="B35" s="252"/>
      <c r="C35" s="252"/>
      <c r="D35" s="252"/>
      <c r="E35" s="252"/>
      <c r="F35" s="253"/>
      <c r="G35" s="257" t="s">
        <v>494</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795" t="s">
        <v>394</v>
      </c>
      <c r="B37" s="796"/>
      <c r="C37" s="796"/>
      <c r="D37" s="796"/>
      <c r="E37" s="796"/>
      <c r="F37" s="797"/>
      <c r="G37" s="435" t="s">
        <v>264</v>
      </c>
      <c r="H37" s="436"/>
      <c r="I37" s="436"/>
      <c r="J37" s="436"/>
      <c r="K37" s="436"/>
      <c r="L37" s="436"/>
      <c r="M37" s="436"/>
      <c r="N37" s="436"/>
      <c r="O37" s="437"/>
      <c r="P37" s="473" t="s">
        <v>58</v>
      </c>
      <c r="Q37" s="436"/>
      <c r="R37" s="436"/>
      <c r="S37" s="436"/>
      <c r="T37" s="436"/>
      <c r="U37" s="436"/>
      <c r="V37" s="436"/>
      <c r="W37" s="436"/>
      <c r="X37" s="437"/>
      <c r="Y37" s="474"/>
      <c r="Z37" s="475"/>
      <c r="AA37" s="476"/>
      <c r="AB37" s="269" t="s">
        <v>11</v>
      </c>
      <c r="AC37" s="270"/>
      <c r="AD37" s="271"/>
      <c r="AE37" s="269" t="s">
        <v>455</v>
      </c>
      <c r="AF37" s="270"/>
      <c r="AG37" s="270"/>
      <c r="AH37" s="271"/>
      <c r="AI37" s="269" t="s">
        <v>452</v>
      </c>
      <c r="AJ37" s="270"/>
      <c r="AK37" s="270"/>
      <c r="AL37" s="271"/>
      <c r="AM37" s="275" t="s">
        <v>447</v>
      </c>
      <c r="AN37" s="275"/>
      <c r="AO37" s="275"/>
      <c r="AP37" s="269"/>
      <c r="AQ37" s="176" t="s">
        <v>306</v>
      </c>
      <c r="AR37" s="177"/>
      <c r="AS37" s="177"/>
      <c r="AT37" s="178"/>
      <c r="AU37" s="436" t="s">
        <v>252</v>
      </c>
      <c r="AV37" s="436"/>
      <c r="AW37" s="436"/>
      <c r="AX37" s="935"/>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v>37</v>
      </c>
      <c r="AR38" s="225"/>
      <c r="AS38" s="158" t="s">
        <v>307</v>
      </c>
      <c r="AT38" s="159"/>
      <c r="AU38" s="224"/>
      <c r="AV38" s="224"/>
      <c r="AW38" s="423" t="s">
        <v>296</v>
      </c>
      <c r="AX38" s="424"/>
    </row>
    <row r="39" spans="1:50" ht="33.75" customHeight="1" x14ac:dyDescent="0.15">
      <c r="A39" s="428"/>
      <c r="B39" s="426"/>
      <c r="C39" s="426"/>
      <c r="D39" s="426"/>
      <c r="E39" s="426"/>
      <c r="F39" s="427"/>
      <c r="G39" s="589" t="s">
        <v>496</v>
      </c>
      <c r="H39" s="590"/>
      <c r="I39" s="590"/>
      <c r="J39" s="590"/>
      <c r="K39" s="590"/>
      <c r="L39" s="590"/>
      <c r="M39" s="590"/>
      <c r="N39" s="590"/>
      <c r="O39" s="591"/>
      <c r="P39" s="130" t="s">
        <v>608</v>
      </c>
      <c r="Q39" s="130"/>
      <c r="R39" s="130"/>
      <c r="S39" s="130"/>
      <c r="T39" s="130"/>
      <c r="U39" s="130"/>
      <c r="V39" s="130"/>
      <c r="W39" s="130"/>
      <c r="X39" s="131"/>
      <c r="Y39" s="496" t="s">
        <v>12</v>
      </c>
      <c r="Z39" s="556"/>
      <c r="AA39" s="557"/>
      <c r="AB39" s="486" t="s">
        <v>497</v>
      </c>
      <c r="AC39" s="486"/>
      <c r="AD39" s="486"/>
      <c r="AE39" s="243">
        <v>4.9000000000000004</v>
      </c>
      <c r="AF39" s="244"/>
      <c r="AG39" s="244"/>
      <c r="AH39" s="244"/>
      <c r="AI39" s="243">
        <v>4.5</v>
      </c>
      <c r="AJ39" s="244"/>
      <c r="AK39" s="244"/>
      <c r="AL39" s="244"/>
      <c r="AM39" s="243">
        <v>6.7</v>
      </c>
      <c r="AN39" s="244"/>
      <c r="AO39" s="244"/>
      <c r="AP39" s="244"/>
      <c r="AQ39" s="365"/>
      <c r="AR39" s="232"/>
      <c r="AS39" s="232"/>
      <c r="AT39" s="366"/>
      <c r="AU39" s="244"/>
      <c r="AV39" s="244"/>
      <c r="AW39" s="244"/>
      <c r="AX39" s="246"/>
    </row>
    <row r="40" spans="1:50" ht="33.75"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53</v>
      </c>
      <c r="Z40" s="441"/>
      <c r="AA40" s="442"/>
      <c r="AB40" s="548" t="s">
        <v>498</v>
      </c>
      <c r="AC40" s="548"/>
      <c r="AD40" s="548"/>
      <c r="AE40" s="243">
        <v>6.9</v>
      </c>
      <c r="AF40" s="244"/>
      <c r="AG40" s="244"/>
      <c r="AH40" s="244"/>
      <c r="AI40" s="243">
        <v>6.9</v>
      </c>
      <c r="AJ40" s="244"/>
      <c r="AK40" s="244"/>
      <c r="AL40" s="244"/>
      <c r="AM40" s="243">
        <v>6.9</v>
      </c>
      <c r="AN40" s="244"/>
      <c r="AO40" s="244"/>
      <c r="AP40" s="244"/>
      <c r="AQ40" s="365">
        <v>8.1</v>
      </c>
      <c r="AR40" s="232"/>
      <c r="AS40" s="232"/>
      <c r="AT40" s="366"/>
      <c r="AU40" s="244"/>
      <c r="AV40" s="244"/>
      <c r="AW40" s="244"/>
      <c r="AX40" s="246"/>
    </row>
    <row r="41" spans="1:50" ht="33.75"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297</v>
      </c>
      <c r="AC41" s="581"/>
      <c r="AD41" s="581"/>
      <c r="AE41" s="243">
        <v>71</v>
      </c>
      <c r="AF41" s="244"/>
      <c r="AG41" s="244"/>
      <c r="AH41" s="244"/>
      <c r="AI41" s="243">
        <v>65</v>
      </c>
      <c r="AJ41" s="244"/>
      <c r="AK41" s="244"/>
      <c r="AL41" s="244"/>
      <c r="AM41" s="243">
        <v>97</v>
      </c>
      <c r="AN41" s="244"/>
      <c r="AO41" s="244"/>
      <c r="AP41" s="244"/>
      <c r="AQ41" s="365"/>
      <c r="AR41" s="232"/>
      <c r="AS41" s="232"/>
      <c r="AT41" s="366"/>
      <c r="AU41" s="244"/>
      <c r="AV41" s="244"/>
      <c r="AW41" s="244"/>
      <c r="AX41" s="246"/>
    </row>
    <row r="42" spans="1:50" ht="23.25" customHeight="1" x14ac:dyDescent="0.15">
      <c r="A42" s="251" t="s">
        <v>424</v>
      </c>
      <c r="B42" s="252"/>
      <c r="C42" s="252"/>
      <c r="D42" s="252"/>
      <c r="E42" s="252"/>
      <c r="F42" s="253"/>
      <c r="G42" s="257" t="s">
        <v>494</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795" t="s">
        <v>394</v>
      </c>
      <c r="B44" s="796"/>
      <c r="C44" s="796"/>
      <c r="D44" s="796"/>
      <c r="E44" s="796"/>
      <c r="F44" s="797"/>
      <c r="G44" s="435" t="s">
        <v>264</v>
      </c>
      <c r="H44" s="436"/>
      <c r="I44" s="436"/>
      <c r="J44" s="436"/>
      <c r="K44" s="436"/>
      <c r="L44" s="436"/>
      <c r="M44" s="436"/>
      <c r="N44" s="436"/>
      <c r="O44" s="437"/>
      <c r="P44" s="473" t="s">
        <v>58</v>
      </c>
      <c r="Q44" s="436"/>
      <c r="R44" s="436"/>
      <c r="S44" s="436"/>
      <c r="T44" s="436"/>
      <c r="U44" s="436"/>
      <c r="V44" s="436"/>
      <c r="W44" s="436"/>
      <c r="X44" s="437"/>
      <c r="Y44" s="474"/>
      <c r="Z44" s="475"/>
      <c r="AA44" s="476"/>
      <c r="AB44" s="269" t="s">
        <v>11</v>
      </c>
      <c r="AC44" s="270"/>
      <c r="AD44" s="271"/>
      <c r="AE44" s="269" t="s">
        <v>455</v>
      </c>
      <c r="AF44" s="270"/>
      <c r="AG44" s="270"/>
      <c r="AH44" s="271"/>
      <c r="AI44" s="269" t="s">
        <v>452</v>
      </c>
      <c r="AJ44" s="270"/>
      <c r="AK44" s="270"/>
      <c r="AL44" s="271"/>
      <c r="AM44" s="275" t="s">
        <v>447</v>
      </c>
      <c r="AN44" s="275"/>
      <c r="AO44" s="275"/>
      <c r="AP44" s="269"/>
      <c r="AQ44" s="176" t="s">
        <v>306</v>
      </c>
      <c r="AR44" s="177"/>
      <c r="AS44" s="177"/>
      <c r="AT44" s="178"/>
      <c r="AU44" s="436" t="s">
        <v>252</v>
      </c>
      <c r="AV44" s="436"/>
      <c r="AW44" s="436"/>
      <c r="AX44" s="935"/>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v>37</v>
      </c>
      <c r="AR45" s="225"/>
      <c r="AS45" s="158" t="s">
        <v>307</v>
      </c>
      <c r="AT45" s="159"/>
      <c r="AU45" s="224"/>
      <c r="AV45" s="224"/>
      <c r="AW45" s="423" t="s">
        <v>296</v>
      </c>
      <c r="AX45" s="424"/>
    </row>
    <row r="46" spans="1:50" ht="33.75" customHeight="1" x14ac:dyDescent="0.15">
      <c r="A46" s="428"/>
      <c r="B46" s="426"/>
      <c r="C46" s="426"/>
      <c r="D46" s="426"/>
      <c r="E46" s="426"/>
      <c r="F46" s="427"/>
      <c r="G46" s="589" t="s">
        <v>496</v>
      </c>
      <c r="H46" s="590"/>
      <c r="I46" s="590"/>
      <c r="J46" s="590"/>
      <c r="K46" s="590"/>
      <c r="L46" s="590"/>
      <c r="M46" s="590"/>
      <c r="N46" s="590"/>
      <c r="O46" s="591"/>
      <c r="P46" s="130" t="s">
        <v>499</v>
      </c>
      <c r="Q46" s="130"/>
      <c r="R46" s="130"/>
      <c r="S46" s="130"/>
      <c r="T46" s="130"/>
      <c r="U46" s="130"/>
      <c r="V46" s="130"/>
      <c r="W46" s="130"/>
      <c r="X46" s="131"/>
      <c r="Y46" s="496" t="s">
        <v>12</v>
      </c>
      <c r="Z46" s="556"/>
      <c r="AA46" s="557"/>
      <c r="AB46" s="486" t="s">
        <v>297</v>
      </c>
      <c r="AC46" s="486"/>
      <c r="AD46" s="486"/>
      <c r="AE46" s="243">
        <v>10.7</v>
      </c>
      <c r="AF46" s="244"/>
      <c r="AG46" s="244"/>
      <c r="AH46" s="244"/>
      <c r="AI46" s="243">
        <v>11.1</v>
      </c>
      <c r="AJ46" s="244"/>
      <c r="AK46" s="244"/>
      <c r="AL46" s="244"/>
      <c r="AM46" s="243">
        <v>11.1</v>
      </c>
      <c r="AN46" s="244"/>
      <c r="AO46" s="244"/>
      <c r="AP46" s="244"/>
      <c r="AQ46" s="365"/>
      <c r="AR46" s="232"/>
      <c r="AS46" s="232"/>
      <c r="AT46" s="366"/>
      <c r="AU46" s="244"/>
      <c r="AV46" s="244"/>
      <c r="AW46" s="244"/>
      <c r="AX46" s="246"/>
    </row>
    <row r="47" spans="1:50" ht="33.75"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53</v>
      </c>
      <c r="Z47" s="441"/>
      <c r="AA47" s="442"/>
      <c r="AB47" s="548" t="s">
        <v>297</v>
      </c>
      <c r="AC47" s="548"/>
      <c r="AD47" s="548"/>
      <c r="AE47" s="243">
        <v>10</v>
      </c>
      <c r="AF47" s="244"/>
      <c r="AG47" s="244"/>
      <c r="AH47" s="244"/>
      <c r="AI47" s="243">
        <v>10</v>
      </c>
      <c r="AJ47" s="244"/>
      <c r="AK47" s="244"/>
      <c r="AL47" s="244"/>
      <c r="AM47" s="243">
        <v>10</v>
      </c>
      <c r="AN47" s="244"/>
      <c r="AO47" s="244"/>
      <c r="AP47" s="244"/>
      <c r="AQ47" s="365">
        <v>11.7</v>
      </c>
      <c r="AR47" s="232"/>
      <c r="AS47" s="232"/>
      <c r="AT47" s="366"/>
      <c r="AU47" s="244"/>
      <c r="AV47" s="244"/>
      <c r="AW47" s="244"/>
      <c r="AX47" s="246"/>
    </row>
    <row r="48" spans="1:50" ht="33.75"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297</v>
      </c>
      <c r="AC48" s="581"/>
      <c r="AD48" s="581"/>
      <c r="AE48" s="243">
        <v>107</v>
      </c>
      <c r="AF48" s="244"/>
      <c r="AG48" s="244"/>
      <c r="AH48" s="244"/>
      <c r="AI48" s="243">
        <v>110</v>
      </c>
      <c r="AJ48" s="244"/>
      <c r="AK48" s="244"/>
      <c r="AL48" s="244"/>
      <c r="AM48" s="243">
        <v>111</v>
      </c>
      <c r="AN48" s="244"/>
      <c r="AO48" s="244"/>
      <c r="AP48" s="244"/>
      <c r="AQ48" s="365"/>
      <c r="AR48" s="232"/>
      <c r="AS48" s="232"/>
      <c r="AT48" s="366"/>
      <c r="AU48" s="244"/>
      <c r="AV48" s="244"/>
      <c r="AW48" s="244"/>
      <c r="AX48" s="246"/>
    </row>
    <row r="49" spans="1:50" ht="23.25" customHeight="1" x14ac:dyDescent="0.15">
      <c r="A49" s="251" t="s">
        <v>424</v>
      </c>
      <c r="B49" s="252"/>
      <c r="C49" s="252"/>
      <c r="D49" s="252"/>
      <c r="E49" s="252"/>
      <c r="F49" s="253"/>
      <c r="G49" s="257" t="s">
        <v>494</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thickBo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394</v>
      </c>
      <c r="B51" s="426"/>
      <c r="C51" s="426"/>
      <c r="D51" s="426"/>
      <c r="E51" s="426"/>
      <c r="F51" s="427"/>
      <c r="G51" s="435" t="s">
        <v>264</v>
      </c>
      <c r="H51" s="436"/>
      <c r="I51" s="436"/>
      <c r="J51" s="436"/>
      <c r="K51" s="436"/>
      <c r="L51" s="436"/>
      <c r="M51" s="436"/>
      <c r="N51" s="436"/>
      <c r="O51" s="437"/>
      <c r="P51" s="473" t="s">
        <v>58</v>
      </c>
      <c r="Q51" s="436"/>
      <c r="R51" s="436"/>
      <c r="S51" s="436"/>
      <c r="T51" s="436"/>
      <c r="U51" s="436"/>
      <c r="V51" s="436"/>
      <c r="W51" s="436"/>
      <c r="X51" s="437"/>
      <c r="Y51" s="474"/>
      <c r="Z51" s="475"/>
      <c r="AA51" s="476"/>
      <c r="AB51" s="269" t="s">
        <v>11</v>
      </c>
      <c r="AC51" s="270"/>
      <c r="AD51" s="271"/>
      <c r="AE51" s="269" t="s">
        <v>455</v>
      </c>
      <c r="AF51" s="270"/>
      <c r="AG51" s="270"/>
      <c r="AH51" s="271"/>
      <c r="AI51" s="269" t="s">
        <v>452</v>
      </c>
      <c r="AJ51" s="270"/>
      <c r="AK51" s="270"/>
      <c r="AL51" s="271"/>
      <c r="AM51" s="275" t="s">
        <v>448</v>
      </c>
      <c r="AN51" s="275"/>
      <c r="AO51" s="275"/>
      <c r="AP51" s="269"/>
      <c r="AQ51" s="176" t="s">
        <v>306</v>
      </c>
      <c r="AR51" s="177"/>
      <c r="AS51" s="177"/>
      <c r="AT51" s="178"/>
      <c r="AU51" s="949" t="s">
        <v>252</v>
      </c>
      <c r="AV51" s="949"/>
      <c r="AW51" s="949"/>
      <c r="AX51" s="95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307</v>
      </c>
      <c r="AT52" s="159"/>
      <c r="AU52" s="224"/>
      <c r="AV52" s="224"/>
      <c r="AW52" s="423" t="s">
        <v>296</v>
      </c>
      <c r="AX52" s="424"/>
    </row>
    <row r="53" spans="1:50" ht="23.25" hidden="1" customHeight="1" x14ac:dyDescent="0.15">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53</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424</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394</v>
      </c>
      <c r="B58" s="426"/>
      <c r="C58" s="426"/>
      <c r="D58" s="426"/>
      <c r="E58" s="426"/>
      <c r="F58" s="427"/>
      <c r="G58" s="435" t="s">
        <v>264</v>
      </c>
      <c r="H58" s="436"/>
      <c r="I58" s="436"/>
      <c r="J58" s="436"/>
      <c r="K58" s="436"/>
      <c r="L58" s="436"/>
      <c r="M58" s="436"/>
      <c r="N58" s="436"/>
      <c r="O58" s="437"/>
      <c r="P58" s="473" t="s">
        <v>58</v>
      </c>
      <c r="Q58" s="436"/>
      <c r="R58" s="436"/>
      <c r="S58" s="436"/>
      <c r="T58" s="436"/>
      <c r="U58" s="436"/>
      <c r="V58" s="436"/>
      <c r="W58" s="436"/>
      <c r="X58" s="437"/>
      <c r="Y58" s="474"/>
      <c r="Z58" s="475"/>
      <c r="AA58" s="476"/>
      <c r="AB58" s="269" t="s">
        <v>11</v>
      </c>
      <c r="AC58" s="270"/>
      <c r="AD58" s="271"/>
      <c r="AE58" s="269" t="s">
        <v>456</v>
      </c>
      <c r="AF58" s="270"/>
      <c r="AG58" s="270"/>
      <c r="AH58" s="271"/>
      <c r="AI58" s="269" t="s">
        <v>452</v>
      </c>
      <c r="AJ58" s="270"/>
      <c r="AK58" s="270"/>
      <c r="AL58" s="271"/>
      <c r="AM58" s="275" t="s">
        <v>447</v>
      </c>
      <c r="AN58" s="275"/>
      <c r="AO58" s="275"/>
      <c r="AP58" s="269"/>
      <c r="AQ58" s="176" t="s">
        <v>306</v>
      </c>
      <c r="AR58" s="177"/>
      <c r="AS58" s="177"/>
      <c r="AT58" s="178"/>
      <c r="AU58" s="949" t="s">
        <v>252</v>
      </c>
      <c r="AV58" s="949"/>
      <c r="AW58" s="949"/>
      <c r="AX58" s="95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307</v>
      </c>
      <c r="AT59" s="159"/>
      <c r="AU59" s="224"/>
      <c r="AV59" s="224"/>
      <c r="AW59" s="423" t="s">
        <v>296</v>
      </c>
      <c r="AX59" s="424"/>
    </row>
    <row r="60" spans="1:50" ht="23.25" hidden="1" customHeight="1" x14ac:dyDescent="0.15">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53</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424</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395</v>
      </c>
      <c r="B65" s="508"/>
      <c r="C65" s="508"/>
      <c r="D65" s="508"/>
      <c r="E65" s="508"/>
      <c r="F65" s="509"/>
      <c r="G65" s="510"/>
      <c r="H65" s="264" t="s">
        <v>264</v>
      </c>
      <c r="I65" s="264"/>
      <c r="J65" s="264"/>
      <c r="K65" s="264"/>
      <c r="L65" s="264"/>
      <c r="M65" s="264"/>
      <c r="N65" s="264"/>
      <c r="O65" s="265"/>
      <c r="P65" s="263" t="s">
        <v>58</v>
      </c>
      <c r="Q65" s="264"/>
      <c r="R65" s="264"/>
      <c r="S65" s="264"/>
      <c r="T65" s="264"/>
      <c r="U65" s="264"/>
      <c r="V65" s="265"/>
      <c r="W65" s="512" t="s">
        <v>390</v>
      </c>
      <c r="X65" s="513"/>
      <c r="Y65" s="516"/>
      <c r="Z65" s="516"/>
      <c r="AA65" s="517"/>
      <c r="AB65" s="263" t="s">
        <v>11</v>
      </c>
      <c r="AC65" s="264"/>
      <c r="AD65" s="265"/>
      <c r="AE65" s="269" t="s">
        <v>455</v>
      </c>
      <c r="AF65" s="270"/>
      <c r="AG65" s="270"/>
      <c r="AH65" s="271"/>
      <c r="AI65" s="269" t="s">
        <v>452</v>
      </c>
      <c r="AJ65" s="270"/>
      <c r="AK65" s="270"/>
      <c r="AL65" s="271"/>
      <c r="AM65" s="275" t="s">
        <v>447</v>
      </c>
      <c r="AN65" s="275"/>
      <c r="AO65" s="275"/>
      <c r="AP65" s="269"/>
      <c r="AQ65" s="263" t="s">
        <v>306</v>
      </c>
      <c r="AR65" s="264"/>
      <c r="AS65" s="264"/>
      <c r="AT65" s="265"/>
      <c r="AU65" s="277" t="s">
        <v>252</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307</v>
      </c>
      <c r="AT66" s="268"/>
      <c r="AU66" s="224"/>
      <c r="AV66" s="224"/>
      <c r="AW66" s="267" t="s">
        <v>393</v>
      </c>
      <c r="AX66" s="279"/>
    </row>
    <row r="67" spans="1:50" ht="23.25" hidden="1" customHeight="1" x14ac:dyDescent="0.15">
      <c r="A67" s="500"/>
      <c r="B67" s="501"/>
      <c r="C67" s="501"/>
      <c r="D67" s="501"/>
      <c r="E67" s="501"/>
      <c r="F67" s="502"/>
      <c r="G67" s="280" t="s">
        <v>308</v>
      </c>
      <c r="H67" s="283"/>
      <c r="I67" s="284"/>
      <c r="J67" s="284"/>
      <c r="K67" s="284"/>
      <c r="L67" s="284"/>
      <c r="M67" s="284"/>
      <c r="N67" s="284"/>
      <c r="O67" s="285"/>
      <c r="P67" s="283"/>
      <c r="Q67" s="284"/>
      <c r="R67" s="284"/>
      <c r="S67" s="284"/>
      <c r="T67" s="284"/>
      <c r="U67" s="284"/>
      <c r="V67" s="285"/>
      <c r="W67" s="289"/>
      <c r="X67" s="290"/>
      <c r="Y67" s="295" t="s">
        <v>12</v>
      </c>
      <c r="Z67" s="295"/>
      <c r="AA67" s="296"/>
      <c r="AB67" s="297" t="s">
        <v>414</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53</v>
      </c>
      <c r="Z68" s="247"/>
      <c r="AA68" s="248"/>
      <c r="AB68" s="249" t="s">
        <v>414</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415</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399</v>
      </c>
      <c r="B70" s="501"/>
      <c r="C70" s="501"/>
      <c r="D70" s="501"/>
      <c r="E70" s="501"/>
      <c r="F70" s="502"/>
      <c r="G70" s="281" t="s">
        <v>309</v>
      </c>
      <c r="H70" s="332"/>
      <c r="I70" s="332"/>
      <c r="J70" s="332"/>
      <c r="K70" s="332"/>
      <c r="L70" s="332"/>
      <c r="M70" s="332"/>
      <c r="N70" s="332"/>
      <c r="O70" s="332"/>
      <c r="P70" s="332"/>
      <c r="Q70" s="332"/>
      <c r="R70" s="332"/>
      <c r="S70" s="332"/>
      <c r="T70" s="332"/>
      <c r="U70" s="332"/>
      <c r="V70" s="332"/>
      <c r="W70" s="335" t="s">
        <v>413</v>
      </c>
      <c r="X70" s="336"/>
      <c r="Y70" s="295" t="s">
        <v>12</v>
      </c>
      <c r="Z70" s="295"/>
      <c r="AA70" s="296"/>
      <c r="AB70" s="297" t="s">
        <v>414</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53</v>
      </c>
      <c r="Z71" s="247"/>
      <c r="AA71" s="248"/>
      <c r="AB71" s="249" t="s">
        <v>414</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415</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395</v>
      </c>
      <c r="B73" s="532"/>
      <c r="C73" s="532"/>
      <c r="D73" s="532"/>
      <c r="E73" s="532"/>
      <c r="F73" s="533"/>
      <c r="G73" s="607"/>
      <c r="H73" s="155" t="s">
        <v>264</v>
      </c>
      <c r="I73" s="155"/>
      <c r="J73" s="155"/>
      <c r="K73" s="155"/>
      <c r="L73" s="155"/>
      <c r="M73" s="155"/>
      <c r="N73" s="155"/>
      <c r="O73" s="156"/>
      <c r="P73" s="184" t="s">
        <v>58</v>
      </c>
      <c r="Q73" s="155"/>
      <c r="R73" s="155"/>
      <c r="S73" s="155"/>
      <c r="T73" s="155"/>
      <c r="U73" s="155"/>
      <c r="V73" s="155"/>
      <c r="W73" s="155"/>
      <c r="X73" s="156"/>
      <c r="Y73" s="609"/>
      <c r="Z73" s="610"/>
      <c r="AA73" s="611"/>
      <c r="AB73" s="184" t="s">
        <v>11</v>
      </c>
      <c r="AC73" s="155"/>
      <c r="AD73" s="156"/>
      <c r="AE73" s="269" t="s">
        <v>455</v>
      </c>
      <c r="AF73" s="270"/>
      <c r="AG73" s="270"/>
      <c r="AH73" s="271"/>
      <c r="AI73" s="269" t="s">
        <v>452</v>
      </c>
      <c r="AJ73" s="270"/>
      <c r="AK73" s="270"/>
      <c r="AL73" s="271"/>
      <c r="AM73" s="275" t="s">
        <v>447</v>
      </c>
      <c r="AN73" s="275"/>
      <c r="AO73" s="275"/>
      <c r="AP73" s="269"/>
      <c r="AQ73" s="184" t="s">
        <v>306</v>
      </c>
      <c r="AR73" s="155"/>
      <c r="AS73" s="155"/>
      <c r="AT73" s="156"/>
      <c r="AU73" s="160" t="s">
        <v>252</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307</v>
      </c>
      <c r="AT74" s="159"/>
      <c r="AU74" s="615"/>
      <c r="AV74" s="225"/>
      <c r="AW74" s="158" t="s">
        <v>296</v>
      </c>
      <c r="AX74" s="220"/>
    </row>
    <row r="75" spans="1:50" ht="23.25" hidden="1" customHeight="1" x14ac:dyDescent="0.15">
      <c r="A75" s="534"/>
      <c r="B75" s="535"/>
      <c r="C75" s="535"/>
      <c r="D75" s="535"/>
      <c r="E75" s="535"/>
      <c r="F75" s="536"/>
      <c r="G75" s="634" t="s">
        <v>308</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53</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x14ac:dyDescent="0.15">
      <c r="A78" s="360" t="s">
        <v>427</v>
      </c>
      <c r="B78" s="361"/>
      <c r="C78" s="361"/>
      <c r="D78" s="361"/>
      <c r="E78" s="358" t="s">
        <v>372</v>
      </c>
      <c r="F78" s="359"/>
      <c r="G78" s="48" t="s">
        <v>309</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8" t="s">
        <v>267</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389</v>
      </c>
      <c r="AP79" s="304"/>
      <c r="AQ79" s="304"/>
      <c r="AR79" s="67" t="s">
        <v>387</v>
      </c>
      <c r="AS79" s="303"/>
      <c r="AT79" s="304"/>
      <c r="AU79" s="304"/>
      <c r="AV79" s="304"/>
      <c r="AW79" s="304"/>
      <c r="AX79" s="972"/>
    </row>
    <row r="80" spans="1:50" ht="18.75" hidden="1" customHeight="1" x14ac:dyDescent="0.15">
      <c r="A80" s="889" t="s">
        <v>265</v>
      </c>
      <c r="B80" s="549" t="s">
        <v>386</v>
      </c>
      <c r="C80" s="550"/>
      <c r="D80" s="550"/>
      <c r="E80" s="550"/>
      <c r="F80" s="551"/>
      <c r="G80" s="458" t="s">
        <v>257</v>
      </c>
      <c r="H80" s="458"/>
      <c r="I80" s="458"/>
      <c r="J80" s="458"/>
      <c r="K80" s="458"/>
      <c r="L80" s="458"/>
      <c r="M80" s="458"/>
      <c r="N80" s="458"/>
      <c r="O80" s="458"/>
      <c r="P80" s="458"/>
      <c r="Q80" s="458"/>
      <c r="R80" s="458"/>
      <c r="S80" s="458"/>
      <c r="T80" s="458"/>
      <c r="U80" s="458"/>
      <c r="V80" s="458"/>
      <c r="W80" s="458"/>
      <c r="X80" s="458"/>
      <c r="Y80" s="458"/>
      <c r="Z80" s="458"/>
      <c r="AA80" s="538"/>
      <c r="AB80" s="457" t="s">
        <v>472</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3" t="s">
        <v>263</v>
      </c>
      <c r="C85" s="453"/>
      <c r="D85" s="453"/>
      <c r="E85" s="453"/>
      <c r="F85" s="454"/>
      <c r="G85" s="537" t="s">
        <v>60</v>
      </c>
      <c r="H85" s="458"/>
      <c r="I85" s="458"/>
      <c r="J85" s="458"/>
      <c r="K85" s="458"/>
      <c r="L85" s="458"/>
      <c r="M85" s="458"/>
      <c r="N85" s="458"/>
      <c r="O85" s="538"/>
      <c r="P85" s="457" t="s">
        <v>62</v>
      </c>
      <c r="Q85" s="458"/>
      <c r="R85" s="458"/>
      <c r="S85" s="458"/>
      <c r="T85" s="458"/>
      <c r="U85" s="458"/>
      <c r="V85" s="458"/>
      <c r="W85" s="458"/>
      <c r="X85" s="538"/>
      <c r="Y85" s="189"/>
      <c r="Z85" s="190"/>
      <c r="AA85" s="191"/>
      <c r="AB85" s="582" t="s">
        <v>11</v>
      </c>
      <c r="AC85" s="583"/>
      <c r="AD85" s="584"/>
      <c r="AE85" s="269" t="s">
        <v>455</v>
      </c>
      <c r="AF85" s="270"/>
      <c r="AG85" s="270"/>
      <c r="AH85" s="271"/>
      <c r="AI85" s="269" t="s">
        <v>452</v>
      </c>
      <c r="AJ85" s="270"/>
      <c r="AK85" s="270"/>
      <c r="AL85" s="271"/>
      <c r="AM85" s="275" t="s">
        <v>447</v>
      </c>
      <c r="AN85" s="275"/>
      <c r="AO85" s="275"/>
      <c r="AP85" s="269"/>
      <c r="AQ85" s="184" t="s">
        <v>306</v>
      </c>
      <c r="AR85" s="155"/>
      <c r="AS85" s="155"/>
      <c r="AT85" s="156"/>
      <c r="AU85" s="558" t="s">
        <v>252</v>
      </c>
      <c r="AV85" s="558"/>
      <c r="AW85" s="558"/>
      <c r="AX85" s="559"/>
      <c r="AY85" s="10"/>
      <c r="AZ85" s="10"/>
      <c r="BA85" s="10"/>
      <c r="BB85" s="10"/>
      <c r="BC85" s="10"/>
    </row>
    <row r="86" spans="1:60" ht="18.75" hidden="1" customHeight="1" x14ac:dyDescent="0.15">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307</v>
      </c>
      <c r="AT86" s="159"/>
      <c r="AU86" s="224"/>
      <c r="AV86" s="224"/>
      <c r="AW86" s="423" t="s">
        <v>296</v>
      </c>
      <c r="AX86" s="424"/>
      <c r="AY86" s="10"/>
      <c r="AZ86" s="10"/>
      <c r="BA86" s="10"/>
      <c r="BB86" s="10"/>
      <c r="BC86" s="10"/>
      <c r="BD86" s="10"/>
      <c r="BE86" s="10"/>
      <c r="BF86" s="10"/>
      <c r="BG86" s="10"/>
      <c r="BH86" s="10"/>
    </row>
    <row r="87" spans="1:60" ht="23.25" hidden="1" customHeight="1" x14ac:dyDescent="0.15">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61</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53</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0"/>
      <c r="B90" s="453" t="s">
        <v>263</v>
      </c>
      <c r="C90" s="453"/>
      <c r="D90" s="453"/>
      <c r="E90" s="453"/>
      <c r="F90" s="454"/>
      <c r="G90" s="537" t="s">
        <v>60</v>
      </c>
      <c r="H90" s="458"/>
      <c r="I90" s="458"/>
      <c r="J90" s="458"/>
      <c r="K90" s="458"/>
      <c r="L90" s="458"/>
      <c r="M90" s="458"/>
      <c r="N90" s="458"/>
      <c r="O90" s="538"/>
      <c r="P90" s="457" t="s">
        <v>62</v>
      </c>
      <c r="Q90" s="458"/>
      <c r="R90" s="458"/>
      <c r="S90" s="458"/>
      <c r="T90" s="458"/>
      <c r="U90" s="458"/>
      <c r="V90" s="458"/>
      <c r="W90" s="458"/>
      <c r="X90" s="538"/>
      <c r="Y90" s="189"/>
      <c r="Z90" s="190"/>
      <c r="AA90" s="191"/>
      <c r="AB90" s="582" t="s">
        <v>11</v>
      </c>
      <c r="AC90" s="583"/>
      <c r="AD90" s="584"/>
      <c r="AE90" s="269" t="s">
        <v>455</v>
      </c>
      <c r="AF90" s="270"/>
      <c r="AG90" s="270"/>
      <c r="AH90" s="271"/>
      <c r="AI90" s="269" t="s">
        <v>452</v>
      </c>
      <c r="AJ90" s="270"/>
      <c r="AK90" s="270"/>
      <c r="AL90" s="271"/>
      <c r="AM90" s="275" t="s">
        <v>447</v>
      </c>
      <c r="AN90" s="275"/>
      <c r="AO90" s="275"/>
      <c r="AP90" s="269"/>
      <c r="AQ90" s="184" t="s">
        <v>306</v>
      </c>
      <c r="AR90" s="155"/>
      <c r="AS90" s="155"/>
      <c r="AT90" s="156"/>
      <c r="AU90" s="558" t="s">
        <v>252</v>
      </c>
      <c r="AV90" s="558"/>
      <c r="AW90" s="558"/>
      <c r="AX90" s="559"/>
    </row>
    <row r="91" spans="1:60" ht="18.75" hidden="1" customHeight="1" x14ac:dyDescent="0.15">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307</v>
      </c>
      <c r="AT91" s="159"/>
      <c r="AU91" s="224"/>
      <c r="AV91" s="224"/>
      <c r="AW91" s="423" t="s">
        <v>296</v>
      </c>
      <c r="AX91" s="424"/>
      <c r="AY91" s="10"/>
      <c r="AZ91" s="10"/>
      <c r="BA91" s="10"/>
      <c r="BB91" s="10"/>
      <c r="BC91" s="10"/>
    </row>
    <row r="92" spans="1:60" ht="23.25" hidden="1" customHeight="1" x14ac:dyDescent="0.15">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61</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53</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0"/>
      <c r="B95" s="453" t="s">
        <v>263</v>
      </c>
      <c r="C95" s="453"/>
      <c r="D95" s="453"/>
      <c r="E95" s="453"/>
      <c r="F95" s="454"/>
      <c r="G95" s="537" t="s">
        <v>60</v>
      </c>
      <c r="H95" s="458"/>
      <c r="I95" s="458"/>
      <c r="J95" s="458"/>
      <c r="K95" s="458"/>
      <c r="L95" s="458"/>
      <c r="M95" s="458"/>
      <c r="N95" s="458"/>
      <c r="O95" s="538"/>
      <c r="P95" s="457" t="s">
        <v>62</v>
      </c>
      <c r="Q95" s="458"/>
      <c r="R95" s="458"/>
      <c r="S95" s="458"/>
      <c r="T95" s="458"/>
      <c r="U95" s="458"/>
      <c r="V95" s="458"/>
      <c r="W95" s="458"/>
      <c r="X95" s="538"/>
      <c r="Y95" s="189"/>
      <c r="Z95" s="190"/>
      <c r="AA95" s="191"/>
      <c r="AB95" s="582" t="s">
        <v>11</v>
      </c>
      <c r="AC95" s="583"/>
      <c r="AD95" s="584"/>
      <c r="AE95" s="269" t="s">
        <v>455</v>
      </c>
      <c r="AF95" s="270"/>
      <c r="AG95" s="270"/>
      <c r="AH95" s="271"/>
      <c r="AI95" s="269" t="s">
        <v>452</v>
      </c>
      <c r="AJ95" s="270"/>
      <c r="AK95" s="270"/>
      <c r="AL95" s="271"/>
      <c r="AM95" s="275" t="s">
        <v>447</v>
      </c>
      <c r="AN95" s="275"/>
      <c r="AO95" s="275"/>
      <c r="AP95" s="269"/>
      <c r="AQ95" s="184" t="s">
        <v>306</v>
      </c>
      <c r="AR95" s="155"/>
      <c r="AS95" s="155"/>
      <c r="AT95" s="156"/>
      <c r="AU95" s="558" t="s">
        <v>252</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307</v>
      </c>
      <c r="AT96" s="159"/>
      <c r="AU96" s="224"/>
      <c r="AV96" s="224"/>
      <c r="AW96" s="423" t="s">
        <v>296</v>
      </c>
      <c r="AX96" s="424"/>
    </row>
    <row r="97" spans="1:60" ht="23.25" hidden="1" customHeight="1" x14ac:dyDescent="0.15">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61</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53</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hidden="1" customHeight="1" x14ac:dyDescent="0.15">
      <c r="A100" s="526" t="s">
        <v>396</v>
      </c>
      <c r="B100" s="527"/>
      <c r="C100" s="527"/>
      <c r="D100" s="527"/>
      <c r="E100" s="527"/>
      <c r="F100" s="528"/>
      <c r="G100" s="529" t="s">
        <v>59</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455</v>
      </c>
      <c r="AF100" s="565"/>
      <c r="AG100" s="565"/>
      <c r="AH100" s="566"/>
      <c r="AI100" s="564" t="s">
        <v>452</v>
      </c>
      <c r="AJ100" s="565"/>
      <c r="AK100" s="565"/>
      <c r="AL100" s="566"/>
      <c r="AM100" s="564" t="s">
        <v>448</v>
      </c>
      <c r="AN100" s="565"/>
      <c r="AO100" s="565"/>
      <c r="AP100" s="566"/>
      <c r="AQ100" s="345" t="s">
        <v>441</v>
      </c>
      <c r="AR100" s="346"/>
      <c r="AS100" s="346"/>
      <c r="AT100" s="347"/>
      <c r="AU100" s="345" t="s">
        <v>438</v>
      </c>
      <c r="AV100" s="346"/>
      <c r="AW100" s="346"/>
      <c r="AX100" s="348"/>
    </row>
    <row r="101" spans="1:60" ht="23.25" hidden="1" customHeight="1" x14ac:dyDescent="0.15">
      <c r="A101" s="447"/>
      <c r="B101" s="448"/>
      <c r="C101" s="448"/>
      <c r="D101" s="448"/>
      <c r="E101" s="448"/>
      <c r="F101" s="449"/>
      <c r="G101" s="130" t="s">
        <v>500</v>
      </c>
      <c r="H101" s="130"/>
      <c r="I101" s="130"/>
      <c r="J101" s="130"/>
      <c r="K101" s="130"/>
      <c r="L101" s="130"/>
      <c r="M101" s="130"/>
      <c r="N101" s="130"/>
      <c r="O101" s="130"/>
      <c r="P101" s="130"/>
      <c r="Q101" s="130"/>
      <c r="R101" s="130"/>
      <c r="S101" s="130"/>
      <c r="T101" s="130"/>
      <c r="U101" s="130"/>
      <c r="V101" s="130"/>
      <c r="W101" s="130"/>
      <c r="X101" s="131"/>
      <c r="Y101" s="567" t="s">
        <v>54</v>
      </c>
      <c r="Z101" s="568"/>
      <c r="AA101" s="569"/>
      <c r="AB101" s="486" t="s">
        <v>501</v>
      </c>
      <c r="AC101" s="486"/>
      <c r="AD101" s="486"/>
      <c r="AE101" s="243">
        <v>178.6</v>
      </c>
      <c r="AF101" s="244"/>
      <c r="AG101" s="244"/>
      <c r="AH101" s="245"/>
      <c r="AI101" s="243">
        <v>205.4</v>
      </c>
      <c r="AJ101" s="244"/>
      <c r="AK101" s="244"/>
      <c r="AL101" s="245"/>
      <c r="AM101" s="243"/>
      <c r="AN101" s="244"/>
      <c r="AO101" s="244"/>
      <c r="AP101" s="245"/>
      <c r="AQ101" s="243" t="s">
        <v>491</v>
      </c>
      <c r="AR101" s="244"/>
      <c r="AS101" s="244"/>
      <c r="AT101" s="245"/>
      <c r="AU101" s="243" t="s">
        <v>491</v>
      </c>
      <c r="AV101" s="244"/>
      <c r="AW101" s="244"/>
      <c r="AX101" s="245"/>
    </row>
    <row r="102" spans="1:60" ht="23.25" hidden="1"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55</v>
      </c>
      <c r="Z102" s="471"/>
      <c r="AA102" s="472"/>
      <c r="AB102" s="486" t="s">
        <v>501</v>
      </c>
      <c r="AC102" s="486"/>
      <c r="AD102" s="486"/>
      <c r="AE102" s="443">
        <v>164.9</v>
      </c>
      <c r="AF102" s="443"/>
      <c r="AG102" s="443"/>
      <c r="AH102" s="443"/>
      <c r="AI102" s="443">
        <v>164.9</v>
      </c>
      <c r="AJ102" s="443"/>
      <c r="AK102" s="443"/>
      <c r="AL102" s="443"/>
      <c r="AM102" s="443">
        <v>164.9</v>
      </c>
      <c r="AN102" s="443"/>
      <c r="AO102" s="443"/>
      <c r="AP102" s="443"/>
      <c r="AQ102" s="298"/>
      <c r="AR102" s="299"/>
      <c r="AS102" s="299"/>
      <c r="AT102" s="344"/>
      <c r="AU102" s="298"/>
      <c r="AV102" s="299"/>
      <c r="AW102" s="299"/>
      <c r="AX102" s="344"/>
    </row>
    <row r="103" spans="1:60" ht="31.5" hidden="1" customHeight="1" x14ac:dyDescent="0.15">
      <c r="A103" s="444" t="s">
        <v>396</v>
      </c>
      <c r="B103" s="445"/>
      <c r="C103" s="445"/>
      <c r="D103" s="445"/>
      <c r="E103" s="445"/>
      <c r="F103" s="446"/>
      <c r="G103" s="484" t="s">
        <v>59</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455</v>
      </c>
      <c r="AF103" s="441"/>
      <c r="AG103" s="441"/>
      <c r="AH103" s="442"/>
      <c r="AI103" s="440" t="s">
        <v>452</v>
      </c>
      <c r="AJ103" s="441"/>
      <c r="AK103" s="441"/>
      <c r="AL103" s="442"/>
      <c r="AM103" s="440" t="s">
        <v>448</v>
      </c>
      <c r="AN103" s="441"/>
      <c r="AO103" s="441"/>
      <c r="AP103" s="442"/>
      <c r="AQ103" s="309" t="s">
        <v>441</v>
      </c>
      <c r="AR103" s="310"/>
      <c r="AS103" s="310"/>
      <c r="AT103" s="349"/>
      <c r="AU103" s="309" t="s">
        <v>438</v>
      </c>
      <c r="AV103" s="310"/>
      <c r="AW103" s="310"/>
      <c r="AX103" s="311"/>
    </row>
    <row r="104" spans="1:60" ht="23.25" hidden="1" customHeight="1" x14ac:dyDescent="0.15">
      <c r="A104" s="447"/>
      <c r="B104" s="448"/>
      <c r="C104" s="448"/>
      <c r="D104" s="448"/>
      <c r="E104" s="448"/>
      <c r="F104" s="449"/>
      <c r="G104" s="130" t="s">
        <v>502</v>
      </c>
      <c r="H104" s="130"/>
      <c r="I104" s="130"/>
      <c r="J104" s="130"/>
      <c r="K104" s="130"/>
      <c r="L104" s="130"/>
      <c r="M104" s="130"/>
      <c r="N104" s="130"/>
      <c r="O104" s="130"/>
      <c r="P104" s="130"/>
      <c r="Q104" s="130"/>
      <c r="R104" s="130"/>
      <c r="S104" s="130"/>
      <c r="T104" s="130"/>
      <c r="U104" s="130"/>
      <c r="V104" s="130"/>
      <c r="W104" s="130"/>
      <c r="X104" s="131"/>
      <c r="Y104" s="490" t="s">
        <v>54</v>
      </c>
      <c r="Z104" s="491"/>
      <c r="AA104" s="492"/>
      <c r="AB104" s="570" t="s">
        <v>501</v>
      </c>
      <c r="AC104" s="571"/>
      <c r="AD104" s="572"/>
      <c r="AE104" s="243">
        <v>1.7</v>
      </c>
      <c r="AF104" s="244"/>
      <c r="AG104" s="244"/>
      <c r="AH104" s="245"/>
      <c r="AI104" s="243">
        <v>1.7</v>
      </c>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55</v>
      </c>
      <c r="Z105" s="573"/>
      <c r="AA105" s="574"/>
      <c r="AB105" s="493" t="s">
        <v>503</v>
      </c>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396</v>
      </c>
      <c r="B106" s="445"/>
      <c r="C106" s="445"/>
      <c r="D106" s="445"/>
      <c r="E106" s="445"/>
      <c r="F106" s="446"/>
      <c r="G106" s="484" t="s">
        <v>59</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455</v>
      </c>
      <c r="AF106" s="441"/>
      <c r="AG106" s="441"/>
      <c r="AH106" s="442"/>
      <c r="AI106" s="440" t="s">
        <v>452</v>
      </c>
      <c r="AJ106" s="441"/>
      <c r="AK106" s="441"/>
      <c r="AL106" s="442"/>
      <c r="AM106" s="440" t="s">
        <v>447</v>
      </c>
      <c r="AN106" s="441"/>
      <c r="AO106" s="441"/>
      <c r="AP106" s="442"/>
      <c r="AQ106" s="309" t="s">
        <v>441</v>
      </c>
      <c r="AR106" s="310"/>
      <c r="AS106" s="310"/>
      <c r="AT106" s="349"/>
      <c r="AU106" s="309" t="s">
        <v>438</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54</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55</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396</v>
      </c>
      <c r="B109" s="445"/>
      <c r="C109" s="445"/>
      <c r="D109" s="445"/>
      <c r="E109" s="445"/>
      <c r="F109" s="446"/>
      <c r="G109" s="484" t="s">
        <v>59</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455</v>
      </c>
      <c r="AF109" s="441"/>
      <c r="AG109" s="441"/>
      <c r="AH109" s="442"/>
      <c r="AI109" s="440" t="s">
        <v>452</v>
      </c>
      <c r="AJ109" s="441"/>
      <c r="AK109" s="441"/>
      <c r="AL109" s="442"/>
      <c r="AM109" s="440" t="s">
        <v>448</v>
      </c>
      <c r="AN109" s="441"/>
      <c r="AO109" s="441"/>
      <c r="AP109" s="442"/>
      <c r="AQ109" s="309" t="s">
        <v>441</v>
      </c>
      <c r="AR109" s="310"/>
      <c r="AS109" s="310"/>
      <c r="AT109" s="349"/>
      <c r="AU109" s="309" t="s">
        <v>438</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54</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55</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396</v>
      </c>
      <c r="B112" s="445"/>
      <c r="C112" s="445"/>
      <c r="D112" s="445"/>
      <c r="E112" s="445"/>
      <c r="F112" s="446"/>
      <c r="G112" s="484" t="s">
        <v>59</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455</v>
      </c>
      <c r="AF112" s="441"/>
      <c r="AG112" s="441"/>
      <c r="AH112" s="442"/>
      <c r="AI112" s="440" t="s">
        <v>452</v>
      </c>
      <c r="AJ112" s="441"/>
      <c r="AK112" s="441"/>
      <c r="AL112" s="442"/>
      <c r="AM112" s="440" t="s">
        <v>447</v>
      </c>
      <c r="AN112" s="441"/>
      <c r="AO112" s="441"/>
      <c r="AP112" s="442"/>
      <c r="AQ112" s="309" t="s">
        <v>441</v>
      </c>
      <c r="AR112" s="310"/>
      <c r="AS112" s="310"/>
      <c r="AT112" s="349"/>
      <c r="AU112" s="309" t="s">
        <v>438</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54</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55</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hidden="1"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455</v>
      </c>
      <c r="AF115" s="441"/>
      <c r="AG115" s="441"/>
      <c r="AH115" s="442"/>
      <c r="AI115" s="440" t="s">
        <v>452</v>
      </c>
      <c r="AJ115" s="441"/>
      <c r="AK115" s="441"/>
      <c r="AL115" s="442"/>
      <c r="AM115" s="440" t="s">
        <v>447</v>
      </c>
      <c r="AN115" s="441"/>
      <c r="AO115" s="441"/>
      <c r="AP115" s="442"/>
      <c r="AQ115" s="616" t="s">
        <v>442</v>
      </c>
      <c r="AR115" s="617"/>
      <c r="AS115" s="617"/>
      <c r="AT115" s="617"/>
      <c r="AU115" s="617"/>
      <c r="AV115" s="617"/>
      <c r="AW115" s="617"/>
      <c r="AX115" s="618"/>
    </row>
    <row r="116" spans="1:50" ht="23.25" hidden="1" customHeight="1" x14ac:dyDescent="0.15">
      <c r="A116" s="464"/>
      <c r="B116" s="465"/>
      <c r="C116" s="465"/>
      <c r="D116" s="465"/>
      <c r="E116" s="465"/>
      <c r="F116" s="466"/>
      <c r="G116" s="418" t="s">
        <v>431</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c r="AC116" s="488"/>
      <c r="AD116" s="489"/>
      <c r="AE116" s="443"/>
      <c r="AF116" s="443"/>
      <c r="AG116" s="443"/>
      <c r="AH116" s="443"/>
      <c r="AI116" s="443"/>
      <c r="AJ116" s="443"/>
      <c r="AK116" s="443"/>
      <c r="AL116" s="443"/>
      <c r="AM116" s="443"/>
      <c r="AN116" s="443"/>
      <c r="AO116" s="443"/>
      <c r="AP116" s="443"/>
      <c r="AQ116" s="243"/>
      <c r="AR116" s="244"/>
      <c r="AS116" s="244"/>
      <c r="AT116" s="244"/>
      <c r="AU116" s="244"/>
      <c r="AV116" s="244"/>
      <c r="AW116" s="244"/>
      <c r="AX116" s="246"/>
    </row>
    <row r="117" spans="1:50" ht="46.5" hidden="1"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48</v>
      </c>
      <c r="Z117" s="471"/>
      <c r="AA117" s="472"/>
      <c r="AB117" s="497" t="s">
        <v>402</v>
      </c>
      <c r="AC117" s="498"/>
      <c r="AD117" s="499"/>
      <c r="AE117" s="576"/>
      <c r="AF117" s="576"/>
      <c r="AG117" s="576"/>
      <c r="AH117" s="576"/>
      <c r="AI117" s="576"/>
      <c r="AJ117" s="576"/>
      <c r="AK117" s="576"/>
      <c r="AL117" s="576"/>
      <c r="AM117" s="576"/>
      <c r="AN117" s="576"/>
      <c r="AO117" s="576"/>
      <c r="AP117" s="576"/>
      <c r="AQ117" s="576"/>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455</v>
      </c>
      <c r="AF118" s="441"/>
      <c r="AG118" s="441"/>
      <c r="AH118" s="442"/>
      <c r="AI118" s="440" t="s">
        <v>452</v>
      </c>
      <c r="AJ118" s="441"/>
      <c r="AK118" s="441"/>
      <c r="AL118" s="442"/>
      <c r="AM118" s="440" t="s">
        <v>447</v>
      </c>
      <c r="AN118" s="441"/>
      <c r="AO118" s="441"/>
      <c r="AP118" s="442"/>
      <c r="AQ118" s="616" t="s">
        <v>442</v>
      </c>
      <c r="AR118" s="617"/>
      <c r="AS118" s="617"/>
      <c r="AT118" s="617"/>
      <c r="AU118" s="617"/>
      <c r="AV118" s="617"/>
      <c r="AW118" s="617"/>
      <c r="AX118" s="618"/>
    </row>
    <row r="119" spans="1:50" ht="23.25" hidden="1" customHeight="1" x14ac:dyDescent="0.15">
      <c r="A119" s="464"/>
      <c r="B119" s="465"/>
      <c r="C119" s="465"/>
      <c r="D119" s="465"/>
      <c r="E119" s="465"/>
      <c r="F119" s="466"/>
      <c r="G119" s="418" t="s">
        <v>403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48</v>
      </c>
      <c r="Z120" s="471"/>
      <c r="AA120" s="472"/>
      <c r="AB120" s="497" t="s">
        <v>402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455</v>
      </c>
      <c r="AF121" s="441"/>
      <c r="AG121" s="441"/>
      <c r="AH121" s="442"/>
      <c r="AI121" s="440" t="s">
        <v>452</v>
      </c>
      <c r="AJ121" s="441"/>
      <c r="AK121" s="441"/>
      <c r="AL121" s="442"/>
      <c r="AM121" s="440" t="s">
        <v>447</v>
      </c>
      <c r="AN121" s="441"/>
      <c r="AO121" s="441"/>
      <c r="AP121" s="442"/>
      <c r="AQ121" s="616" t="s">
        <v>442</v>
      </c>
      <c r="AR121" s="617"/>
      <c r="AS121" s="617"/>
      <c r="AT121" s="617"/>
      <c r="AU121" s="617"/>
      <c r="AV121" s="617"/>
      <c r="AW121" s="617"/>
      <c r="AX121" s="618"/>
    </row>
    <row r="122" spans="1:50" ht="23.25" hidden="1" customHeight="1" x14ac:dyDescent="0.15">
      <c r="A122" s="464"/>
      <c r="B122" s="465"/>
      <c r="C122" s="465"/>
      <c r="D122" s="465"/>
      <c r="E122" s="465"/>
      <c r="F122" s="466"/>
      <c r="G122" s="418" t="s">
        <v>404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48</v>
      </c>
      <c r="Z123" s="471"/>
      <c r="AA123" s="472"/>
      <c r="AB123" s="497" t="s">
        <v>405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456</v>
      </c>
      <c r="AF124" s="441"/>
      <c r="AG124" s="441"/>
      <c r="AH124" s="442"/>
      <c r="AI124" s="440" t="s">
        <v>452</v>
      </c>
      <c r="AJ124" s="441"/>
      <c r="AK124" s="441"/>
      <c r="AL124" s="442"/>
      <c r="AM124" s="440" t="s">
        <v>447</v>
      </c>
      <c r="AN124" s="441"/>
      <c r="AO124" s="441"/>
      <c r="AP124" s="442"/>
      <c r="AQ124" s="616" t="s">
        <v>442</v>
      </c>
      <c r="AR124" s="617"/>
      <c r="AS124" s="617"/>
      <c r="AT124" s="617"/>
      <c r="AU124" s="617"/>
      <c r="AV124" s="617"/>
      <c r="AW124" s="617"/>
      <c r="AX124" s="618"/>
    </row>
    <row r="125" spans="1:50" ht="23.25" hidden="1" customHeight="1" x14ac:dyDescent="0.15">
      <c r="A125" s="464"/>
      <c r="B125" s="465"/>
      <c r="C125" s="465"/>
      <c r="D125" s="465"/>
      <c r="E125" s="465"/>
      <c r="F125" s="466"/>
      <c r="G125" s="418" t="s">
        <v>404</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48</v>
      </c>
      <c r="Z126" s="471"/>
      <c r="AA126" s="472"/>
      <c r="AB126" s="497" t="s">
        <v>402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455</v>
      </c>
      <c r="AF127" s="441"/>
      <c r="AG127" s="441"/>
      <c r="AH127" s="442"/>
      <c r="AI127" s="440" t="s">
        <v>452</v>
      </c>
      <c r="AJ127" s="441"/>
      <c r="AK127" s="441"/>
      <c r="AL127" s="442"/>
      <c r="AM127" s="440" t="s">
        <v>447</v>
      </c>
      <c r="AN127" s="441"/>
      <c r="AO127" s="441"/>
      <c r="AP127" s="442"/>
      <c r="AQ127" s="616" t="s">
        <v>442</v>
      </c>
      <c r="AR127" s="617"/>
      <c r="AS127" s="617"/>
      <c r="AT127" s="617"/>
      <c r="AU127" s="617"/>
      <c r="AV127" s="617"/>
      <c r="AW127" s="617"/>
      <c r="AX127" s="618"/>
    </row>
    <row r="128" spans="1:50" ht="23.25" hidden="1" customHeight="1" x14ac:dyDescent="0.15">
      <c r="A128" s="464"/>
      <c r="B128" s="465"/>
      <c r="C128" s="465"/>
      <c r="D128" s="465"/>
      <c r="E128" s="465"/>
      <c r="F128" s="466"/>
      <c r="G128" s="418" t="s">
        <v>404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48</v>
      </c>
      <c r="Z129" s="471"/>
      <c r="AA129" s="472"/>
      <c r="AB129" s="497" t="s">
        <v>402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13" t="s">
        <v>477</v>
      </c>
      <c r="B130" s="210"/>
      <c r="C130" s="209" t="s">
        <v>310</v>
      </c>
      <c r="D130" s="210"/>
      <c r="E130" s="194" t="s">
        <v>339</v>
      </c>
      <c r="F130" s="195"/>
      <c r="G130" s="196" t="s">
        <v>504</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338</v>
      </c>
      <c r="F131" s="200"/>
      <c r="G131" s="135" t="s">
        <v>505</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311</v>
      </c>
      <c r="F132" s="204"/>
      <c r="G132" s="185" t="s">
        <v>320</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455</v>
      </c>
      <c r="AF132" s="180"/>
      <c r="AG132" s="180"/>
      <c r="AH132" s="180"/>
      <c r="AI132" s="180" t="s">
        <v>452</v>
      </c>
      <c r="AJ132" s="180"/>
      <c r="AK132" s="180"/>
      <c r="AL132" s="180"/>
      <c r="AM132" s="180" t="s">
        <v>447</v>
      </c>
      <c r="AN132" s="180"/>
      <c r="AO132" s="180"/>
      <c r="AP132" s="176"/>
      <c r="AQ132" s="176" t="s">
        <v>306</v>
      </c>
      <c r="AR132" s="177"/>
      <c r="AS132" s="177"/>
      <c r="AT132" s="178"/>
      <c r="AU132" s="221" t="s">
        <v>322</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307</v>
      </c>
      <c r="AT133" s="159"/>
      <c r="AU133" s="225"/>
      <c r="AV133" s="225"/>
      <c r="AW133" s="158" t="s">
        <v>296</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321</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53</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320</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455</v>
      </c>
      <c r="AF136" s="180"/>
      <c r="AG136" s="180"/>
      <c r="AH136" s="180"/>
      <c r="AI136" s="180" t="s">
        <v>452</v>
      </c>
      <c r="AJ136" s="180"/>
      <c r="AK136" s="180"/>
      <c r="AL136" s="180"/>
      <c r="AM136" s="180" t="s">
        <v>447</v>
      </c>
      <c r="AN136" s="180"/>
      <c r="AO136" s="180"/>
      <c r="AP136" s="176"/>
      <c r="AQ136" s="176" t="s">
        <v>306</v>
      </c>
      <c r="AR136" s="177"/>
      <c r="AS136" s="177"/>
      <c r="AT136" s="178"/>
      <c r="AU136" s="221" t="s">
        <v>322</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307</v>
      </c>
      <c r="AT137" s="159"/>
      <c r="AU137" s="225"/>
      <c r="AV137" s="225"/>
      <c r="AW137" s="158" t="s">
        <v>296</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321</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53</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320</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455</v>
      </c>
      <c r="AF140" s="180"/>
      <c r="AG140" s="180"/>
      <c r="AH140" s="180"/>
      <c r="AI140" s="180" t="s">
        <v>452</v>
      </c>
      <c r="AJ140" s="180"/>
      <c r="AK140" s="180"/>
      <c r="AL140" s="180"/>
      <c r="AM140" s="180" t="s">
        <v>447</v>
      </c>
      <c r="AN140" s="180"/>
      <c r="AO140" s="180"/>
      <c r="AP140" s="176"/>
      <c r="AQ140" s="176" t="s">
        <v>306</v>
      </c>
      <c r="AR140" s="177"/>
      <c r="AS140" s="177"/>
      <c r="AT140" s="178"/>
      <c r="AU140" s="221" t="s">
        <v>322</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307</v>
      </c>
      <c r="AT141" s="159"/>
      <c r="AU141" s="225"/>
      <c r="AV141" s="225"/>
      <c r="AW141" s="158" t="s">
        <v>296</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321</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53</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320</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455</v>
      </c>
      <c r="AF144" s="180"/>
      <c r="AG144" s="180"/>
      <c r="AH144" s="180"/>
      <c r="AI144" s="180" t="s">
        <v>452</v>
      </c>
      <c r="AJ144" s="180"/>
      <c r="AK144" s="180"/>
      <c r="AL144" s="180"/>
      <c r="AM144" s="180" t="s">
        <v>447</v>
      </c>
      <c r="AN144" s="180"/>
      <c r="AO144" s="180"/>
      <c r="AP144" s="176"/>
      <c r="AQ144" s="176" t="s">
        <v>306</v>
      </c>
      <c r="AR144" s="177"/>
      <c r="AS144" s="177"/>
      <c r="AT144" s="178"/>
      <c r="AU144" s="221" t="s">
        <v>322</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307</v>
      </c>
      <c r="AT145" s="159"/>
      <c r="AU145" s="225"/>
      <c r="AV145" s="225"/>
      <c r="AW145" s="158" t="s">
        <v>296</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321</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53</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320</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455</v>
      </c>
      <c r="AF148" s="180"/>
      <c r="AG148" s="180"/>
      <c r="AH148" s="180"/>
      <c r="AI148" s="180" t="s">
        <v>452</v>
      </c>
      <c r="AJ148" s="180"/>
      <c r="AK148" s="180"/>
      <c r="AL148" s="180"/>
      <c r="AM148" s="180" t="s">
        <v>447</v>
      </c>
      <c r="AN148" s="180"/>
      <c r="AO148" s="180"/>
      <c r="AP148" s="176"/>
      <c r="AQ148" s="176" t="s">
        <v>306</v>
      </c>
      <c r="AR148" s="177"/>
      <c r="AS148" s="177"/>
      <c r="AT148" s="178"/>
      <c r="AU148" s="221" t="s">
        <v>322</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307</v>
      </c>
      <c r="AT149" s="159"/>
      <c r="AU149" s="225"/>
      <c r="AV149" s="225"/>
      <c r="AW149" s="158" t="s">
        <v>296</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321</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53</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323</v>
      </c>
      <c r="H152" s="155"/>
      <c r="I152" s="155"/>
      <c r="J152" s="155"/>
      <c r="K152" s="155"/>
      <c r="L152" s="155"/>
      <c r="M152" s="155"/>
      <c r="N152" s="155"/>
      <c r="O152" s="155"/>
      <c r="P152" s="156"/>
      <c r="Q152" s="184" t="s">
        <v>380</v>
      </c>
      <c r="R152" s="155"/>
      <c r="S152" s="155"/>
      <c r="T152" s="155"/>
      <c r="U152" s="155"/>
      <c r="V152" s="155"/>
      <c r="W152" s="155"/>
      <c r="X152" s="155"/>
      <c r="Y152" s="155"/>
      <c r="Z152" s="155"/>
      <c r="AA152" s="155"/>
      <c r="AB152" s="154" t="s">
        <v>381</v>
      </c>
      <c r="AC152" s="155"/>
      <c r="AD152" s="156"/>
      <c r="AE152" s="184" t="s">
        <v>324</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325</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323</v>
      </c>
      <c r="H159" s="155"/>
      <c r="I159" s="155"/>
      <c r="J159" s="155"/>
      <c r="K159" s="155"/>
      <c r="L159" s="155"/>
      <c r="M159" s="155"/>
      <c r="N159" s="155"/>
      <c r="O159" s="155"/>
      <c r="P159" s="156"/>
      <c r="Q159" s="184" t="s">
        <v>380</v>
      </c>
      <c r="R159" s="155"/>
      <c r="S159" s="155"/>
      <c r="T159" s="155"/>
      <c r="U159" s="155"/>
      <c r="V159" s="155"/>
      <c r="W159" s="155"/>
      <c r="X159" s="155"/>
      <c r="Y159" s="155"/>
      <c r="Z159" s="155"/>
      <c r="AA159" s="155"/>
      <c r="AB159" s="154" t="s">
        <v>381</v>
      </c>
      <c r="AC159" s="155"/>
      <c r="AD159" s="156"/>
      <c r="AE159" s="160" t="s">
        <v>324</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325</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323</v>
      </c>
      <c r="H166" s="155"/>
      <c r="I166" s="155"/>
      <c r="J166" s="155"/>
      <c r="K166" s="155"/>
      <c r="L166" s="155"/>
      <c r="M166" s="155"/>
      <c r="N166" s="155"/>
      <c r="O166" s="155"/>
      <c r="P166" s="156"/>
      <c r="Q166" s="184" t="s">
        <v>380</v>
      </c>
      <c r="R166" s="155"/>
      <c r="S166" s="155"/>
      <c r="T166" s="155"/>
      <c r="U166" s="155"/>
      <c r="V166" s="155"/>
      <c r="W166" s="155"/>
      <c r="X166" s="155"/>
      <c r="Y166" s="155"/>
      <c r="Z166" s="155"/>
      <c r="AA166" s="155"/>
      <c r="AB166" s="154" t="s">
        <v>381</v>
      </c>
      <c r="AC166" s="155"/>
      <c r="AD166" s="156"/>
      <c r="AE166" s="160" t="s">
        <v>324</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325</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323</v>
      </c>
      <c r="H173" s="155"/>
      <c r="I173" s="155"/>
      <c r="J173" s="155"/>
      <c r="K173" s="155"/>
      <c r="L173" s="155"/>
      <c r="M173" s="155"/>
      <c r="N173" s="155"/>
      <c r="O173" s="155"/>
      <c r="P173" s="156"/>
      <c r="Q173" s="184" t="s">
        <v>380</v>
      </c>
      <c r="R173" s="155"/>
      <c r="S173" s="155"/>
      <c r="T173" s="155"/>
      <c r="U173" s="155"/>
      <c r="V173" s="155"/>
      <c r="W173" s="155"/>
      <c r="X173" s="155"/>
      <c r="Y173" s="155"/>
      <c r="Z173" s="155"/>
      <c r="AA173" s="155"/>
      <c r="AB173" s="154" t="s">
        <v>381</v>
      </c>
      <c r="AC173" s="155"/>
      <c r="AD173" s="156"/>
      <c r="AE173" s="160" t="s">
        <v>324</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325</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323</v>
      </c>
      <c r="H180" s="155"/>
      <c r="I180" s="155"/>
      <c r="J180" s="155"/>
      <c r="K180" s="155"/>
      <c r="L180" s="155"/>
      <c r="M180" s="155"/>
      <c r="N180" s="155"/>
      <c r="O180" s="155"/>
      <c r="P180" s="156"/>
      <c r="Q180" s="184" t="s">
        <v>380</v>
      </c>
      <c r="R180" s="155"/>
      <c r="S180" s="155"/>
      <c r="T180" s="155"/>
      <c r="U180" s="155"/>
      <c r="V180" s="155"/>
      <c r="W180" s="155"/>
      <c r="X180" s="155"/>
      <c r="Y180" s="155"/>
      <c r="Z180" s="155"/>
      <c r="AA180" s="155"/>
      <c r="AB180" s="154" t="s">
        <v>381</v>
      </c>
      <c r="AC180" s="155"/>
      <c r="AD180" s="156"/>
      <c r="AE180" s="160" t="s">
        <v>324</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325</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14"/>
      <c r="B187" s="211"/>
      <c r="C187" s="205"/>
      <c r="D187" s="211"/>
      <c r="E187" s="147" t="s">
        <v>342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214"/>
      <c r="B188" s="211"/>
      <c r="C188" s="205"/>
      <c r="D188" s="211"/>
      <c r="E188" s="150" t="s">
        <v>506</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30"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339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338</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311</v>
      </c>
      <c r="F192" s="204"/>
      <c r="G192" s="185" t="s">
        <v>320</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455</v>
      </c>
      <c r="AF192" s="180"/>
      <c r="AG192" s="180"/>
      <c r="AH192" s="180"/>
      <c r="AI192" s="180" t="s">
        <v>452</v>
      </c>
      <c r="AJ192" s="180"/>
      <c r="AK192" s="180"/>
      <c r="AL192" s="180"/>
      <c r="AM192" s="180" t="s">
        <v>447</v>
      </c>
      <c r="AN192" s="180"/>
      <c r="AO192" s="180"/>
      <c r="AP192" s="176"/>
      <c r="AQ192" s="176" t="s">
        <v>306</v>
      </c>
      <c r="AR192" s="177"/>
      <c r="AS192" s="177"/>
      <c r="AT192" s="178"/>
      <c r="AU192" s="221" t="s">
        <v>322</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307</v>
      </c>
      <c r="AT193" s="159"/>
      <c r="AU193" s="225"/>
      <c r="AV193" s="225"/>
      <c r="AW193" s="158" t="s">
        <v>296</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321</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53</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320</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456</v>
      </c>
      <c r="AF196" s="180"/>
      <c r="AG196" s="180"/>
      <c r="AH196" s="180"/>
      <c r="AI196" s="180" t="s">
        <v>452</v>
      </c>
      <c r="AJ196" s="180"/>
      <c r="AK196" s="180"/>
      <c r="AL196" s="180"/>
      <c r="AM196" s="180" t="s">
        <v>447</v>
      </c>
      <c r="AN196" s="180"/>
      <c r="AO196" s="180"/>
      <c r="AP196" s="176"/>
      <c r="AQ196" s="176" t="s">
        <v>306</v>
      </c>
      <c r="AR196" s="177"/>
      <c r="AS196" s="177"/>
      <c r="AT196" s="178"/>
      <c r="AU196" s="221" t="s">
        <v>322</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307</v>
      </c>
      <c r="AT197" s="159"/>
      <c r="AU197" s="225"/>
      <c r="AV197" s="225"/>
      <c r="AW197" s="158" t="s">
        <v>296</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321</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53</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320</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455</v>
      </c>
      <c r="AF200" s="180"/>
      <c r="AG200" s="180"/>
      <c r="AH200" s="180"/>
      <c r="AI200" s="180" t="s">
        <v>452</v>
      </c>
      <c r="AJ200" s="180"/>
      <c r="AK200" s="180"/>
      <c r="AL200" s="180"/>
      <c r="AM200" s="180" t="s">
        <v>447</v>
      </c>
      <c r="AN200" s="180"/>
      <c r="AO200" s="180"/>
      <c r="AP200" s="176"/>
      <c r="AQ200" s="176" t="s">
        <v>306</v>
      </c>
      <c r="AR200" s="177"/>
      <c r="AS200" s="177"/>
      <c r="AT200" s="178"/>
      <c r="AU200" s="221" t="s">
        <v>322</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307</v>
      </c>
      <c r="AT201" s="159"/>
      <c r="AU201" s="225"/>
      <c r="AV201" s="225"/>
      <c r="AW201" s="158" t="s">
        <v>296</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321</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53</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320</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455</v>
      </c>
      <c r="AF204" s="180"/>
      <c r="AG204" s="180"/>
      <c r="AH204" s="180"/>
      <c r="AI204" s="180" t="s">
        <v>452</v>
      </c>
      <c r="AJ204" s="180"/>
      <c r="AK204" s="180"/>
      <c r="AL204" s="180"/>
      <c r="AM204" s="180" t="s">
        <v>447</v>
      </c>
      <c r="AN204" s="180"/>
      <c r="AO204" s="180"/>
      <c r="AP204" s="176"/>
      <c r="AQ204" s="176" t="s">
        <v>306</v>
      </c>
      <c r="AR204" s="177"/>
      <c r="AS204" s="177"/>
      <c r="AT204" s="178"/>
      <c r="AU204" s="221" t="s">
        <v>322</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307</v>
      </c>
      <c r="AT205" s="159"/>
      <c r="AU205" s="225"/>
      <c r="AV205" s="225"/>
      <c r="AW205" s="158" t="s">
        <v>296</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321</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53</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320</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455</v>
      </c>
      <c r="AF208" s="180"/>
      <c r="AG208" s="180"/>
      <c r="AH208" s="180"/>
      <c r="AI208" s="180" t="s">
        <v>452</v>
      </c>
      <c r="AJ208" s="180"/>
      <c r="AK208" s="180"/>
      <c r="AL208" s="180"/>
      <c r="AM208" s="180" t="s">
        <v>447</v>
      </c>
      <c r="AN208" s="180"/>
      <c r="AO208" s="180"/>
      <c r="AP208" s="176"/>
      <c r="AQ208" s="176" t="s">
        <v>306</v>
      </c>
      <c r="AR208" s="177"/>
      <c r="AS208" s="177"/>
      <c r="AT208" s="178"/>
      <c r="AU208" s="221" t="s">
        <v>322</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307</v>
      </c>
      <c r="AT209" s="159"/>
      <c r="AU209" s="225"/>
      <c r="AV209" s="225"/>
      <c r="AW209" s="158" t="s">
        <v>296</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321</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53</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323</v>
      </c>
      <c r="H212" s="155"/>
      <c r="I212" s="155"/>
      <c r="J212" s="155"/>
      <c r="K212" s="155"/>
      <c r="L212" s="155"/>
      <c r="M212" s="155"/>
      <c r="N212" s="155"/>
      <c r="O212" s="155"/>
      <c r="P212" s="156"/>
      <c r="Q212" s="184" t="s">
        <v>380</v>
      </c>
      <c r="R212" s="155"/>
      <c r="S212" s="155"/>
      <c r="T212" s="155"/>
      <c r="U212" s="155"/>
      <c r="V212" s="155"/>
      <c r="W212" s="155"/>
      <c r="X212" s="155"/>
      <c r="Y212" s="155"/>
      <c r="Z212" s="155"/>
      <c r="AA212" s="155"/>
      <c r="AB212" s="154" t="s">
        <v>381</v>
      </c>
      <c r="AC212" s="155"/>
      <c r="AD212" s="156"/>
      <c r="AE212" s="184" t="s">
        <v>324</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325</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323</v>
      </c>
      <c r="H219" s="155"/>
      <c r="I219" s="155"/>
      <c r="J219" s="155"/>
      <c r="K219" s="155"/>
      <c r="L219" s="155"/>
      <c r="M219" s="155"/>
      <c r="N219" s="155"/>
      <c r="O219" s="155"/>
      <c r="P219" s="156"/>
      <c r="Q219" s="184" t="s">
        <v>380</v>
      </c>
      <c r="R219" s="155"/>
      <c r="S219" s="155"/>
      <c r="T219" s="155"/>
      <c r="U219" s="155"/>
      <c r="V219" s="155"/>
      <c r="W219" s="155"/>
      <c r="X219" s="155"/>
      <c r="Y219" s="155"/>
      <c r="Z219" s="155"/>
      <c r="AA219" s="155"/>
      <c r="AB219" s="154" t="s">
        <v>381</v>
      </c>
      <c r="AC219" s="155"/>
      <c r="AD219" s="156"/>
      <c r="AE219" s="160" t="s">
        <v>324</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325</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323</v>
      </c>
      <c r="H226" s="155"/>
      <c r="I226" s="155"/>
      <c r="J226" s="155"/>
      <c r="K226" s="155"/>
      <c r="L226" s="155"/>
      <c r="M226" s="155"/>
      <c r="N226" s="155"/>
      <c r="O226" s="155"/>
      <c r="P226" s="156"/>
      <c r="Q226" s="184" t="s">
        <v>380</v>
      </c>
      <c r="R226" s="155"/>
      <c r="S226" s="155"/>
      <c r="T226" s="155"/>
      <c r="U226" s="155"/>
      <c r="V226" s="155"/>
      <c r="W226" s="155"/>
      <c r="X226" s="155"/>
      <c r="Y226" s="155"/>
      <c r="Z226" s="155"/>
      <c r="AA226" s="155"/>
      <c r="AB226" s="154" t="s">
        <v>381</v>
      </c>
      <c r="AC226" s="155"/>
      <c r="AD226" s="156"/>
      <c r="AE226" s="160" t="s">
        <v>324</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325</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323</v>
      </c>
      <c r="H233" s="155"/>
      <c r="I233" s="155"/>
      <c r="J233" s="155"/>
      <c r="K233" s="155"/>
      <c r="L233" s="155"/>
      <c r="M233" s="155"/>
      <c r="N233" s="155"/>
      <c r="O233" s="155"/>
      <c r="P233" s="156"/>
      <c r="Q233" s="184" t="s">
        <v>380</v>
      </c>
      <c r="R233" s="155"/>
      <c r="S233" s="155"/>
      <c r="T233" s="155"/>
      <c r="U233" s="155"/>
      <c r="V233" s="155"/>
      <c r="W233" s="155"/>
      <c r="X233" s="155"/>
      <c r="Y233" s="155"/>
      <c r="Z233" s="155"/>
      <c r="AA233" s="155"/>
      <c r="AB233" s="154" t="s">
        <v>381</v>
      </c>
      <c r="AC233" s="155"/>
      <c r="AD233" s="156"/>
      <c r="AE233" s="160" t="s">
        <v>324</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325</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323</v>
      </c>
      <c r="H240" s="155"/>
      <c r="I240" s="155"/>
      <c r="J240" s="155"/>
      <c r="K240" s="155"/>
      <c r="L240" s="155"/>
      <c r="M240" s="155"/>
      <c r="N240" s="155"/>
      <c r="O240" s="155"/>
      <c r="P240" s="156"/>
      <c r="Q240" s="184" t="s">
        <v>380</v>
      </c>
      <c r="R240" s="155"/>
      <c r="S240" s="155"/>
      <c r="T240" s="155"/>
      <c r="U240" s="155"/>
      <c r="V240" s="155"/>
      <c r="W240" s="155"/>
      <c r="X240" s="155"/>
      <c r="Y240" s="155"/>
      <c r="Z240" s="155"/>
      <c r="AA240" s="155"/>
      <c r="AB240" s="154" t="s">
        <v>381</v>
      </c>
      <c r="AC240" s="155"/>
      <c r="AD240" s="156"/>
      <c r="AE240" s="160" t="s">
        <v>324</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325</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342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339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338</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311</v>
      </c>
      <c r="F252" s="204"/>
      <c r="G252" s="185" t="s">
        <v>320</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455</v>
      </c>
      <c r="AF252" s="180"/>
      <c r="AG252" s="180"/>
      <c r="AH252" s="180"/>
      <c r="AI252" s="180" t="s">
        <v>452</v>
      </c>
      <c r="AJ252" s="180"/>
      <c r="AK252" s="180"/>
      <c r="AL252" s="180"/>
      <c r="AM252" s="180" t="s">
        <v>447</v>
      </c>
      <c r="AN252" s="180"/>
      <c r="AO252" s="180"/>
      <c r="AP252" s="176"/>
      <c r="AQ252" s="176" t="s">
        <v>306</v>
      </c>
      <c r="AR252" s="177"/>
      <c r="AS252" s="177"/>
      <c r="AT252" s="178"/>
      <c r="AU252" s="221" t="s">
        <v>322</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307</v>
      </c>
      <c r="AT253" s="159"/>
      <c r="AU253" s="225"/>
      <c r="AV253" s="225"/>
      <c r="AW253" s="158" t="s">
        <v>296</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321</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53</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320</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455</v>
      </c>
      <c r="AF256" s="180"/>
      <c r="AG256" s="180"/>
      <c r="AH256" s="180"/>
      <c r="AI256" s="180" t="s">
        <v>452</v>
      </c>
      <c r="AJ256" s="180"/>
      <c r="AK256" s="180"/>
      <c r="AL256" s="180"/>
      <c r="AM256" s="180" t="s">
        <v>448</v>
      </c>
      <c r="AN256" s="180"/>
      <c r="AO256" s="180"/>
      <c r="AP256" s="176"/>
      <c r="AQ256" s="176" t="s">
        <v>306</v>
      </c>
      <c r="AR256" s="177"/>
      <c r="AS256" s="177"/>
      <c r="AT256" s="178"/>
      <c r="AU256" s="221" t="s">
        <v>322</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307</v>
      </c>
      <c r="AT257" s="159"/>
      <c r="AU257" s="225"/>
      <c r="AV257" s="225"/>
      <c r="AW257" s="158" t="s">
        <v>296</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321</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53</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320</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455</v>
      </c>
      <c r="AF260" s="180"/>
      <c r="AG260" s="180"/>
      <c r="AH260" s="180"/>
      <c r="AI260" s="180" t="s">
        <v>452</v>
      </c>
      <c r="AJ260" s="180"/>
      <c r="AK260" s="180"/>
      <c r="AL260" s="180"/>
      <c r="AM260" s="180" t="s">
        <v>448</v>
      </c>
      <c r="AN260" s="180"/>
      <c r="AO260" s="180"/>
      <c r="AP260" s="176"/>
      <c r="AQ260" s="176" t="s">
        <v>306</v>
      </c>
      <c r="AR260" s="177"/>
      <c r="AS260" s="177"/>
      <c r="AT260" s="178"/>
      <c r="AU260" s="221" t="s">
        <v>322</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307</v>
      </c>
      <c r="AT261" s="159"/>
      <c r="AU261" s="225"/>
      <c r="AV261" s="225"/>
      <c r="AW261" s="158" t="s">
        <v>296</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321</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53</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320</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455</v>
      </c>
      <c r="AF264" s="242"/>
      <c r="AG264" s="242"/>
      <c r="AH264" s="242"/>
      <c r="AI264" s="242" t="s">
        <v>452</v>
      </c>
      <c r="AJ264" s="242"/>
      <c r="AK264" s="242"/>
      <c r="AL264" s="242"/>
      <c r="AM264" s="242" t="s">
        <v>447</v>
      </c>
      <c r="AN264" s="242"/>
      <c r="AO264" s="242"/>
      <c r="AP264" s="184"/>
      <c r="AQ264" s="184" t="s">
        <v>306</v>
      </c>
      <c r="AR264" s="155"/>
      <c r="AS264" s="155"/>
      <c r="AT264" s="156"/>
      <c r="AU264" s="161" t="s">
        <v>322</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307</v>
      </c>
      <c r="AT265" s="159"/>
      <c r="AU265" s="225"/>
      <c r="AV265" s="225"/>
      <c r="AW265" s="158" t="s">
        <v>296</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321</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53</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320</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456</v>
      </c>
      <c r="AF268" s="180"/>
      <c r="AG268" s="180"/>
      <c r="AH268" s="180"/>
      <c r="AI268" s="180" t="s">
        <v>452</v>
      </c>
      <c r="AJ268" s="180"/>
      <c r="AK268" s="180"/>
      <c r="AL268" s="180"/>
      <c r="AM268" s="180" t="s">
        <v>447</v>
      </c>
      <c r="AN268" s="180"/>
      <c r="AO268" s="180"/>
      <c r="AP268" s="176"/>
      <c r="AQ268" s="176" t="s">
        <v>306</v>
      </c>
      <c r="AR268" s="177"/>
      <c r="AS268" s="177"/>
      <c r="AT268" s="178"/>
      <c r="AU268" s="221" t="s">
        <v>322</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307</v>
      </c>
      <c r="AT269" s="159"/>
      <c r="AU269" s="225"/>
      <c r="AV269" s="225"/>
      <c r="AW269" s="158" t="s">
        <v>296</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321</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53</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323</v>
      </c>
      <c r="H272" s="155"/>
      <c r="I272" s="155"/>
      <c r="J272" s="155"/>
      <c r="K272" s="155"/>
      <c r="L272" s="155"/>
      <c r="M272" s="155"/>
      <c r="N272" s="155"/>
      <c r="O272" s="155"/>
      <c r="P272" s="156"/>
      <c r="Q272" s="184" t="s">
        <v>380</v>
      </c>
      <c r="R272" s="155"/>
      <c r="S272" s="155"/>
      <c r="T272" s="155"/>
      <c r="U272" s="155"/>
      <c r="V272" s="155"/>
      <c r="W272" s="155"/>
      <c r="X272" s="155"/>
      <c r="Y272" s="155"/>
      <c r="Z272" s="155"/>
      <c r="AA272" s="155"/>
      <c r="AB272" s="154" t="s">
        <v>381</v>
      </c>
      <c r="AC272" s="155"/>
      <c r="AD272" s="156"/>
      <c r="AE272" s="184" t="s">
        <v>324</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325</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323</v>
      </c>
      <c r="H279" s="155"/>
      <c r="I279" s="155"/>
      <c r="J279" s="155"/>
      <c r="K279" s="155"/>
      <c r="L279" s="155"/>
      <c r="M279" s="155"/>
      <c r="N279" s="155"/>
      <c r="O279" s="155"/>
      <c r="P279" s="156"/>
      <c r="Q279" s="184" t="s">
        <v>380</v>
      </c>
      <c r="R279" s="155"/>
      <c r="S279" s="155"/>
      <c r="T279" s="155"/>
      <c r="U279" s="155"/>
      <c r="V279" s="155"/>
      <c r="W279" s="155"/>
      <c r="X279" s="155"/>
      <c r="Y279" s="155"/>
      <c r="Z279" s="155"/>
      <c r="AA279" s="155"/>
      <c r="AB279" s="154" t="s">
        <v>381</v>
      </c>
      <c r="AC279" s="155"/>
      <c r="AD279" s="156"/>
      <c r="AE279" s="160" t="s">
        <v>324</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325</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323</v>
      </c>
      <c r="H286" s="155"/>
      <c r="I286" s="155"/>
      <c r="J286" s="155"/>
      <c r="K286" s="155"/>
      <c r="L286" s="155"/>
      <c r="M286" s="155"/>
      <c r="N286" s="155"/>
      <c r="O286" s="155"/>
      <c r="P286" s="156"/>
      <c r="Q286" s="184" t="s">
        <v>380</v>
      </c>
      <c r="R286" s="155"/>
      <c r="S286" s="155"/>
      <c r="T286" s="155"/>
      <c r="U286" s="155"/>
      <c r="V286" s="155"/>
      <c r="W286" s="155"/>
      <c r="X286" s="155"/>
      <c r="Y286" s="155"/>
      <c r="Z286" s="155"/>
      <c r="AA286" s="155"/>
      <c r="AB286" s="154" t="s">
        <v>381</v>
      </c>
      <c r="AC286" s="155"/>
      <c r="AD286" s="156"/>
      <c r="AE286" s="160" t="s">
        <v>324</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325</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323</v>
      </c>
      <c r="H293" s="155"/>
      <c r="I293" s="155"/>
      <c r="J293" s="155"/>
      <c r="K293" s="155"/>
      <c r="L293" s="155"/>
      <c r="M293" s="155"/>
      <c r="N293" s="155"/>
      <c r="O293" s="155"/>
      <c r="P293" s="156"/>
      <c r="Q293" s="184" t="s">
        <v>380</v>
      </c>
      <c r="R293" s="155"/>
      <c r="S293" s="155"/>
      <c r="T293" s="155"/>
      <c r="U293" s="155"/>
      <c r="V293" s="155"/>
      <c r="W293" s="155"/>
      <c r="X293" s="155"/>
      <c r="Y293" s="155"/>
      <c r="Z293" s="155"/>
      <c r="AA293" s="155"/>
      <c r="AB293" s="154" t="s">
        <v>381</v>
      </c>
      <c r="AC293" s="155"/>
      <c r="AD293" s="156"/>
      <c r="AE293" s="160" t="s">
        <v>324</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325</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323</v>
      </c>
      <c r="H300" s="155"/>
      <c r="I300" s="155"/>
      <c r="J300" s="155"/>
      <c r="K300" s="155"/>
      <c r="L300" s="155"/>
      <c r="M300" s="155"/>
      <c r="N300" s="155"/>
      <c r="O300" s="155"/>
      <c r="P300" s="156"/>
      <c r="Q300" s="184" t="s">
        <v>380</v>
      </c>
      <c r="R300" s="155"/>
      <c r="S300" s="155"/>
      <c r="T300" s="155"/>
      <c r="U300" s="155"/>
      <c r="V300" s="155"/>
      <c r="W300" s="155"/>
      <c r="X300" s="155"/>
      <c r="Y300" s="155"/>
      <c r="Z300" s="155"/>
      <c r="AA300" s="155"/>
      <c r="AB300" s="154" t="s">
        <v>381</v>
      </c>
      <c r="AC300" s="155"/>
      <c r="AD300" s="156"/>
      <c r="AE300" s="160" t="s">
        <v>324</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325</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342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339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338</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311</v>
      </c>
      <c r="F312" s="204"/>
      <c r="G312" s="185" t="s">
        <v>320</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455</v>
      </c>
      <c r="AF312" s="180"/>
      <c r="AG312" s="180"/>
      <c r="AH312" s="180"/>
      <c r="AI312" s="180" t="s">
        <v>452</v>
      </c>
      <c r="AJ312" s="180"/>
      <c r="AK312" s="180"/>
      <c r="AL312" s="180"/>
      <c r="AM312" s="180" t="s">
        <v>447</v>
      </c>
      <c r="AN312" s="180"/>
      <c r="AO312" s="180"/>
      <c r="AP312" s="176"/>
      <c r="AQ312" s="176" t="s">
        <v>306</v>
      </c>
      <c r="AR312" s="177"/>
      <c r="AS312" s="177"/>
      <c r="AT312" s="178"/>
      <c r="AU312" s="221" t="s">
        <v>322</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307</v>
      </c>
      <c r="AT313" s="159"/>
      <c r="AU313" s="225"/>
      <c r="AV313" s="225"/>
      <c r="AW313" s="158" t="s">
        <v>296</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321</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53</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320</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455</v>
      </c>
      <c r="AF316" s="180"/>
      <c r="AG316" s="180"/>
      <c r="AH316" s="180"/>
      <c r="AI316" s="180" t="s">
        <v>452</v>
      </c>
      <c r="AJ316" s="180"/>
      <c r="AK316" s="180"/>
      <c r="AL316" s="180"/>
      <c r="AM316" s="180" t="s">
        <v>447</v>
      </c>
      <c r="AN316" s="180"/>
      <c r="AO316" s="180"/>
      <c r="AP316" s="176"/>
      <c r="AQ316" s="176" t="s">
        <v>306</v>
      </c>
      <c r="AR316" s="177"/>
      <c r="AS316" s="177"/>
      <c r="AT316" s="178"/>
      <c r="AU316" s="221" t="s">
        <v>322</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307</v>
      </c>
      <c r="AT317" s="159"/>
      <c r="AU317" s="225"/>
      <c r="AV317" s="225"/>
      <c r="AW317" s="158" t="s">
        <v>296</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321</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53</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320</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455</v>
      </c>
      <c r="AF320" s="180"/>
      <c r="AG320" s="180"/>
      <c r="AH320" s="180"/>
      <c r="AI320" s="180" t="s">
        <v>452</v>
      </c>
      <c r="AJ320" s="180"/>
      <c r="AK320" s="180"/>
      <c r="AL320" s="180"/>
      <c r="AM320" s="180" t="s">
        <v>448</v>
      </c>
      <c r="AN320" s="180"/>
      <c r="AO320" s="180"/>
      <c r="AP320" s="176"/>
      <c r="AQ320" s="176" t="s">
        <v>306</v>
      </c>
      <c r="AR320" s="177"/>
      <c r="AS320" s="177"/>
      <c r="AT320" s="178"/>
      <c r="AU320" s="221" t="s">
        <v>322</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307</v>
      </c>
      <c r="AT321" s="159"/>
      <c r="AU321" s="225"/>
      <c r="AV321" s="225"/>
      <c r="AW321" s="158" t="s">
        <v>296</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321</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53</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320</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455</v>
      </c>
      <c r="AF324" s="180"/>
      <c r="AG324" s="180"/>
      <c r="AH324" s="180"/>
      <c r="AI324" s="180" t="s">
        <v>452</v>
      </c>
      <c r="AJ324" s="180"/>
      <c r="AK324" s="180"/>
      <c r="AL324" s="180"/>
      <c r="AM324" s="180" t="s">
        <v>447</v>
      </c>
      <c r="AN324" s="180"/>
      <c r="AO324" s="180"/>
      <c r="AP324" s="176"/>
      <c r="AQ324" s="176" t="s">
        <v>306</v>
      </c>
      <c r="AR324" s="177"/>
      <c r="AS324" s="177"/>
      <c r="AT324" s="178"/>
      <c r="AU324" s="221" t="s">
        <v>322</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307</v>
      </c>
      <c r="AT325" s="159"/>
      <c r="AU325" s="225"/>
      <c r="AV325" s="225"/>
      <c r="AW325" s="158" t="s">
        <v>296</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321</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53</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320</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456</v>
      </c>
      <c r="AF328" s="180"/>
      <c r="AG328" s="180"/>
      <c r="AH328" s="180"/>
      <c r="AI328" s="180" t="s">
        <v>452</v>
      </c>
      <c r="AJ328" s="180"/>
      <c r="AK328" s="180"/>
      <c r="AL328" s="180"/>
      <c r="AM328" s="180" t="s">
        <v>448</v>
      </c>
      <c r="AN328" s="180"/>
      <c r="AO328" s="180"/>
      <c r="AP328" s="176"/>
      <c r="AQ328" s="176" t="s">
        <v>306</v>
      </c>
      <c r="AR328" s="177"/>
      <c r="AS328" s="177"/>
      <c r="AT328" s="178"/>
      <c r="AU328" s="221" t="s">
        <v>322</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307</v>
      </c>
      <c r="AT329" s="159"/>
      <c r="AU329" s="225"/>
      <c r="AV329" s="225"/>
      <c r="AW329" s="158" t="s">
        <v>296</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321</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53</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323</v>
      </c>
      <c r="H332" s="155"/>
      <c r="I332" s="155"/>
      <c r="J332" s="155"/>
      <c r="K332" s="155"/>
      <c r="L332" s="155"/>
      <c r="M332" s="155"/>
      <c r="N332" s="155"/>
      <c r="O332" s="155"/>
      <c r="P332" s="156"/>
      <c r="Q332" s="184" t="s">
        <v>380</v>
      </c>
      <c r="R332" s="155"/>
      <c r="S332" s="155"/>
      <c r="T332" s="155"/>
      <c r="U332" s="155"/>
      <c r="V332" s="155"/>
      <c r="W332" s="155"/>
      <c r="X332" s="155"/>
      <c r="Y332" s="155"/>
      <c r="Z332" s="155"/>
      <c r="AA332" s="155"/>
      <c r="AB332" s="154" t="s">
        <v>381</v>
      </c>
      <c r="AC332" s="155"/>
      <c r="AD332" s="156"/>
      <c r="AE332" s="184" t="s">
        <v>324</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325</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323</v>
      </c>
      <c r="H339" s="155"/>
      <c r="I339" s="155"/>
      <c r="J339" s="155"/>
      <c r="K339" s="155"/>
      <c r="L339" s="155"/>
      <c r="M339" s="155"/>
      <c r="N339" s="155"/>
      <c r="O339" s="155"/>
      <c r="P339" s="156"/>
      <c r="Q339" s="184" t="s">
        <v>380</v>
      </c>
      <c r="R339" s="155"/>
      <c r="S339" s="155"/>
      <c r="T339" s="155"/>
      <c r="U339" s="155"/>
      <c r="V339" s="155"/>
      <c r="W339" s="155"/>
      <c r="X339" s="155"/>
      <c r="Y339" s="155"/>
      <c r="Z339" s="155"/>
      <c r="AA339" s="155"/>
      <c r="AB339" s="154" t="s">
        <v>381</v>
      </c>
      <c r="AC339" s="155"/>
      <c r="AD339" s="156"/>
      <c r="AE339" s="160" t="s">
        <v>324</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325</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323</v>
      </c>
      <c r="H346" s="155"/>
      <c r="I346" s="155"/>
      <c r="J346" s="155"/>
      <c r="K346" s="155"/>
      <c r="L346" s="155"/>
      <c r="M346" s="155"/>
      <c r="N346" s="155"/>
      <c r="O346" s="155"/>
      <c r="P346" s="156"/>
      <c r="Q346" s="184" t="s">
        <v>380</v>
      </c>
      <c r="R346" s="155"/>
      <c r="S346" s="155"/>
      <c r="T346" s="155"/>
      <c r="U346" s="155"/>
      <c r="V346" s="155"/>
      <c r="W346" s="155"/>
      <c r="X346" s="155"/>
      <c r="Y346" s="155"/>
      <c r="Z346" s="155"/>
      <c r="AA346" s="155"/>
      <c r="AB346" s="154" t="s">
        <v>381</v>
      </c>
      <c r="AC346" s="155"/>
      <c r="AD346" s="156"/>
      <c r="AE346" s="160" t="s">
        <v>324</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325</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323</v>
      </c>
      <c r="H353" s="155"/>
      <c r="I353" s="155"/>
      <c r="J353" s="155"/>
      <c r="K353" s="155"/>
      <c r="L353" s="155"/>
      <c r="M353" s="155"/>
      <c r="N353" s="155"/>
      <c r="O353" s="155"/>
      <c r="P353" s="156"/>
      <c r="Q353" s="184" t="s">
        <v>380</v>
      </c>
      <c r="R353" s="155"/>
      <c r="S353" s="155"/>
      <c r="T353" s="155"/>
      <c r="U353" s="155"/>
      <c r="V353" s="155"/>
      <c r="W353" s="155"/>
      <c r="X353" s="155"/>
      <c r="Y353" s="155"/>
      <c r="Z353" s="155"/>
      <c r="AA353" s="155"/>
      <c r="AB353" s="154" t="s">
        <v>381</v>
      </c>
      <c r="AC353" s="155"/>
      <c r="AD353" s="156"/>
      <c r="AE353" s="160" t="s">
        <v>324</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325</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323</v>
      </c>
      <c r="H360" s="155"/>
      <c r="I360" s="155"/>
      <c r="J360" s="155"/>
      <c r="K360" s="155"/>
      <c r="L360" s="155"/>
      <c r="M360" s="155"/>
      <c r="N360" s="155"/>
      <c r="O360" s="155"/>
      <c r="P360" s="156"/>
      <c r="Q360" s="184" t="s">
        <v>380</v>
      </c>
      <c r="R360" s="155"/>
      <c r="S360" s="155"/>
      <c r="T360" s="155"/>
      <c r="U360" s="155"/>
      <c r="V360" s="155"/>
      <c r="W360" s="155"/>
      <c r="X360" s="155"/>
      <c r="Y360" s="155"/>
      <c r="Z360" s="155"/>
      <c r="AA360" s="155"/>
      <c r="AB360" s="154" t="s">
        <v>381</v>
      </c>
      <c r="AC360" s="155"/>
      <c r="AD360" s="156"/>
      <c r="AE360" s="160" t="s">
        <v>324</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325</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342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339</v>
      </c>
      <c r="F370" s="195"/>
      <c r="G370" s="196" t="s">
        <v>507</v>
      </c>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338</v>
      </c>
      <c r="F371" s="200"/>
      <c r="G371" s="135" t="s">
        <v>505</v>
      </c>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311</v>
      </c>
      <c r="F372" s="204"/>
      <c r="G372" s="185" t="s">
        <v>320</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455</v>
      </c>
      <c r="AF372" s="180"/>
      <c r="AG372" s="180"/>
      <c r="AH372" s="180"/>
      <c r="AI372" s="180" t="s">
        <v>452</v>
      </c>
      <c r="AJ372" s="180"/>
      <c r="AK372" s="180"/>
      <c r="AL372" s="180"/>
      <c r="AM372" s="180" t="s">
        <v>447</v>
      </c>
      <c r="AN372" s="180"/>
      <c r="AO372" s="180"/>
      <c r="AP372" s="176"/>
      <c r="AQ372" s="176" t="s">
        <v>306</v>
      </c>
      <c r="AR372" s="177"/>
      <c r="AS372" s="177"/>
      <c r="AT372" s="178"/>
      <c r="AU372" s="221" t="s">
        <v>322</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307</v>
      </c>
      <c r="AT373" s="159"/>
      <c r="AU373" s="225"/>
      <c r="AV373" s="225"/>
      <c r="AW373" s="158" t="s">
        <v>296</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321</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53</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320</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455</v>
      </c>
      <c r="AF376" s="180"/>
      <c r="AG376" s="180"/>
      <c r="AH376" s="180"/>
      <c r="AI376" s="180" t="s">
        <v>452</v>
      </c>
      <c r="AJ376" s="180"/>
      <c r="AK376" s="180"/>
      <c r="AL376" s="180"/>
      <c r="AM376" s="180" t="s">
        <v>447</v>
      </c>
      <c r="AN376" s="180"/>
      <c r="AO376" s="180"/>
      <c r="AP376" s="176"/>
      <c r="AQ376" s="176" t="s">
        <v>306</v>
      </c>
      <c r="AR376" s="177"/>
      <c r="AS376" s="177"/>
      <c r="AT376" s="178"/>
      <c r="AU376" s="221" t="s">
        <v>322</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307</v>
      </c>
      <c r="AT377" s="159"/>
      <c r="AU377" s="225"/>
      <c r="AV377" s="225"/>
      <c r="AW377" s="158" t="s">
        <v>296</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321</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53</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320</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455</v>
      </c>
      <c r="AF380" s="180"/>
      <c r="AG380" s="180"/>
      <c r="AH380" s="180"/>
      <c r="AI380" s="180" t="s">
        <v>452</v>
      </c>
      <c r="AJ380" s="180"/>
      <c r="AK380" s="180"/>
      <c r="AL380" s="180"/>
      <c r="AM380" s="180" t="s">
        <v>447</v>
      </c>
      <c r="AN380" s="180"/>
      <c r="AO380" s="180"/>
      <c r="AP380" s="176"/>
      <c r="AQ380" s="176" t="s">
        <v>306</v>
      </c>
      <c r="AR380" s="177"/>
      <c r="AS380" s="177"/>
      <c r="AT380" s="178"/>
      <c r="AU380" s="221" t="s">
        <v>322</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307</v>
      </c>
      <c r="AT381" s="159"/>
      <c r="AU381" s="225"/>
      <c r="AV381" s="225"/>
      <c r="AW381" s="158" t="s">
        <v>296</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321</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53</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320</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455</v>
      </c>
      <c r="AF384" s="180"/>
      <c r="AG384" s="180"/>
      <c r="AH384" s="180"/>
      <c r="AI384" s="180" t="s">
        <v>452</v>
      </c>
      <c r="AJ384" s="180"/>
      <c r="AK384" s="180"/>
      <c r="AL384" s="180"/>
      <c r="AM384" s="180" t="s">
        <v>447</v>
      </c>
      <c r="AN384" s="180"/>
      <c r="AO384" s="180"/>
      <c r="AP384" s="176"/>
      <c r="AQ384" s="176" t="s">
        <v>306</v>
      </c>
      <c r="AR384" s="177"/>
      <c r="AS384" s="177"/>
      <c r="AT384" s="178"/>
      <c r="AU384" s="221" t="s">
        <v>322</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307</v>
      </c>
      <c r="AT385" s="159"/>
      <c r="AU385" s="225"/>
      <c r="AV385" s="225"/>
      <c r="AW385" s="158" t="s">
        <v>296</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321</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53</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320</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455</v>
      </c>
      <c r="AF388" s="180"/>
      <c r="AG388" s="180"/>
      <c r="AH388" s="180"/>
      <c r="AI388" s="180" t="s">
        <v>452</v>
      </c>
      <c r="AJ388" s="180"/>
      <c r="AK388" s="180"/>
      <c r="AL388" s="180"/>
      <c r="AM388" s="180" t="s">
        <v>447</v>
      </c>
      <c r="AN388" s="180"/>
      <c r="AO388" s="180"/>
      <c r="AP388" s="176"/>
      <c r="AQ388" s="176" t="s">
        <v>306</v>
      </c>
      <c r="AR388" s="177"/>
      <c r="AS388" s="177"/>
      <c r="AT388" s="178"/>
      <c r="AU388" s="221" t="s">
        <v>322</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307</v>
      </c>
      <c r="AT389" s="159"/>
      <c r="AU389" s="225"/>
      <c r="AV389" s="225"/>
      <c r="AW389" s="158" t="s">
        <v>296</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321</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53</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323</v>
      </c>
      <c r="H392" s="155"/>
      <c r="I392" s="155"/>
      <c r="J392" s="155"/>
      <c r="K392" s="155"/>
      <c r="L392" s="155"/>
      <c r="M392" s="155"/>
      <c r="N392" s="155"/>
      <c r="O392" s="155"/>
      <c r="P392" s="156"/>
      <c r="Q392" s="184" t="s">
        <v>380</v>
      </c>
      <c r="R392" s="155"/>
      <c r="S392" s="155"/>
      <c r="T392" s="155"/>
      <c r="U392" s="155"/>
      <c r="V392" s="155"/>
      <c r="W392" s="155"/>
      <c r="X392" s="155"/>
      <c r="Y392" s="155"/>
      <c r="Z392" s="155"/>
      <c r="AA392" s="155"/>
      <c r="AB392" s="154" t="s">
        <v>381</v>
      </c>
      <c r="AC392" s="155"/>
      <c r="AD392" s="156"/>
      <c r="AE392" s="184" t="s">
        <v>324</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325</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323</v>
      </c>
      <c r="H399" s="155"/>
      <c r="I399" s="155"/>
      <c r="J399" s="155"/>
      <c r="K399" s="155"/>
      <c r="L399" s="155"/>
      <c r="M399" s="155"/>
      <c r="N399" s="155"/>
      <c r="O399" s="155"/>
      <c r="P399" s="156"/>
      <c r="Q399" s="184" t="s">
        <v>380</v>
      </c>
      <c r="R399" s="155"/>
      <c r="S399" s="155"/>
      <c r="T399" s="155"/>
      <c r="U399" s="155"/>
      <c r="V399" s="155"/>
      <c r="W399" s="155"/>
      <c r="X399" s="155"/>
      <c r="Y399" s="155"/>
      <c r="Z399" s="155"/>
      <c r="AA399" s="155"/>
      <c r="AB399" s="154" t="s">
        <v>381</v>
      </c>
      <c r="AC399" s="155"/>
      <c r="AD399" s="156"/>
      <c r="AE399" s="160" t="s">
        <v>324</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325</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323</v>
      </c>
      <c r="H406" s="155"/>
      <c r="I406" s="155"/>
      <c r="J406" s="155"/>
      <c r="K406" s="155"/>
      <c r="L406" s="155"/>
      <c r="M406" s="155"/>
      <c r="N406" s="155"/>
      <c r="O406" s="155"/>
      <c r="P406" s="156"/>
      <c r="Q406" s="184" t="s">
        <v>380</v>
      </c>
      <c r="R406" s="155"/>
      <c r="S406" s="155"/>
      <c r="T406" s="155"/>
      <c r="U406" s="155"/>
      <c r="V406" s="155"/>
      <c r="W406" s="155"/>
      <c r="X406" s="155"/>
      <c r="Y406" s="155"/>
      <c r="Z406" s="155"/>
      <c r="AA406" s="155"/>
      <c r="AB406" s="154" t="s">
        <v>381</v>
      </c>
      <c r="AC406" s="155"/>
      <c r="AD406" s="156"/>
      <c r="AE406" s="160" t="s">
        <v>324</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325</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323</v>
      </c>
      <c r="H413" s="155"/>
      <c r="I413" s="155"/>
      <c r="J413" s="155"/>
      <c r="K413" s="155"/>
      <c r="L413" s="155"/>
      <c r="M413" s="155"/>
      <c r="N413" s="155"/>
      <c r="O413" s="155"/>
      <c r="P413" s="156"/>
      <c r="Q413" s="184" t="s">
        <v>380</v>
      </c>
      <c r="R413" s="155"/>
      <c r="S413" s="155"/>
      <c r="T413" s="155"/>
      <c r="U413" s="155"/>
      <c r="V413" s="155"/>
      <c r="W413" s="155"/>
      <c r="X413" s="155"/>
      <c r="Y413" s="155"/>
      <c r="Z413" s="155"/>
      <c r="AA413" s="155"/>
      <c r="AB413" s="154" t="s">
        <v>381</v>
      </c>
      <c r="AC413" s="155"/>
      <c r="AD413" s="156"/>
      <c r="AE413" s="160" t="s">
        <v>324</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325</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323</v>
      </c>
      <c r="H420" s="155"/>
      <c r="I420" s="155"/>
      <c r="J420" s="155"/>
      <c r="K420" s="155"/>
      <c r="L420" s="155"/>
      <c r="M420" s="155"/>
      <c r="N420" s="155"/>
      <c r="O420" s="155"/>
      <c r="P420" s="156"/>
      <c r="Q420" s="184" t="s">
        <v>380</v>
      </c>
      <c r="R420" s="155"/>
      <c r="S420" s="155"/>
      <c r="T420" s="155"/>
      <c r="U420" s="155"/>
      <c r="V420" s="155"/>
      <c r="W420" s="155"/>
      <c r="X420" s="155"/>
      <c r="Y420" s="155"/>
      <c r="Z420" s="155"/>
      <c r="AA420" s="155"/>
      <c r="AB420" s="154" t="s">
        <v>381</v>
      </c>
      <c r="AC420" s="155"/>
      <c r="AD420" s="156"/>
      <c r="AE420" s="160" t="s">
        <v>324</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325</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342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473</v>
      </c>
      <c r="D430" s="956"/>
      <c r="E430" s="199" t="s">
        <v>465</v>
      </c>
      <c r="F430" s="923"/>
      <c r="G430" s="924" t="s">
        <v>326</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14"/>
      <c r="B431" s="211"/>
      <c r="C431" s="205"/>
      <c r="D431" s="211"/>
      <c r="E431" s="367" t="s">
        <v>315</v>
      </c>
      <c r="F431" s="368"/>
      <c r="G431" s="369" t="s">
        <v>312</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314</v>
      </c>
      <c r="AF431" s="363"/>
      <c r="AG431" s="363"/>
      <c r="AH431" s="364"/>
      <c r="AI431" s="242" t="s">
        <v>448</v>
      </c>
      <c r="AJ431" s="242"/>
      <c r="AK431" s="242"/>
      <c r="AL431" s="184"/>
      <c r="AM431" s="242" t="s">
        <v>443</v>
      </c>
      <c r="AN431" s="242"/>
      <c r="AO431" s="242"/>
      <c r="AP431" s="184"/>
      <c r="AQ431" s="184" t="s">
        <v>306</v>
      </c>
      <c r="AR431" s="155"/>
      <c r="AS431" s="155"/>
      <c r="AT431" s="156"/>
      <c r="AU431" s="161" t="s">
        <v>252</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307</v>
      </c>
      <c r="AH432" s="159"/>
      <c r="AI432" s="181"/>
      <c r="AJ432" s="181"/>
      <c r="AK432" s="181"/>
      <c r="AL432" s="179"/>
      <c r="AM432" s="181"/>
      <c r="AN432" s="181"/>
      <c r="AO432" s="181"/>
      <c r="AP432" s="179"/>
      <c r="AQ432" s="615"/>
      <c r="AR432" s="225"/>
      <c r="AS432" s="158" t="s">
        <v>307</v>
      </c>
      <c r="AT432" s="159"/>
      <c r="AU432" s="225"/>
      <c r="AV432" s="225"/>
      <c r="AW432" s="158" t="s">
        <v>296</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53</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297</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315</v>
      </c>
      <c r="F436" s="368"/>
      <c r="G436" s="369" t="s">
        <v>312</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314</v>
      </c>
      <c r="AF436" s="363"/>
      <c r="AG436" s="363"/>
      <c r="AH436" s="364"/>
      <c r="AI436" s="242" t="s">
        <v>447</v>
      </c>
      <c r="AJ436" s="242"/>
      <c r="AK436" s="242"/>
      <c r="AL436" s="184"/>
      <c r="AM436" s="242" t="s">
        <v>443</v>
      </c>
      <c r="AN436" s="242"/>
      <c r="AO436" s="242"/>
      <c r="AP436" s="184"/>
      <c r="AQ436" s="184" t="s">
        <v>306</v>
      </c>
      <c r="AR436" s="155"/>
      <c r="AS436" s="155"/>
      <c r="AT436" s="156"/>
      <c r="AU436" s="161" t="s">
        <v>252</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307</v>
      </c>
      <c r="AH437" s="159"/>
      <c r="AI437" s="181"/>
      <c r="AJ437" s="181"/>
      <c r="AK437" s="181"/>
      <c r="AL437" s="179"/>
      <c r="AM437" s="181"/>
      <c r="AN437" s="181"/>
      <c r="AO437" s="181"/>
      <c r="AP437" s="179"/>
      <c r="AQ437" s="615"/>
      <c r="AR437" s="225"/>
      <c r="AS437" s="158" t="s">
        <v>307</v>
      </c>
      <c r="AT437" s="159"/>
      <c r="AU437" s="225"/>
      <c r="AV437" s="225"/>
      <c r="AW437" s="158" t="s">
        <v>296</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53</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297</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315</v>
      </c>
      <c r="F441" s="368"/>
      <c r="G441" s="369" t="s">
        <v>312</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314</v>
      </c>
      <c r="AF441" s="363"/>
      <c r="AG441" s="363"/>
      <c r="AH441" s="364"/>
      <c r="AI441" s="242" t="s">
        <v>447</v>
      </c>
      <c r="AJ441" s="242"/>
      <c r="AK441" s="242"/>
      <c r="AL441" s="184"/>
      <c r="AM441" s="242" t="s">
        <v>439</v>
      </c>
      <c r="AN441" s="242"/>
      <c r="AO441" s="242"/>
      <c r="AP441" s="184"/>
      <c r="AQ441" s="184" t="s">
        <v>306</v>
      </c>
      <c r="AR441" s="155"/>
      <c r="AS441" s="155"/>
      <c r="AT441" s="156"/>
      <c r="AU441" s="161" t="s">
        <v>252</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307</v>
      </c>
      <c r="AH442" s="159"/>
      <c r="AI442" s="181"/>
      <c r="AJ442" s="181"/>
      <c r="AK442" s="181"/>
      <c r="AL442" s="179"/>
      <c r="AM442" s="181"/>
      <c r="AN442" s="181"/>
      <c r="AO442" s="181"/>
      <c r="AP442" s="179"/>
      <c r="AQ442" s="615"/>
      <c r="AR442" s="225"/>
      <c r="AS442" s="158" t="s">
        <v>307</v>
      </c>
      <c r="AT442" s="159"/>
      <c r="AU442" s="225"/>
      <c r="AV442" s="225"/>
      <c r="AW442" s="158" t="s">
        <v>296</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53</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297</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315</v>
      </c>
      <c r="F446" s="368"/>
      <c r="G446" s="369" t="s">
        <v>312</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314</v>
      </c>
      <c r="AF446" s="363"/>
      <c r="AG446" s="363"/>
      <c r="AH446" s="364"/>
      <c r="AI446" s="242" t="s">
        <v>447</v>
      </c>
      <c r="AJ446" s="242"/>
      <c r="AK446" s="242"/>
      <c r="AL446" s="184"/>
      <c r="AM446" s="242" t="s">
        <v>444</v>
      </c>
      <c r="AN446" s="242"/>
      <c r="AO446" s="242"/>
      <c r="AP446" s="184"/>
      <c r="AQ446" s="184" t="s">
        <v>306</v>
      </c>
      <c r="AR446" s="155"/>
      <c r="AS446" s="155"/>
      <c r="AT446" s="156"/>
      <c r="AU446" s="161" t="s">
        <v>252</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307</v>
      </c>
      <c r="AH447" s="159"/>
      <c r="AI447" s="181"/>
      <c r="AJ447" s="181"/>
      <c r="AK447" s="181"/>
      <c r="AL447" s="179"/>
      <c r="AM447" s="181"/>
      <c r="AN447" s="181"/>
      <c r="AO447" s="181"/>
      <c r="AP447" s="179"/>
      <c r="AQ447" s="615"/>
      <c r="AR447" s="225"/>
      <c r="AS447" s="158" t="s">
        <v>307</v>
      </c>
      <c r="AT447" s="159"/>
      <c r="AU447" s="225"/>
      <c r="AV447" s="225"/>
      <c r="AW447" s="158" t="s">
        <v>296</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53</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297</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315</v>
      </c>
      <c r="F451" s="368"/>
      <c r="G451" s="369" t="s">
        <v>312</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314</v>
      </c>
      <c r="AF451" s="363"/>
      <c r="AG451" s="363"/>
      <c r="AH451" s="364"/>
      <c r="AI451" s="242" t="s">
        <v>447</v>
      </c>
      <c r="AJ451" s="242"/>
      <c r="AK451" s="242"/>
      <c r="AL451" s="184"/>
      <c r="AM451" s="242" t="s">
        <v>443</v>
      </c>
      <c r="AN451" s="242"/>
      <c r="AO451" s="242"/>
      <c r="AP451" s="184"/>
      <c r="AQ451" s="184" t="s">
        <v>306</v>
      </c>
      <c r="AR451" s="155"/>
      <c r="AS451" s="155"/>
      <c r="AT451" s="156"/>
      <c r="AU451" s="161" t="s">
        <v>252</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307</v>
      </c>
      <c r="AH452" s="159"/>
      <c r="AI452" s="181"/>
      <c r="AJ452" s="181"/>
      <c r="AK452" s="181"/>
      <c r="AL452" s="179"/>
      <c r="AM452" s="181"/>
      <c r="AN452" s="181"/>
      <c r="AO452" s="181"/>
      <c r="AP452" s="179"/>
      <c r="AQ452" s="615"/>
      <c r="AR452" s="225"/>
      <c r="AS452" s="158" t="s">
        <v>307</v>
      </c>
      <c r="AT452" s="159"/>
      <c r="AU452" s="225"/>
      <c r="AV452" s="225"/>
      <c r="AW452" s="158" t="s">
        <v>296</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53</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297</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316</v>
      </c>
      <c r="F456" s="368"/>
      <c r="G456" s="369" t="s">
        <v>313</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314</v>
      </c>
      <c r="AF456" s="363"/>
      <c r="AG456" s="363"/>
      <c r="AH456" s="364"/>
      <c r="AI456" s="242" t="s">
        <v>447</v>
      </c>
      <c r="AJ456" s="242"/>
      <c r="AK456" s="242"/>
      <c r="AL456" s="184"/>
      <c r="AM456" s="242" t="s">
        <v>443</v>
      </c>
      <c r="AN456" s="242"/>
      <c r="AO456" s="242"/>
      <c r="AP456" s="184"/>
      <c r="AQ456" s="184" t="s">
        <v>306</v>
      </c>
      <c r="AR456" s="155"/>
      <c r="AS456" s="155"/>
      <c r="AT456" s="156"/>
      <c r="AU456" s="161" t="s">
        <v>252</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307</v>
      </c>
      <c r="AH457" s="159"/>
      <c r="AI457" s="181"/>
      <c r="AJ457" s="181"/>
      <c r="AK457" s="181"/>
      <c r="AL457" s="179"/>
      <c r="AM457" s="181"/>
      <c r="AN457" s="181"/>
      <c r="AO457" s="181"/>
      <c r="AP457" s="179"/>
      <c r="AQ457" s="615"/>
      <c r="AR457" s="225"/>
      <c r="AS457" s="158" t="s">
        <v>307</v>
      </c>
      <c r="AT457" s="159"/>
      <c r="AU457" s="225"/>
      <c r="AV457" s="225"/>
      <c r="AW457" s="158" t="s">
        <v>296</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53</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316</v>
      </c>
      <c r="F461" s="368"/>
      <c r="G461" s="369" t="s">
        <v>313</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314</v>
      </c>
      <c r="AF461" s="363"/>
      <c r="AG461" s="363"/>
      <c r="AH461" s="364"/>
      <c r="AI461" s="242" t="s">
        <v>447</v>
      </c>
      <c r="AJ461" s="242"/>
      <c r="AK461" s="242"/>
      <c r="AL461" s="184"/>
      <c r="AM461" s="242" t="s">
        <v>445</v>
      </c>
      <c r="AN461" s="242"/>
      <c r="AO461" s="242"/>
      <c r="AP461" s="184"/>
      <c r="AQ461" s="184" t="s">
        <v>306</v>
      </c>
      <c r="AR461" s="155"/>
      <c r="AS461" s="155"/>
      <c r="AT461" s="156"/>
      <c r="AU461" s="161" t="s">
        <v>252</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307</v>
      </c>
      <c r="AH462" s="159"/>
      <c r="AI462" s="181"/>
      <c r="AJ462" s="181"/>
      <c r="AK462" s="181"/>
      <c r="AL462" s="179"/>
      <c r="AM462" s="181"/>
      <c r="AN462" s="181"/>
      <c r="AO462" s="181"/>
      <c r="AP462" s="179"/>
      <c r="AQ462" s="615"/>
      <c r="AR462" s="225"/>
      <c r="AS462" s="158" t="s">
        <v>307</v>
      </c>
      <c r="AT462" s="159"/>
      <c r="AU462" s="225"/>
      <c r="AV462" s="225"/>
      <c r="AW462" s="158" t="s">
        <v>296</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53</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316</v>
      </c>
      <c r="F466" s="368"/>
      <c r="G466" s="369" t="s">
        <v>313</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314</v>
      </c>
      <c r="AF466" s="363"/>
      <c r="AG466" s="363"/>
      <c r="AH466" s="364"/>
      <c r="AI466" s="242" t="s">
        <v>447</v>
      </c>
      <c r="AJ466" s="242"/>
      <c r="AK466" s="242"/>
      <c r="AL466" s="184"/>
      <c r="AM466" s="242" t="s">
        <v>443</v>
      </c>
      <c r="AN466" s="242"/>
      <c r="AO466" s="242"/>
      <c r="AP466" s="184"/>
      <c r="AQ466" s="184" t="s">
        <v>306</v>
      </c>
      <c r="AR466" s="155"/>
      <c r="AS466" s="155"/>
      <c r="AT466" s="156"/>
      <c r="AU466" s="161" t="s">
        <v>252</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307</v>
      </c>
      <c r="AH467" s="159"/>
      <c r="AI467" s="181"/>
      <c r="AJ467" s="181"/>
      <c r="AK467" s="181"/>
      <c r="AL467" s="179"/>
      <c r="AM467" s="181"/>
      <c r="AN467" s="181"/>
      <c r="AO467" s="181"/>
      <c r="AP467" s="179"/>
      <c r="AQ467" s="615"/>
      <c r="AR467" s="225"/>
      <c r="AS467" s="158" t="s">
        <v>307</v>
      </c>
      <c r="AT467" s="159"/>
      <c r="AU467" s="225"/>
      <c r="AV467" s="225"/>
      <c r="AW467" s="158" t="s">
        <v>296</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53</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316</v>
      </c>
      <c r="F471" s="368"/>
      <c r="G471" s="369" t="s">
        <v>313</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314</v>
      </c>
      <c r="AF471" s="363"/>
      <c r="AG471" s="363"/>
      <c r="AH471" s="364"/>
      <c r="AI471" s="242" t="s">
        <v>447</v>
      </c>
      <c r="AJ471" s="242"/>
      <c r="AK471" s="242"/>
      <c r="AL471" s="184"/>
      <c r="AM471" s="242" t="s">
        <v>439</v>
      </c>
      <c r="AN471" s="242"/>
      <c r="AO471" s="242"/>
      <c r="AP471" s="184"/>
      <c r="AQ471" s="184" t="s">
        <v>306</v>
      </c>
      <c r="AR471" s="155"/>
      <c r="AS471" s="155"/>
      <c r="AT471" s="156"/>
      <c r="AU471" s="161" t="s">
        <v>252</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307</v>
      </c>
      <c r="AH472" s="159"/>
      <c r="AI472" s="181"/>
      <c r="AJ472" s="181"/>
      <c r="AK472" s="181"/>
      <c r="AL472" s="179"/>
      <c r="AM472" s="181"/>
      <c r="AN472" s="181"/>
      <c r="AO472" s="181"/>
      <c r="AP472" s="179"/>
      <c r="AQ472" s="615"/>
      <c r="AR472" s="225"/>
      <c r="AS472" s="158" t="s">
        <v>307</v>
      </c>
      <c r="AT472" s="159"/>
      <c r="AU472" s="225"/>
      <c r="AV472" s="225"/>
      <c r="AW472" s="158" t="s">
        <v>296</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53</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316</v>
      </c>
      <c r="F476" s="368"/>
      <c r="G476" s="369" t="s">
        <v>313</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314</v>
      </c>
      <c r="AF476" s="363"/>
      <c r="AG476" s="363"/>
      <c r="AH476" s="364"/>
      <c r="AI476" s="242" t="s">
        <v>447</v>
      </c>
      <c r="AJ476" s="242"/>
      <c r="AK476" s="242"/>
      <c r="AL476" s="184"/>
      <c r="AM476" s="242" t="s">
        <v>443</v>
      </c>
      <c r="AN476" s="242"/>
      <c r="AO476" s="242"/>
      <c r="AP476" s="184"/>
      <c r="AQ476" s="184" t="s">
        <v>306</v>
      </c>
      <c r="AR476" s="155"/>
      <c r="AS476" s="155"/>
      <c r="AT476" s="156"/>
      <c r="AU476" s="161" t="s">
        <v>252</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307</v>
      </c>
      <c r="AH477" s="159"/>
      <c r="AI477" s="181"/>
      <c r="AJ477" s="181"/>
      <c r="AK477" s="181"/>
      <c r="AL477" s="179"/>
      <c r="AM477" s="181"/>
      <c r="AN477" s="181"/>
      <c r="AO477" s="181"/>
      <c r="AP477" s="179"/>
      <c r="AQ477" s="615"/>
      <c r="AR477" s="225"/>
      <c r="AS477" s="158" t="s">
        <v>307</v>
      </c>
      <c r="AT477" s="159"/>
      <c r="AU477" s="225"/>
      <c r="AV477" s="225"/>
      <c r="AW477" s="158" t="s">
        <v>296</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53</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479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474</v>
      </c>
      <c r="F484" s="200"/>
      <c r="G484" s="924" t="s">
        <v>326</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14"/>
      <c r="B485" s="211"/>
      <c r="C485" s="205"/>
      <c r="D485" s="211"/>
      <c r="E485" s="367" t="s">
        <v>315</v>
      </c>
      <c r="F485" s="368"/>
      <c r="G485" s="369" t="s">
        <v>312</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314</v>
      </c>
      <c r="AF485" s="363"/>
      <c r="AG485" s="363"/>
      <c r="AH485" s="364"/>
      <c r="AI485" s="242" t="s">
        <v>448</v>
      </c>
      <c r="AJ485" s="242"/>
      <c r="AK485" s="242"/>
      <c r="AL485" s="184"/>
      <c r="AM485" s="242" t="s">
        <v>445</v>
      </c>
      <c r="AN485" s="242"/>
      <c r="AO485" s="242"/>
      <c r="AP485" s="184"/>
      <c r="AQ485" s="184" t="s">
        <v>306</v>
      </c>
      <c r="AR485" s="155"/>
      <c r="AS485" s="155"/>
      <c r="AT485" s="156"/>
      <c r="AU485" s="161" t="s">
        <v>252</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307</v>
      </c>
      <c r="AH486" s="159"/>
      <c r="AI486" s="181"/>
      <c r="AJ486" s="181"/>
      <c r="AK486" s="181"/>
      <c r="AL486" s="179"/>
      <c r="AM486" s="181"/>
      <c r="AN486" s="181"/>
      <c r="AO486" s="181"/>
      <c r="AP486" s="179"/>
      <c r="AQ486" s="615"/>
      <c r="AR486" s="225"/>
      <c r="AS486" s="158" t="s">
        <v>307</v>
      </c>
      <c r="AT486" s="159"/>
      <c r="AU486" s="225"/>
      <c r="AV486" s="225"/>
      <c r="AW486" s="158" t="s">
        <v>296</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53</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297</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315</v>
      </c>
      <c r="F490" s="368"/>
      <c r="G490" s="369" t="s">
        <v>312</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314</v>
      </c>
      <c r="AF490" s="363"/>
      <c r="AG490" s="363"/>
      <c r="AH490" s="364"/>
      <c r="AI490" s="242" t="s">
        <v>447</v>
      </c>
      <c r="AJ490" s="242"/>
      <c r="AK490" s="242"/>
      <c r="AL490" s="184"/>
      <c r="AM490" s="242" t="s">
        <v>445</v>
      </c>
      <c r="AN490" s="242"/>
      <c r="AO490" s="242"/>
      <c r="AP490" s="184"/>
      <c r="AQ490" s="184" t="s">
        <v>306</v>
      </c>
      <c r="AR490" s="155"/>
      <c r="AS490" s="155"/>
      <c r="AT490" s="156"/>
      <c r="AU490" s="161" t="s">
        <v>252</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307</v>
      </c>
      <c r="AH491" s="159"/>
      <c r="AI491" s="181"/>
      <c r="AJ491" s="181"/>
      <c r="AK491" s="181"/>
      <c r="AL491" s="179"/>
      <c r="AM491" s="181"/>
      <c r="AN491" s="181"/>
      <c r="AO491" s="181"/>
      <c r="AP491" s="179"/>
      <c r="AQ491" s="615"/>
      <c r="AR491" s="225"/>
      <c r="AS491" s="158" t="s">
        <v>307</v>
      </c>
      <c r="AT491" s="159"/>
      <c r="AU491" s="225"/>
      <c r="AV491" s="225"/>
      <c r="AW491" s="158" t="s">
        <v>296</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53</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297</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315</v>
      </c>
      <c r="F495" s="368"/>
      <c r="G495" s="369" t="s">
        <v>312</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314</v>
      </c>
      <c r="AF495" s="363"/>
      <c r="AG495" s="363"/>
      <c r="AH495" s="364"/>
      <c r="AI495" s="242" t="s">
        <v>447</v>
      </c>
      <c r="AJ495" s="242"/>
      <c r="AK495" s="242"/>
      <c r="AL495" s="184"/>
      <c r="AM495" s="242" t="s">
        <v>443</v>
      </c>
      <c r="AN495" s="242"/>
      <c r="AO495" s="242"/>
      <c r="AP495" s="184"/>
      <c r="AQ495" s="184" t="s">
        <v>306</v>
      </c>
      <c r="AR495" s="155"/>
      <c r="AS495" s="155"/>
      <c r="AT495" s="156"/>
      <c r="AU495" s="161" t="s">
        <v>252</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307</v>
      </c>
      <c r="AH496" s="159"/>
      <c r="AI496" s="181"/>
      <c r="AJ496" s="181"/>
      <c r="AK496" s="181"/>
      <c r="AL496" s="179"/>
      <c r="AM496" s="181"/>
      <c r="AN496" s="181"/>
      <c r="AO496" s="181"/>
      <c r="AP496" s="179"/>
      <c r="AQ496" s="615"/>
      <c r="AR496" s="225"/>
      <c r="AS496" s="158" t="s">
        <v>307</v>
      </c>
      <c r="AT496" s="159"/>
      <c r="AU496" s="225"/>
      <c r="AV496" s="225"/>
      <c r="AW496" s="158" t="s">
        <v>296</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53</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297</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315</v>
      </c>
      <c r="F500" s="368"/>
      <c r="G500" s="369" t="s">
        <v>312</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314</v>
      </c>
      <c r="AF500" s="363"/>
      <c r="AG500" s="363"/>
      <c r="AH500" s="364"/>
      <c r="AI500" s="242" t="s">
        <v>447</v>
      </c>
      <c r="AJ500" s="242"/>
      <c r="AK500" s="242"/>
      <c r="AL500" s="184"/>
      <c r="AM500" s="242" t="s">
        <v>444</v>
      </c>
      <c r="AN500" s="242"/>
      <c r="AO500" s="242"/>
      <c r="AP500" s="184"/>
      <c r="AQ500" s="184" t="s">
        <v>306</v>
      </c>
      <c r="AR500" s="155"/>
      <c r="AS500" s="155"/>
      <c r="AT500" s="156"/>
      <c r="AU500" s="161" t="s">
        <v>252</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307</v>
      </c>
      <c r="AH501" s="159"/>
      <c r="AI501" s="181"/>
      <c r="AJ501" s="181"/>
      <c r="AK501" s="181"/>
      <c r="AL501" s="179"/>
      <c r="AM501" s="181"/>
      <c r="AN501" s="181"/>
      <c r="AO501" s="181"/>
      <c r="AP501" s="179"/>
      <c r="AQ501" s="615"/>
      <c r="AR501" s="225"/>
      <c r="AS501" s="158" t="s">
        <v>307</v>
      </c>
      <c r="AT501" s="159"/>
      <c r="AU501" s="225"/>
      <c r="AV501" s="225"/>
      <c r="AW501" s="158" t="s">
        <v>296</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53</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297</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315</v>
      </c>
      <c r="F505" s="368"/>
      <c r="G505" s="369" t="s">
        <v>312</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314</v>
      </c>
      <c r="AF505" s="363"/>
      <c r="AG505" s="363"/>
      <c r="AH505" s="364"/>
      <c r="AI505" s="242" t="s">
        <v>447</v>
      </c>
      <c r="AJ505" s="242"/>
      <c r="AK505" s="242"/>
      <c r="AL505" s="184"/>
      <c r="AM505" s="242" t="s">
        <v>445</v>
      </c>
      <c r="AN505" s="242"/>
      <c r="AO505" s="242"/>
      <c r="AP505" s="184"/>
      <c r="AQ505" s="184" t="s">
        <v>306</v>
      </c>
      <c r="AR505" s="155"/>
      <c r="AS505" s="155"/>
      <c r="AT505" s="156"/>
      <c r="AU505" s="161" t="s">
        <v>252</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307</v>
      </c>
      <c r="AH506" s="159"/>
      <c r="AI506" s="181"/>
      <c r="AJ506" s="181"/>
      <c r="AK506" s="181"/>
      <c r="AL506" s="179"/>
      <c r="AM506" s="181"/>
      <c r="AN506" s="181"/>
      <c r="AO506" s="181"/>
      <c r="AP506" s="179"/>
      <c r="AQ506" s="615"/>
      <c r="AR506" s="225"/>
      <c r="AS506" s="158" t="s">
        <v>307</v>
      </c>
      <c r="AT506" s="159"/>
      <c r="AU506" s="225"/>
      <c r="AV506" s="225"/>
      <c r="AW506" s="158" t="s">
        <v>296</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53</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297</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316</v>
      </c>
      <c r="F510" s="368"/>
      <c r="G510" s="369" t="s">
        <v>313</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314</v>
      </c>
      <c r="AF510" s="363"/>
      <c r="AG510" s="363"/>
      <c r="AH510" s="364"/>
      <c r="AI510" s="242" t="s">
        <v>447</v>
      </c>
      <c r="AJ510" s="242"/>
      <c r="AK510" s="242"/>
      <c r="AL510" s="184"/>
      <c r="AM510" s="242" t="s">
        <v>443</v>
      </c>
      <c r="AN510" s="242"/>
      <c r="AO510" s="242"/>
      <c r="AP510" s="184"/>
      <c r="AQ510" s="184" t="s">
        <v>306</v>
      </c>
      <c r="AR510" s="155"/>
      <c r="AS510" s="155"/>
      <c r="AT510" s="156"/>
      <c r="AU510" s="161" t="s">
        <v>252</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307</v>
      </c>
      <c r="AH511" s="159"/>
      <c r="AI511" s="181"/>
      <c r="AJ511" s="181"/>
      <c r="AK511" s="181"/>
      <c r="AL511" s="179"/>
      <c r="AM511" s="181"/>
      <c r="AN511" s="181"/>
      <c r="AO511" s="181"/>
      <c r="AP511" s="179"/>
      <c r="AQ511" s="615"/>
      <c r="AR511" s="225"/>
      <c r="AS511" s="158" t="s">
        <v>307</v>
      </c>
      <c r="AT511" s="159"/>
      <c r="AU511" s="225"/>
      <c r="AV511" s="225"/>
      <c r="AW511" s="158" t="s">
        <v>296</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53</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316</v>
      </c>
      <c r="F515" s="368"/>
      <c r="G515" s="369" t="s">
        <v>313</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314</v>
      </c>
      <c r="AF515" s="363"/>
      <c r="AG515" s="363"/>
      <c r="AH515" s="364"/>
      <c r="AI515" s="242" t="s">
        <v>448</v>
      </c>
      <c r="AJ515" s="242"/>
      <c r="AK515" s="242"/>
      <c r="AL515" s="184"/>
      <c r="AM515" s="242" t="s">
        <v>443</v>
      </c>
      <c r="AN515" s="242"/>
      <c r="AO515" s="242"/>
      <c r="AP515" s="184"/>
      <c r="AQ515" s="184" t="s">
        <v>306</v>
      </c>
      <c r="AR515" s="155"/>
      <c r="AS515" s="155"/>
      <c r="AT515" s="156"/>
      <c r="AU515" s="161" t="s">
        <v>252</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307</v>
      </c>
      <c r="AH516" s="159"/>
      <c r="AI516" s="181"/>
      <c r="AJ516" s="181"/>
      <c r="AK516" s="181"/>
      <c r="AL516" s="179"/>
      <c r="AM516" s="181"/>
      <c r="AN516" s="181"/>
      <c r="AO516" s="181"/>
      <c r="AP516" s="179"/>
      <c r="AQ516" s="615"/>
      <c r="AR516" s="225"/>
      <c r="AS516" s="158" t="s">
        <v>307</v>
      </c>
      <c r="AT516" s="159"/>
      <c r="AU516" s="225"/>
      <c r="AV516" s="225"/>
      <c r="AW516" s="158" t="s">
        <v>296</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53</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316</v>
      </c>
      <c r="F520" s="368"/>
      <c r="G520" s="369" t="s">
        <v>313</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314</v>
      </c>
      <c r="AF520" s="363"/>
      <c r="AG520" s="363"/>
      <c r="AH520" s="364"/>
      <c r="AI520" s="242" t="s">
        <v>448</v>
      </c>
      <c r="AJ520" s="242"/>
      <c r="AK520" s="242"/>
      <c r="AL520" s="184"/>
      <c r="AM520" s="242" t="s">
        <v>443</v>
      </c>
      <c r="AN520" s="242"/>
      <c r="AO520" s="242"/>
      <c r="AP520" s="184"/>
      <c r="AQ520" s="184" t="s">
        <v>306</v>
      </c>
      <c r="AR520" s="155"/>
      <c r="AS520" s="155"/>
      <c r="AT520" s="156"/>
      <c r="AU520" s="161" t="s">
        <v>252</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307</v>
      </c>
      <c r="AH521" s="159"/>
      <c r="AI521" s="181"/>
      <c r="AJ521" s="181"/>
      <c r="AK521" s="181"/>
      <c r="AL521" s="179"/>
      <c r="AM521" s="181"/>
      <c r="AN521" s="181"/>
      <c r="AO521" s="181"/>
      <c r="AP521" s="179"/>
      <c r="AQ521" s="615"/>
      <c r="AR521" s="225"/>
      <c r="AS521" s="158" t="s">
        <v>307</v>
      </c>
      <c r="AT521" s="159"/>
      <c r="AU521" s="225"/>
      <c r="AV521" s="225"/>
      <c r="AW521" s="158" t="s">
        <v>296</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53</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316</v>
      </c>
      <c r="F525" s="368"/>
      <c r="G525" s="369" t="s">
        <v>313</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314</v>
      </c>
      <c r="AF525" s="363"/>
      <c r="AG525" s="363"/>
      <c r="AH525" s="364"/>
      <c r="AI525" s="242" t="s">
        <v>447</v>
      </c>
      <c r="AJ525" s="242"/>
      <c r="AK525" s="242"/>
      <c r="AL525" s="184"/>
      <c r="AM525" s="242" t="s">
        <v>439</v>
      </c>
      <c r="AN525" s="242"/>
      <c r="AO525" s="242"/>
      <c r="AP525" s="184"/>
      <c r="AQ525" s="184" t="s">
        <v>306</v>
      </c>
      <c r="AR525" s="155"/>
      <c r="AS525" s="155"/>
      <c r="AT525" s="156"/>
      <c r="AU525" s="161" t="s">
        <v>252</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307</v>
      </c>
      <c r="AH526" s="159"/>
      <c r="AI526" s="181"/>
      <c r="AJ526" s="181"/>
      <c r="AK526" s="181"/>
      <c r="AL526" s="179"/>
      <c r="AM526" s="181"/>
      <c r="AN526" s="181"/>
      <c r="AO526" s="181"/>
      <c r="AP526" s="179"/>
      <c r="AQ526" s="615"/>
      <c r="AR526" s="225"/>
      <c r="AS526" s="158" t="s">
        <v>307</v>
      </c>
      <c r="AT526" s="159"/>
      <c r="AU526" s="225"/>
      <c r="AV526" s="225"/>
      <c r="AW526" s="158" t="s">
        <v>296</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53</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316</v>
      </c>
      <c r="F530" s="368"/>
      <c r="G530" s="369" t="s">
        <v>313</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314</v>
      </c>
      <c r="AF530" s="363"/>
      <c r="AG530" s="363"/>
      <c r="AH530" s="364"/>
      <c r="AI530" s="242" t="s">
        <v>447</v>
      </c>
      <c r="AJ530" s="242"/>
      <c r="AK530" s="242"/>
      <c r="AL530" s="184"/>
      <c r="AM530" s="242" t="s">
        <v>443</v>
      </c>
      <c r="AN530" s="242"/>
      <c r="AO530" s="242"/>
      <c r="AP530" s="184"/>
      <c r="AQ530" s="184" t="s">
        <v>306</v>
      </c>
      <c r="AR530" s="155"/>
      <c r="AS530" s="155"/>
      <c r="AT530" s="156"/>
      <c r="AU530" s="161" t="s">
        <v>252</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307</v>
      </c>
      <c r="AH531" s="159"/>
      <c r="AI531" s="181"/>
      <c r="AJ531" s="181"/>
      <c r="AK531" s="181"/>
      <c r="AL531" s="179"/>
      <c r="AM531" s="181"/>
      <c r="AN531" s="181"/>
      <c r="AO531" s="181"/>
      <c r="AP531" s="179"/>
      <c r="AQ531" s="615"/>
      <c r="AR531" s="225"/>
      <c r="AS531" s="158" t="s">
        <v>307</v>
      </c>
      <c r="AT531" s="159"/>
      <c r="AU531" s="225"/>
      <c r="AV531" s="225"/>
      <c r="AW531" s="158" t="s">
        <v>296</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53</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480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475</v>
      </c>
      <c r="F538" s="200"/>
      <c r="G538" s="924" t="s">
        <v>326</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14"/>
      <c r="B539" s="211"/>
      <c r="C539" s="205"/>
      <c r="D539" s="211"/>
      <c r="E539" s="367" t="s">
        <v>315</v>
      </c>
      <c r="F539" s="368"/>
      <c r="G539" s="369" t="s">
        <v>312</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314</v>
      </c>
      <c r="AF539" s="363"/>
      <c r="AG539" s="363"/>
      <c r="AH539" s="364"/>
      <c r="AI539" s="242" t="s">
        <v>448</v>
      </c>
      <c r="AJ539" s="242"/>
      <c r="AK539" s="242"/>
      <c r="AL539" s="184"/>
      <c r="AM539" s="242" t="s">
        <v>443</v>
      </c>
      <c r="AN539" s="242"/>
      <c r="AO539" s="242"/>
      <c r="AP539" s="184"/>
      <c r="AQ539" s="184" t="s">
        <v>306</v>
      </c>
      <c r="AR539" s="155"/>
      <c r="AS539" s="155"/>
      <c r="AT539" s="156"/>
      <c r="AU539" s="161" t="s">
        <v>252</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307</v>
      </c>
      <c r="AH540" s="159"/>
      <c r="AI540" s="181"/>
      <c r="AJ540" s="181"/>
      <c r="AK540" s="181"/>
      <c r="AL540" s="179"/>
      <c r="AM540" s="181"/>
      <c r="AN540" s="181"/>
      <c r="AO540" s="181"/>
      <c r="AP540" s="179"/>
      <c r="AQ540" s="615"/>
      <c r="AR540" s="225"/>
      <c r="AS540" s="158" t="s">
        <v>307</v>
      </c>
      <c r="AT540" s="159"/>
      <c r="AU540" s="225"/>
      <c r="AV540" s="225"/>
      <c r="AW540" s="158" t="s">
        <v>296</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53</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297</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315</v>
      </c>
      <c r="F544" s="368"/>
      <c r="G544" s="369" t="s">
        <v>312</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314</v>
      </c>
      <c r="AF544" s="363"/>
      <c r="AG544" s="363"/>
      <c r="AH544" s="364"/>
      <c r="AI544" s="242" t="s">
        <v>447</v>
      </c>
      <c r="AJ544" s="242"/>
      <c r="AK544" s="242"/>
      <c r="AL544" s="184"/>
      <c r="AM544" s="242" t="s">
        <v>445</v>
      </c>
      <c r="AN544" s="242"/>
      <c r="AO544" s="242"/>
      <c r="AP544" s="184"/>
      <c r="AQ544" s="184" t="s">
        <v>306</v>
      </c>
      <c r="AR544" s="155"/>
      <c r="AS544" s="155"/>
      <c r="AT544" s="156"/>
      <c r="AU544" s="161" t="s">
        <v>252</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307</v>
      </c>
      <c r="AH545" s="159"/>
      <c r="AI545" s="181"/>
      <c r="AJ545" s="181"/>
      <c r="AK545" s="181"/>
      <c r="AL545" s="179"/>
      <c r="AM545" s="181"/>
      <c r="AN545" s="181"/>
      <c r="AO545" s="181"/>
      <c r="AP545" s="179"/>
      <c r="AQ545" s="615"/>
      <c r="AR545" s="225"/>
      <c r="AS545" s="158" t="s">
        <v>307</v>
      </c>
      <c r="AT545" s="159"/>
      <c r="AU545" s="225"/>
      <c r="AV545" s="225"/>
      <c r="AW545" s="158" t="s">
        <v>296</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53</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297</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315</v>
      </c>
      <c r="F549" s="368"/>
      <c r="G549" s="369" t="s">
        <v>312</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314</v>
      </c>
      <c r="AF549" s="363"/>
      <c r="AG549" s="363"/>
      <c r="AH549" s="364"/>
      <c r="AI549" s="242" t="s">
        <v>447</v>
      </c>
      <c r="AJ549" s="242"/>
      <c r="AK549" s="242"/>
      <c r="AL549" s="184"/>
      <c r="AM549" s="242" t="s">
        <v>439</v>
      </c>
      <c r="AN549" s="242"/>
      <c r="AO549" s="242"/>
      <c r="AP549" s="184"/>
      <c r="AQ549" s="184" t="s">
        <v>306</v>
      </c>
      <c r="AR549" s="155"/>
      <c r="AS549" s="155"/>
      <c r="AT549" s="156"/>
      <c r="AU549" s="161" t="s">
        <v>252</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307</v>
      </c>
      <c r="AH550" s="159"/>
      <c r="AI550" s="181"/>
      <c r="AJ550" s="181"/>
      <c r="AK550" s="181"/>
      <c r="AL550" s="179"/>
      <c r="AM550" s="181"/>
      <c r="AN550" s="181"/>
      <c r="AO550" s="181"/>
      <c r="AP550" s="179"/>
      <c r="AQ550" s="615"/>
      <c r="AR550" s="225"/>
      <c r="AS550" s="158" t="s">
        <v>307</v>
      </c>
      <c r="AT550" s="159"/>
      <c r="AU550" s="225"/>
      <c r="AV550" s="225"/>
      <c r="AW550" s="158" t="s">
        <v>296</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53</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297</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315</v>
      </c>
      <c r="F554" s="368"/>
      <c r="G554" s="369" t="s">
        <v>312</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314</v>
      </c>
      <c r="AF554" s="363"/>
      <c r="AG554" s="363"/>
      <c r="AH554" s="364"/>
      <c r="AI554" s="242" t="s">
        <v>447</v>
      </c>
      <c r="AJ554" s="242"/>
      <c r="AK554" s="242"/>
      <c r="AL554" s="184"/>
      <c r="AM554" s="242" t="s">
        <v>439</v>
      </c>
      <c r="AN554" s="242"/>
      <c r="AO554" s="242"/>
      <c r="AP554" s="184"/>
      <c r="AQ554" s="184" t="s">
        <v>306</v>
      </c>
      <c r="AR554" s="155"/>
      <c r="AS554" s="155"/>
      <c r="AT554" s="156"/>
      <c r="AU554" s="161" t="s">
        <v>252</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307</v>
      </c>
      <c r="AH555" s="159"/>
      <c r="AI555" s="181"/>
      <c r="AJ555" s="181"/>
      <c r="AK555" s="181"/>
      <c r="AL555" s="179"/>
      <c r="AM555" s="181"/>
      <c r="AN555" s="181"/>
      <c r="AO555" s="181"/>
      <c r="AP555" s="179"/>
      <c r="AQ555" s="615"/>
      <c r="AR555" s="225"/>
      <c r="AS555" s="158" t="s">
        <v>307</v>
      </c>
      <c r="AT555" s="159"/>
      <c r="AU555" s="225"/>
      <c r="AV555" s="225"/>
      <c r="AW555" s="158" t="s">
        <v>296</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53</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297</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315</v>
      </c>
      <c r="F559" s="368"/>
      <c r="G559" s="369" t="s">
        <v>312</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314</v>
      </c>
      <c r="AF559" s="363"/>
      <c r="AG559" s="363"/>
      <c r="AH559" s="364"/>
      <c r="AI559" s="242" t="s">
        <v>447</v>
      </c>
      <c r="AJ559" s="242"/>
      <c r="AK559" s="242"/>
      <c r="AL559" s="184"/>
      <c r="AM559" s="242" t="s">
        <v>443</v>
      </c>
      <c r="AN559" s="242"/>
      <c r="AO559" s="242"/>
      <c r="AP559" s="184"/>
      <c r="AQ559" s="184" t="s">
        <v>306</v>
      </c>
      <c r="AR559" s="155"/>
      <c r="AS559" s="155"/>
      <c r="AT559" s="156"/>
      <c r="AU559" s="161" t="s">
        <v>252</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307</v>
      </c>
      <c r="AH560" s="159"/>
      <c r="AI560" s="181"/>
      <c r="AJ560" s="181"/>
      <c r="AK560" s="181"/>
      <c r="AL560" s="179"/>
      <c r="AM560" s="181"/>
      <c r="AN560" s="181"/>
      <c r="AO560" s="181"/>
      <c r="AP560" s="179"/>
      <c r="AQ560" s="615"/>
      <c r="AR560" s="225"/>
      <c r="AS560" s="158" t="s">
        <v>307</v>
      </c>
      <c r="AT560" s="159"/>
      <c r="AU560" s="225"/>
      <c r="AV560" s="225"/>
      <c r="AW560" s="158" t="s">
        <v>296</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53</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297</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316</v>
      </c>
      <c r="F564" s="368"/>
      <c r="G564" s="369" t="s">
        <v>313</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314</v>
      </c>
      <c r="AF564" s="363"/>
      <c r="AG564" s="363"/>
      <c r="AH564" s="364"/>
      <c r="AI564" s="242" t="s">
        <v>447</v>
      </c>
      <c r="AJ564" s="242"/>
      <c r="AK564" s="242"/>
      <c r="AL564" s="184"/>
      <c r="AM564" s="242" t="s">
        <v>439</v>
      </c>
      <c r="AN564" s="242"/>
      <c r="AO564" s="242"/>
      <c r="AP564" s="184"/>
      <c r="AQ564" s="184" t="s">
        <v>306</v>
      </c>
      <c r="AR564" s="155"/>
      <c r="AS564" s="155"/>
      <c r="AT564" s="156"/>
      <c r="AU564" s="161" t="s">
        <v>252</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307</v>
      </c>
      <c r="AH565" s="159"/>
      <c r="AI565" s="181"/>
      <c r="AJ565" s="181"/>
      <c r="AK565" s="181"/>
      <c r="AL565" s="179"/>
      <c r="AM565" s="181"/>
      <c r="AN565" s="181"/>
      <c r="AO565" s="181"/>
      <c r="AP565" s="179"/>
      <c r="AQ565" s="615"/>
      <c r="AR565" s="225"/>
      <c r="AS565" s="158" t="s">
        <v>307</v>
      </c>
      <c r="AT565" s="159"/>
      <c r="AU565" s="225"/>
      <c r="AV565" s="225"/>
      <c r="AW565" s="158" t="s">
        <v>296</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53</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316</v>
      </c>
      <c r="F569" s="368"/>
      <c r="G569" s="369" t="s">
        <v>313</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314</v>
      </c>
      <c r="AF569" s="363"/>
      <c r="AG569" s="363"/>
      <c r="AH569" s="364"/>
      <c r="AI569" s="242" t="s">
        <v>448</v>
      </c>
      <c r="AJ569" s="242"/>
      <c r="AK569" s="242"/>
      <c r="AL569" s="184"/>
      <c r="AM569" s="242" t="s">
        <v>439</v>
      </c>
      <c r="AN569" s="242"/>
      <c r="AO569" s="242"/>
      <c r="AP569" s="184"/>
      <c r="AQ569" s="184" t="s">
        <v>306</v>
      </c>
      <c r="AR569" s="155"/>
      <c r="AS569" s="155"/>
      <c r="AT569" s="156"/>
      <c r="AU569" s="161" t="s">
        <v>252</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307</v>
      </c>
      <c r="AH570" s="159"/>
      <c r="AI570" s="181"/>
      <c r="AJ570" s="181"/>
      <c r="AK570" s="181"/>
      <c r="AL570" s="179"/>
      <c r="AM570" s="181"/>
      <c r="AN570" s="181"/>
      <c r="AO570" s="181"/>
      <c r="AP570" s="179"/>
      <c r="AQ570" s="615"/>
      <c r="AR570" s="225"/>
      <c r="AS570" s="158" t="s">
        <v>307</v>
      </c>
      <c r="AT570" s="159"/>
      <c r="AU570" s="225"/>
      <c r="AV570" s="225"/>
      <c r="AW570" s="158" t="s">
        <v>296</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53</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316</v>
      </c>
      <c r="F574" s="368"/>
      <c r="G574" s="369" t="s">
        <v>313</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314</v>
      </c>
      <c r="AF574" s="363"/>
      <c r="AG574" s="363"/>
      <c r="AH574" s="364"/>
      <c r="AI574" s="242" t="s">
        <v>447</v>
      </c>
      <c r="AJ574" s="242"/>
      <c r="AK574" s="242"/>
      <c r="AL574" s="184"/>
      <c r="AM574" s="242" t="s">
        <v>439</v>
      </c>
      <c r="AN574" s="242"/>
      <c r="AO574" s="242"/>
      <c r="AP574" s="184"/>
      <c r="AQ574" s="184" t="s">
        <v>306</v>
      </c>
      <c r="AR574" s="155"/>
      <c r="AS574" s="155"/>
      <c r="AT574" s="156"/>
      <c r="AU574" s="161" t="s">
        <v>252</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307</v>
      </c>
      <c r="AH575" s="159"/>
      <c r="AI575" s="181"/>
      <c r="AJ575" s="181"/>
      <c r="AK575" s="181"/>
      <c r="AL575" s="179"/>
      <c r="AM575" s="181"/>
      <c r="AN575" s="181"/>
      <c r="AO575" s="181"/>
      <c r="AP575" s="179"/>
      <c r="AQ575" s="615"/>
      <c r="AR575" s="225"/>
      <c r="AS575" s="158" t="s">
        <v>307</v>
      </c>
      <c r="AT575" s="159"/>
      <c r="AU575" s="225"/>
      <c r="AV575" s="225"/>
      <c r="AW575" s="158" t="s">
        <v>296</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53</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316</v>
      </c>
      <c r="F579" s="368"/>
      <c r="G579" s="369" t="s">
        <v>313</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314</v>
      </c>
      <c r="AF579" s="363"/>
      <c r="AG579" s="363"/>
      <c r="AH579" s="364"/>
      <c r="AI579" s="242" t="s">
        <v>447</v>
      </c>
      <c r="AJ579" s="242"/>
      <c r="AK579" s="242"/>
      <c r="AL579" s="184"/>
      <c r="AM579" s="242" t="s">
        <v>439</v>
      </c>
      <c r="AN579" s="242"/>
      <c r="AO579" s="242"/>
      <c r="AP579" s="184"/>
      <c r="AQ579" s="184" t="s">
        <v>306</v>
      </c>
      <c r="AR579" s="155"/>
      <c r="AS579" s="155"/>
      <c r="AT579" s="156"/>
      <c r="AU579" s="161" t="s">
        <v>252</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307</v>
      </c>
      <c r="AH580" s="159"/>
      <c r="AI580" s="181"/>
      <c r="AJ580" s="181"/>
      <c r="AK580" s="181"/>
      <c r="AL580" s="179"/>
      <c r="AM580" s="181"/>
      <c r="AN580" s="181"/>
      <c r="AO580" s="181"/>
      <c r="AP580" s="179"/>
      <c r="AQ580" s="615"/>
      <c r="AR580" s="225"/>
      <c r="AS580" s="158" t="s">
        <v>307</v>
      </c>
      <c r="AT580" s="159"/>
      <c r="AU580" s="225"/>
      <c r="AV580" s="225"/>
      <c r="AW580" s="158" t="s">
        <v>296</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53</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316</v>
      </c>
      <c r="F584" s="368"/>
      <c r="G584" s="369" t="s">
        <v>313</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314</v>
      </c>
      <c r="AF584" s="363"/>
      <c r="AG584" s="363"/>
      <c r="AH584" s="364"/>
      <c r="AI584" s="242" t="s">
        <v>447</v>
      </c>
      <c r="AJ584" s="242"/>
      <c r="AK584" s="242"/>
      <c r="AL584" s="184"/>
      <c r="AM584" s="242" t="s">
        <v>443</v>
      </c>
      <c r="AN584" s="242"/>
      <c r="AO584" s="242"/>
      <c r="AP584" s="184"/>
      <c r="AQ584" s="184" t="s">
        <v>306</v>
      </c>
      <c r="AR584" s="155"/>
      <c r="AS584" s="155"/>
      <c r="AT584" s="156"/>
      <c r="AU584" s="161" t="s">
        <v>252</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307</v>
      </c>
      <c r="AH585" s="159"/>
      <c r="AI585" s="181"/>
      <c r="AJ585" s="181"/>
      <c r="AK585" s="181"/>
      <c r="AL585" s="179"/>
      <c r="AM585" s="181"/>
      <c r="AN585" s="181"/>
      <c r="AO585" s="181"/>
      <c r="AP585" s="179"/>
      <c r="AQ585" s="615"/>
      <c r="AR585" s="225"/>
      <c r="AS585" s="158" t="s">
        <v>307</v>
      </c>
      <c r="AT585" s="159"/>
      <c r="AU585" s="225"/>
      <c r="AV585" s="225"/>
      <c r="AW585" s="158" t="s">
        <v>296</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53</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480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474</v>
      </c>
      <c r="F592" s="200"/>
      <c r="G592" s="924" t="s">
        <v>326</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14"/>
      <c r="B593" s="211"/>
      <c r="C593" s="205"/>
      <c r="D593" s="211"/>
      <c r="E593" s="367" t="s">
        <v>315</v>
      </c>
      <c r="F593" s="368"/>
      <c r="G593" s="369" t="s">
        <v>312</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314</v>
      </c>
      <c r="AF593" s="363"/>
      <c r="AG593" s="363"/>
      <c r="AH593" s="364"/>
      <c r="AI593" s="242" t="s">
        <v>447</v>
      </c>
      <c r="AJ593" s="242"/>
      <c r="AK593" s="242"/>
      <c r="AL593" s="184"/>
      <c r="AM593" s="242" t="s">
        <v>439</v>
      </c>
      <c r="AN593" s="242"/>
      <c r="AO593" s="242"/>
      <c r="AP593" s="184"/>
      <c r="AQ593" s="184" t="s">
        <v>306</v>
      </c>
      <c r="AR593" s="155"/>
      <c r="AS593" s="155"/>
      <c r="AT593" s="156"/>
      <c r="AU593" s="161" t="s">
        <v>252</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307</v>
      </c>
      <c r="AH594" s="159"/>
      <c r="AI594" s="181"/>
      <c r="AJ594" s="181"/>
      <c r="AK594" s="181"/>
      <c r="AL594" s="179"/>
      <c r="AM594" s="181"/>
      <c r="AN594" s="181"/>
      <c r="AO594" s="181"/>
      <c r="AP594" s="179"/>
      <c r="AQ594" s="615"/>
      <c r="AR594" s="225"/>
      <c r="AS594" s="158" t="s">
        <v>307</v>
      </c>
      <c r="AT594" s="159"/>
      <c r="AU594" s="225"/>
      <c r="AV594" s="225"/>
      <c r="AW594" s="158" t="s">
        <v>296</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53</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297</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315</v>
      </c>
      <c r="F598" s="368"/>
      <c r="G598" s="369" t="s">
        <v>312</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314</v>
      </c>
      <c r="AF598" s="363"/>
      <c r="AG598" s="363"/>
      <c r="AH598" s="364"/>
      <c r="AI598" s="242" t="s">
        <v>448</v>
      </c>
      <c r="AJ598" s="242"/>
      <c r="AK598" s="242"/>
      <c r="AL598" s="184"/>
      <c r="AM598" s="242" t="s">
        <v>444</v>
      </c>
      <c r="AN598" s="242"/>
      <c r="AO598" s="242"/>
      <c r="AP598" s="184"/>
      <c r="AQ598" s="184" t="s">
        <v>306</v>
      </c>
      <c r="AR598" s="155"/>
      <c r="AS598" s="155"/>
      <c r="AT598" s="156"/>
      <c r="AU598" s="161" t="s">
        <v>252</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307</v>
      </c>
      <c r="AH599" s="159"/>
      <c r="AI599" s="181"/>
      <c r="AJ599" s="181"/>
      <c r="AK599" s="181"/>
      <c r="AL599" s="179"/>
      <c r="AM599" s="181"/>
      <c r="AN599" s="181"/>
      <c r="AO599" s="181"/>
      <c r="AP599" s="179"/>
      <c r="AQ599" s="615"/>
      <c r="AR599" s="225"/>
      <c r="AS599" s="158" t="s">
        <v>307</v>
      </c>
      <c r="AT599" s="159"/>
      <c r="AU599" s="225"/>
      <c r="AV599" s="225"/>
      <c r="AW599" s="158" t="s">
        <v>296</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53</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297</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315</v>
      </c>
      <c r="F603" s="368"/>
      <c r="G603" s="369" t="s">
        <v>312</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314</v>
      </c>
      <c r="AF603" s="363"/>
      <c r="AG603" s="363"/>
      <c r="AH603" s="364"/>
      <c r="AI603" s="242" t="s">
        <v>447</v>
      </c>
      <c r="AJ603" s="242"/>
      <c r="AK603" s="242"/>
      <c r="AL603" s="184"/>
      <c r="AM603" s="242" t="s">
        <v>439</v>
      </c>
      <c r="AN603" s="242"/>
      <c r="AO603" s="242"/>
      <c r="AP603" s="184"/>
      <c r="AQ603" s="184" t="s">
        <v>306</v>
      </c>
      <c r="AR603" s="155"/>
      <c r="AS603" s="155"/>
      <c r="AT603" s="156"/>
      <c r="AU603" s="161" t="s">
        <v>252</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307</v>
      </c>
      <c r="AH604" s="159"/>
      <c r="AI604" s="181"/>
      <c r="AJ604" s="181"/>
      <c r="AK604" s="181"/>
      <c r="AL604" s="179"/>
      <c r="AM604" s="181"/>
      <c r="AN604" s="181"/>
      <c r="AO604" s="181"/>
      <c r="AP604" s="179"/>
      <c r="AQ604" s="615"/>
      <c r="AR604" s="225"/>
      <c r="AS604" s="158" t="s">
        <v>307</v>
      </c>
      <c r="AT604" s="159"/>
      <c r="AU604" s="225"/>
      <c r="AV604" s="225"/>
      <c r="AW604" s="158" t="s">
        <v>296</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53</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297</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315</v>
      </c>
      <c r="F608" s="368"/>
      <c r="G608" s="369" t="s">
        <v>312</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314</v>
      </c>
      <c r="AF608" s="363"/>
      <c r="AG608" s="363"/>
      <c r="AH608" s="364"/>
      <c r="AI608" s="242" t="s">
        <v>447</v>
      </c>
      <c r="AJ608" s="242"/>
      <c r="AK608" s="242"/>
      <c r="AL608" s="184"/>
      <c r="AM608" s="242" t="s">
        <v>439</v>
      </c>
      <c r="AN608" s="242"/>
      <c r="AO608" s="242"/>
      <c r="AP608" s="184"/>
      <c r="AQ608" s="184" t="s">
        <v>306</v>
      </c>
      <c r="AR608" s="155"/>
      <c r="AS608" s="155"/>
      <c r="AT608" s="156"/>
      <c r="AU608" s="161" t="s">
        <v>252</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307</v>
      </c>
      <c r="AH609" s="159"/>
      <c r="AI609" s="181"/>
      <c r="AJ609" s="181"/>
      <c r="AK609" s="181"/>
      <c r="AL609" s="179"/>
      <c r="AM609" s="181"/>
      <c r="AN609" s="181"/>
      <c r="AO609" s="181"/>
      <c r="AP609" s="179"/>
      <c r="AQ609" s="615"/>
      <c r="AR609" s="225"/>
      <c r="AS609" s="158" t="s">
        <v>307</v>
      </c>
      <c r="AT609" s="159"/>
      <c r="AU609" s="225"/>
      <c r="AV609" s="225"/>
      <c r="AW609" s="158" t="s">
        <v>296</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53</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297</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315</v>
      </c>
      <c r="F613" s="368"/>
      <c r="G613" s="369" t="s">
        <v>312</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314</v>
      </c>
      <c r="AF613" s="363"/>
      <c r="AG613" s="363"/>
      <c r="AH613" s="364"/>
      <c r="AI613" s="242" t="s">
        <v>447</v>
      </c>
      <c r="AJ613" s="242"/>
      <c r="AK613" s="242"/>
      <c r="AL613" s="184"/>
      <c r="AM613" s="242" t="s">
        <v>443</v>
      </c>
      <c r="AN613" s="242"/>
      <c r="AO613" s="242"/>
      <c r="AP613" s="184"/>
      <c r="AQ613" s="184" t="s">
        <v>306</v>
      </c>
      <c r="AR613" s="155"/>
      <c r="AS613" s="155"/>
      <c r="AT613" s="156"/>
      <c r="AU613" s="161" t="s">
        <v>252</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307</v>
      </c>
      <c r="AH614" s="159"/>
      <c r="AI614" s="181"/>
      <c r="AJ614" s="181"/>
      <c r="AK614" s="181"/>
      <c r="AL614" s="179"/>
      <c r="AM614" s="181"/>
      <c r="AN614" s="181"/>
      <c r="AO614" s="181"/>
      <c r="AP614" s="179"/>
      <c r="AQ614" s="615"/>
      <c r="AR614" s="225"/>
      <c r="AS614" s="158" t="s">
        <v>307</v>
      </c>
      <c r="AT614" s="159"/>
      <c r="AU614" s="225"/>
      <c r="AV614" s="225"/>
      <c r="AW614" s="158" t="s">
        <v>296</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53</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297</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316</v>
      </c>
      <c r="F618" s="368"/>
      <c r="G618" s="369" t="s">
        <v>313</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314</v>
      </c>
      <c r="AF618" s="363"/>
      <c r="AG618" s="363"/>
      <c r="AH618" s="364"/>
      <c r="AI618" s="242" t="s">
        <v>447</v>
      </c>
      <c r="AJ618" s="242"/>
      <c r="AK618" s="242"/>
      <c r="AL618" s="184"/>
      <c r="AM618" s="242" t="s">
        <v>443</v>
      </c>
      <c r="AN618" s="242"/>
      <c r="AO618" s="242"/>
      <c r="AP618" s="184"/>
      <c r="AQ618" s="184" t="s">
        <v>306</v>
      </c>
      <c r="AR618" s="155"/>
      <c r="AS618" s="155"/>
      <c r="AT618" s="156"/>
      <c r="AU618" s="161" t="s">
        <v>252</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307</v>
      </c>
      <c r="AH619" s="159"/>
      <c r="AI619" s="181"/>
      <c r="AJ619" s="181"/>
      <c r="AK619" s="181"/>
      <c r="AL619" s="179"/>
      <c r="AM619" s="181"/>
      <c r="AN619" s="181"/>
      <c r="AO619" s="181"/>
      <c r="AP619" s="179"/>
      <c r="AQ619" s="615"/>
      <c r="AR619" s="225"/>
      <c r="AS619" s="158" t="s">
        <v>307</v>
      </c>
      <c r="AT619" s="159"/>
      <c r="AU619" s="225"/>
      <c r="AV619" s="225"/>
      <c r="AW619" s="158" t="s">
        <v>296</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53</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316</v>
      </c>
      <c r="F623" s="368"/>
      <c r="G623" s="369" t="s">
        <v>313</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314</v>
      </c>
      <c r="AF623" s="363"/>
      <c r="AG623" s="363"/>
      <c r="AH623" s="364"/>
      <c r="AI623" s="242" t="s">
        <v>447</v>
      </c>
      <c r="AJ623" s="242"/>
      <c r="AK623" s="242"/>
      <c r="AL623" s="184"/>
      <c r="AM623" s="242" t="s">
        <v>444</v>
      </c>
      <c r="AN623" s="242"/>
      <c r="AO623" s="242"/>
      <c r="AP623" s="184"/>
      <c r="AQ623" s="184" t="s">
        <v>306</v>
      </c>
      <c r="AR623" s="155"/>
      <c r="AS623" s="155"/>
      <c r="AT623" s="156"/>
      <c r="AU623" s="161" t="s">
        <v>252</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307</v>
      </c>
      <c r="AH624" s="159"/>
      <c r="AI624" s="181"/>
      <c r="AJ624" s="181"/>
      <c r="AK624" s="181"/>
      <c r="AL624" s="179"/>
      <c r="AM624" s="181"/>
      <c r="AN624" s="181"/>
      <c r="AO624" s="181"/>
      <c r="AP624" s="179"/>
      <c r="AQ624" s="615"/>
      <c r="AR624" s="225"/>
      <c r="AS624" s="158" t="s">
        <v>307</v>
      </c>
      <c r="AT624" s="159"/>
      <c r="AU624" s="225"/>
      <c r="AV624" s="225"/>
      <c r="AW624" s="158" t="s">
        <v>296</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53</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316</v>
      </c>
      <c r="F628" s="368"/>
      <c r="G628" s="369" t="s">
        <v>313</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314</v>
      </c>
      <c r="AF628" s="363"/>
      <c r="AG628" s="363"/>
      <c r="AH628" s="364"/>
      <c r="AI628" s="242" t="s">
        <v>447</v>
      </c>
      <c r="AJ628" s="242"/>
      <c r="AK628" s="242"/>
      <c r="AL628" s="184"/>
      <c r="AM628" s="242" t="s">
        <v>443</v>
      </c>
      <c r="AN628" s="242"/>
      <c r="AO628" s="242"/>
      <c r="AP628" s="184"/>
      <c r="AQ628" s="184" t="s">
        <v>306</v>
      </c>
      <c r="AR628" s="155"/>
      <c r="AS628" s="155"/>
      <c r="AT628" s="156"/>
      <c r="AU628" s="161" t="s">
        <v>252</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307</v>
      </c>
      <c r="AH629" s="159"/>
      <c r="AI629" s="181"/>
      <c r="AJ629" s="181"/>
      <c r="AK629" s="181"/>
      <c r="AL629" s="179"/>
      <c r="AM629" s="181"/>
      <c r="AN629" s="181"/>
      <c r="AO629" s="181"/>
      <c r="AP629" s="179"/>
      <c r="AQ629" s="615"/>
      <c r="AR629" s="225"/>
      <c r="AS629" s="158" t="s">
        <v>307</v>
      </c>
      <c r="AT629" s="159"/>
      <c r="AU629" s="225"/>
      <c r="AV629" s="225"/>
      <c r="AW629" s="158" t="s">
        <v>296</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53</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316</v>
      </c>
      <c r="F633" s="368"/>
      <c r="G633" s="369" t="s">
        <v>313</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314</v>
      </c>
      <c r="AF633" s="363"/>
      <c r="AG633" s="363"/>
      <c r="AH633" s="364"/>
      <c r="AI633" s="242" t="s">
        <v>447</v>
      </c>
      <c r="AJ633" s="242"/>
      <c r="AK633" s="242"/>
      <c r="AL633" s="184"/>
      <c r="AM633" s="242" t="s">
        <v>439</v>
      </c>
      <c r="AN633" s="242"/>
      <c r="AO633" s="242"/>
      <c r="AP633" s="184"/>
      <c r="AQ633" s="184" t="s">
        <v>306</v>
      </c>
      <c r="AR633" s="155"/>
      <c r="AS633" s="155"/>
      <c r="AT633" s="156"/>
      <c r="AU633" s="161" t="s">
        <v>252</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307</v>
      </c>
      <c r="AH634" s="159"/>
      <c r="AI634" s="181"/>
      <c r="AJ634" s="181"/>
      <c r="AK634" s="181"/>
      <c r="AL634" s="179"/>
      <c r="AM634" s="181"/>
      <c r="AN634" s="181"/>
      <c r="AO634" s="181"/>
      <c r="AP634" s="179"/>
      <c r="AQ634" s="615"/>
      <c r="AR634" s="225"/>
      <c r="AS634" s="158" t="s">
        <v>307</v>
      </c>
      <c r="AT634" s="159"/>
      <c r="AU634" s="225"/>
      <c r="AV634" s="225"/>
      <c r="AW634" s="158" t="s">
        <v>296</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53</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316</v>
      </c>
      <c r="F638" s="368"/>
      <c r="G638" s="369" t="s">
        <v>313</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314</v>
      </c>
      <c r="AF638" s="363"/>
      <c r="AG638" s="363"/>
      <c r="AH638" s="364"/>
      <c r="AI638" s="242" t="s">
        <v>447</v>
      </c>
      <c r="AJ638" s="242"/>
      <c r="AK638" s="242"/>
      <c r="AL638" s="184"/>
      <c r="AM638" s="242" t="s">
        <v>443</v>
      </c>
      <c r="AN638" s="242"/>
      <c r="AO638" s="242"/>
      <c r="AP638" s="184"/>
      <c r="AQ638" s="184" t="s">
        <v>306</v>
      </c>
      <c r="AR638" s="155"/>
      <c r="AS638" s="155"/>
      <c r="AT638" s="156"/>
      <c r="AU638" s="161" t="s">
        <v>252</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307</v>
      </c>
      <c r="AH639" s="159"/>
      <c r="AI639" s="181"/>
      <c r="AJ639" s="181"/>
      <c r="AK639" s="181"/>
      <c r="AL639" s="179"/>
      <c r="AM639" s="181"/>
      <c r="AN639" s="181"/>
      <c r="AO639" s="181"/>
      <c r="AP639" s="179"/>
      <c r="AQ639" s="615"/>
      <c r="AR639" s="225"/>
      <c r="AS639" s="158" t="s">
        <v>307</v>
      </c>
      <c r="AT639" s="159"/>
      <c r="AU639" s="225"/>
      <c r="AV639" s="225"/>
      <c r="AW639" s="158" t="s">
        <v>296</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53</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480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475</v>
      </c>
      <c r="F646" s="200"/>
      <c r="G646" s="924" t="s">
        <v>326</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14"/>
      <c r="B647" s="211"/>
      <c r="C647" s="205"/>
      <c r="D647" s="211"/>
      <c r="E647" s="367" t="s">
        <v>315</v>
      </c>
      <c r="F647" s="368"/>
      <c r="G647" s="369" t="s">
        <v>312</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314</v>
      </c>
      <c r="AF647" s="363"/>
      <c r="AG647" s="363"/>
      <c r="AH647" s="364"/>
      <c r="AI647" s="242" t="s">
        <v>448</v>
      </c>
      <c r="AJ647" s="242"/>
      <c r="AK647" s="242"/>
      <c r="AL647" s="184"/>
      <c r="AM647" s="242" t="s">
        <v>439</v>
      </c>
      <c r="AN647" s="242"/>
      <c r="AO647" s="242"/>
      <c r="AP647" s="184"/>
      <c r="AQ647" s="184" t="s">
        <v>306</v>
      </c>
      <c r="AR647" s="155"/>
      <c r="AS647" s="155"/>
      <c r="AT647" s="156"/>
      <c r="AU647" s="161" t="s">
        <v>252</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307</v>
      </c>
      <c r="AH648" s="159"/>
      <c r="AI648" s="181"/>
      <c r="AJ648" s="181"/>
      <c r="AK648" s="181"/>
      <c r="AL648" s="179"/>
      <c r="AM648" s="181"/>
      <c r="AN648" s="181"/>
      <c r="AO648" s="181"/>
      <c r="AP648" s="179"/>
      <c r="AQ648" s="615"/>
      <c r="AR648" s="225"/>
      <c r="AS648" s="158" t="s">
        <v>307</v>
      </c>
      <c r="AT648" s="159"/>
      <c r="AU648" s="225"/>
      <c r="AV648" s="225"/>
      <c r="AW648" s="158" t="s">
        <v>296</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53</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297</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315</v>
      </c>
      <c r="F652" s="368"/>
      <c r="G652" s="369" t="s">
        <v>312</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314</v>
      </c>
      <c r="AF652" s="363"/>
      <c r="AG652" s="363"/>
      <c r="AH652" s="364"/>
      <c r="AI652" s="242" t="s">
        <v>447</v>
      </c>
      <c r="AJ652" s="242"/>
      <c r="AK652" s="242"/>
      <c r="AL652" s="184"/>
      <c r="AM652" s="242" t="s">
        <v>439</v>
      </c>
      <c r="AN652" s="242"/>
      <c r="AO652" s="242"/>
      <c r="AP652" s="184"/>
      <c r="AQ652" s="184" t="s">
        <v>306</v>
      </c>
      <c r="AR652" s="155"/>
      <c r="AS652" s="155"/>
      <c r="AT652" s="156"/>
      <c r="AU652" s="161" t="s">
        <v>252</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307</v>
      </c>
      <c r="AH653" s="159"/>
      <c r="AI653" s="181"/>
      <c r="AJ653" s="181"/>
      <c r="AK653" s="181"/>
      <c r="AL653" s="179"/>
      <c r="AM653" s="181"/>
      <c r="AN653" s="181"/>
      <c r="AO653" s="181"/>
      <c r="AP653" s="179"/>
      <c r="AQ653" s="615"/>
      <c r="AR653" s="225"/>
      <c r="AS653" s="158" t="s">
        <v>307</v>
      </c>
      <c r="AT653" s="159"/>
      <c r="AU653" s="225"/>
      <c r="AV653" s="225"/>
      <c r="AW653" s="158" t="s">
        <v>296</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53</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297</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315</v>
      </c>
      <c r="F657" s="368"/>
      <c r="G657" s="369" t="s">
        <v>312</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314</v>
      </c>
      <c r="AF657" s="363"/>
      <c r="AG657" s="363"/>
      <c r="AH657" s="364"/>
      <c r="AI657" s="242" t="s">
        <v>447</v>
      </c>
      <c r="AJ657" s="242"/>
      <c r="AK657" s="242"/>
      <c r="AL657" s="184"/>
      <c r="AM657" s="242" t="s">
        <v>443</v>
      </c>
      <c r="AN657" s="242"/>
      <c r="AO657" s="242"/>
      <c r="AP657" s="184"/>
      <c r="AQ657" s="184" t="s">
        <v>306</v>
      </c>
      <c r="AR657" s="155"/>
      <c r="AS657" s="155"/>
      <c r="AT657" s="156"/>
      <c r="AU657" s="161" t="s">
        <v>252</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307</v>
      </c>
      <c r="AH658" s="159"/>
      <c r="AI658" s="181"/>
      <c r="AJ658" s="181"/>
      <c r="AK658" s="181"/>
      <c r="AL658" s="179"/>
      <c r="AM658" s="181"/>
      <c r="AN658" s="181"/>
      <c r="AO658" s="181"/>
      <c r="AP658" s="179"/>
      <c r="AQ658" s="615"/>
      <c r="AR658" s="225"/>
      <c r="AS658" s="158" t="s">
        <v>307</v>
      </c>
      <c r="AT658" s="159"/>
      <c r="AU658" s="225"/>
      <c r="AV658" s="225"/>
      <c r="AW658" s="158" t="s">
        <v>296</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53</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297</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315</v>
      </c>
      <c r="F662" s="368"/>
      <c r="G662" s="369" t="s">
        <v>312</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314</v>
      </c>
      <c r="AF662" s="363"/>
      <c r="AG662" s="363"/>
      <c r="AH662" s="364"/>
      <c r="AI662" s="242" t="s">
        <v>447</v>
      </c>
      <c r="AJ662" s="242"/>
      <c r="AK662" s="242"/>
      <c r="AL662" s="184"/>
      <c r="AM662" s="242" t="s">
        <v>439</v>
      </c>
      <c r="AN662" s="242"/>
      <c r="AO662" s="242"/>
      <c r="AP662" s="184"/>
      <c r="AQ662" s="184" t="s">
        <v>306</v>
      </c>
      <c r="AR662" s="155"/>
      <c r="AS662" s="155"/>
      <c r="AT662" s="156"/>
      <c r="AU662" s="161" t="s">
        <v>252</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307</v>
      </c>
      <c r="AH663" s="159"/>
      <c r="AI663" s="181"/>
      <c r="AJ663" s="181"/>
      <c r="AK663" s="181"/>
      <c r="AL663" s="179"/>
      <c r="AM663" s="181"/>
      <c r="AN663" s="181"/>
      <c r="AO663" s="181"/>
      <c r="AP663" s="179"/>
      <c r="AQ663" s="615"/>
      <c r="AR663" s="225"/>
      <c r="AS663" s="158" t="s">
        <v>307</v>
      </c>
      <c r="AT663" s="159"/>
      <c r="AU663" s="225"/>
      <c r="AV663" s="225"/>
      <c r="AW663" s="158" t="s">
        <v>296</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53</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297</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315</v>
      </c>
      <c r="F667" s="368"/>
      <c r="G667" s="369" t="s">
        <v>312</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314</v>
      </c>
      <c r="AF667" s="363"/>
      <c r="AG667" s="363"/>
      <c r="AH667" s="364"/>
      <c r="AI667" s="242" t="s">
        <v>447</v>
      </c>
      <c r="AJ667" s="242"/>
      <c r="AK667" s="242"/>
      <c r="AL667" s="184"/>
      <c r="AM667" s="242" t="s">
        <v>439</v>
      </c>
      <c r="AN667" s="242"/>
      <c r="AO667" s="242"/>
      <c r="AP667" s="184"/>
      <c r="AQ667" s="184" t="s">
        <v>306</v>
      </c>
      <c r="AR667" s="155"/>
      <c r="AS667" s="155"/>
      <c r="AT667" s="156"/>
      <c r="AU667" s="161" t="s">
        <v>252</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307</v>
      </c>
      <c r="AH668" s="159"/>
      <c r="AI668" s="181"/>
      <c r="AJ668" s="181"/>
      <c r="AK668" s="181"/>
      <c r="AL668" s="179"/>
      <c r="AM668" s="181"/>
      <c r="AN668" s="181"/>
      <c r="AO668" s="181"/>
      <c r="AP668" s="179"/>
      <c r="AQ668" s="615"/>
      <c r="AR668" s="225"/>
      <c r="AS668" s="158" t="s">
        <v>307</v>
      </c>
      <c r="AT668" s="159"/>
      <c r="AU668" s="225"/>
      <c r="AV668" s="225"/>
      <c r="AW668" s="158" t="s">
        <v>296</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53</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297</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316</v>
      </c>
      <c r="F672" s="368"/>
      <c r="G672" s="369" t="s">
        <v>313</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314</v>
      </c>
      <c r="AF672" s="363"/>
      <c r="AG672" s="363"/>
      <c r="AH672" s="364"/>
      <c r="AI672" s="242" t="s">
        <v>448</v>
      </c>
      <c r="AJ672" s="242"/>
      <c r="AK672" s="242"/>
      <c r="AL672" s="184"/>
      <c r="AM672" s="242" t="s">
        <v>439</v>
      </c>
      <c r="AN672" s="242"/>
      <c r="AO672" s="242"/>
      <c r="AP672" s="184"/>
      <c r="AQ672" s="184" t="s">
        <v>306</v>
      </c>
      <c r="AR672" s="155"/>
      <c r="AS672" s="155"/>
      <c r="AT672" s="156"/>
      <c r="AU672" s="161" t="s">
        <v>252</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307</v>
      </c>
      <c r="AH673" s="159"/>
      <c r="AI673" s="181"/>
      <c r="AJ673" s="181"/>
      <c r="AK673" s="181"/>
      <c r="AL673" s="179"/>
      <c r="AM673" s="181"/>
      <c r="AN673" s="181"/>
      <c r="AO673" s="181"/>
      <c r="AP673" s="179"/>
      <c r="AQ673" s="615"/>
      <c r="AR673" s="225"/>
      <c r="AS673" s="158" t="s">
        <v>307</v>
      </c>
      <c r="AT673" s="159"/>
      <c r="AU673" s="225"/>
      <c r="AV673" s="225"/>
      <c r="AW673" s="158" t="s">
        <v>296</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53</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316</v>
      </c>
      <c r="F677" s="368"/>
      <c r="G677" s="369" t="s">
        <v>313</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314</v>
      </c>
      <c r="AF677" s="363"/>
      <c r="AG677" s="363"/>
      <c r="AH677" s="364"/>
      <c r="AI677" s="242" t="s">
        <v>447</v>
      </c>
      <c r="AJ677" s="242"/>
      <c r="AK677" s="242"/>
      <c r="AL677" s="184"/>
      <c r="AM677" s="242" t="s">
        <v>445</v>
      </c>
      <c r="AN677" s="242"/>
      <c r="AO677" s="242"/>
      <c r="AP677" s="184"/>
      <c r="AQ677" s="184" t="s">
        <v>306</v>
      </c>
      <c r="AR677" s="155"/>
      <c r="AS677" s="155"/>
      <c r="AT677" s="156"/>
      <c r="AU677" s="161" t="s">
        <v>252</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307</v>
      </c>
      <c r="AH678" s="159"/>
      <c r="AI678" s="181"/>
      <c r="AJ678" s="181"/>
      <c r="AK678" s="181"/>
      <c r="AL678" s="179"/>
      <c r="AM678" s="181"/>
      <c r="AN678" s="181"/>
      <c r="AO678" s="181"/>
      <c r="AP678" s="179"/>
      <c r="AQ678" s="615"/>
      <c r="AR678" s="225"/>
      <c r="AS678" s="158" t="s">
        <v>307</v>
      </c>
      <c r="AT678" s="159"/>
      <c r="AU678" s="225"/>
      <c r="AV678" s="225"/>
      <c r="AW678" s="158" t="s">
        <v>296</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53</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316</v>
      </c>
      <c r="F682" s="368"/>
      <c r="G682" s="369" t="s">
        <v>313</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314</v>
      </c>
      <c r="AF682" s="363"/>
      <c r="AG682" s="363"/>
      <c r="AH682" s="364"/>
      <c r="AI682" s="242" t="s">
        <v>448</v>
      </c>
      <c r="AJ682" s="242"/>
      <c r="AK682" s="242"/>
      <c r="AL682" s="184"/>
      <c r="AM682" s="242" t="s">
        <v>443</v>
      </c>
      <c r="AN682" s="242"/>
      <c r="AO682" s="242"/>
      <c r="AP682" s="184"/>
      <c r="AQ682" s="184" t="s">
        <v>306</v>
      </c>
      <c r="AR682" s="155"/>
      <c r="AS682" s="155"/>
      <c r="AT682" s="156"/>
      <c r="AU682" s="161" t="s">
        <v>252</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307</v>
      </c>
      <c r="AH683" s="159"/>
      <c r="AI683" s="181"/>
      <c r="AJ683" s="181"/>
      <c r="AK683" s="181"/>
      <c r="AL683" s="179"/>
      <c r="AM683" s="181"/>
      <c r="AN683" s="181"/>
      <c r="AO683" s="181"/>
      <c r="AP683" s="179"/>
      <c r="AQ683" s="615"/>
      <c r="AR683" s="225"/>
      <c r="AS683" s="158" t="s">
        <v>307</v>
      </c>
      <c r="AT683" s="159"/>
      <c r="AU683" s="225"/>
      <c r="AV683" s="225"/>
      <c r="AW683" s="158" t="s">
        <v>296</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53</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316</v>
      </c>
      <c r="F687" s="368"/>
      <c r="G687" s="369" t="s">
        <v>313</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314</v>
      </c>
      <c r="AF687" s="363"/>
      <c r="AG687" s="363"/>
      <c r="AH687" s="364"/>
      <c r="AI687" s="242" t="s">
        <v>447</v>
      </c>
      <c r="AJ687" s="242"/>
      <c r="AK687" s="242"/>
      <c r="AL687" s="184"/>
      <c r="AM687" s="242" t="s">
        <v>439</v>
      </c>
      <c r="AN687" s="242"/>
      <c r="AO687" s="242"/>
      <c r="AP687" s="184"/>
      <c r="AQ687" s="184" t="s">
        <v>306</v>
      </c>
      <c r="AR687" s="155"/>
      <c r="AS687" s="155"/>
      <c r="AT687" s="156"/>
      <c r="AU687" s="161" t="s">
        <v>252</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307</v>
      </c>
      <c r="AH688" s="159"/>
      <c r="AI688" s="181"/>
      <c r="AJ688" s="181"/>
      <c r="AK688" s="181"/>
      <c r="AL688" s="179"/>
      <c r="AM688" s="181"/>
      <c r="AN688" s="181"/>
      <c r="AO688" s="181"/>
      <c r="AP688" s="179"/>
      <c r="AQ688" s="615"/>
      <c r="AR688" s="225"/>
      <c r="AS688" s="158" t="s">
        <v>307</v>
      </c>
      <c r="AT688" s="159"/>
      <c r="AU688" s="225"/>
      <c r="AV688" s="225"/>
      <c r="AW688" s="158" t="s">
        <v>296</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53</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316</v>
      </c>
      <c r="F692" s="368"/>
      <c r="G692" s="369" t="s">
        <v>313</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314</v>
      </c>
      <c r="AF692" s="363"/>
      <c r="AG692" s="363"/>
      <c r="AH692" s="364"/>
      <c r="AI692" s="242" t="s">
        <v>447</v>
      </c>
      <c r="AJ692" s="242"/>
      <c r="AK692" s="242"/>
      <c r="AL692" s="184"/>
      <c r="AM692" s="242" t="s">
        <v>444</v>
      </c>
      <c r="AN692" s="242"/>
      <c r="AO692" s="242"/>
      <c r="AP692" s="184"/>
      <c r="AQ692" s="184" t="s">
        <v>306</v>
      </c>
      <c r="AR692" s="155"/>
      <c r="AS692" s="155"/>
      <c r="AT692" s="156"/>
      <c r="AU692" s="161" t="s">
        <v>252</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307</v>
      </c>
      <c r="AH693" s="159"/>
      <c r="AI693" s="181"/>
      <c r="AJ693" s="181"/>
      <c r="AK693" s="181"/>
      <c r="AL693" s="179"/>
      <c r="AM693" s="181"/>
      <c r="AN693" s="181"/>
      <c r="AO693" s="181"/>
      <c r="AP693" s="179"/>
      <c r="AQ693" s="615"/>
      <c r="AR693" s="225"/>
      <c r="AS693" s="158" t="s">
        <v>307</v>
      </c>
      <c r="AT693" s="159"/>
      <c r="AU693" s="225"/>
      <c r="AV693" s="225"/>
      <c r="AW693" s="158" t="s">
        <v>296</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53</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480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32" t="s">
        <v>46</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35</v>
      </c>
      <c r="AE701" s="407"/>
      <c r="AF701" s="407"/>
      <c r="AG701" s="849" t="s">
        <v>30</v>
      </c>
      <c r="AH701" s="407"/>
      <c r="AI701" s="407"/>
      <c r="AJ701" s="407"/>
      <c r="AK701" s="407"/>
      <c r="AL701" s="407"/>
      <c r="AM701" s="407"/>
      <c r="AN701" s="407"/>
      <c r="AO701" s="407"/>
      <c r="AP701" s="407"/>
      <c r="AQ701" s="407"/>
      <c r="AR701" s="407"/>
      <c r="AS701" s="407"/>
      <c r="AT701" s="407"/>
      <c r="AU701" s="407"/>
      <c r="AV701" s="407"/>
      <c r="AW701" s="407"/>
      <c r="AX701" s="850"/>
    </row>
    <row r="702" spans="1:50" ht="61.5" customHeight="1" x14ac:dyDescent="0.15">
      <c r="A702" s="895" t="s">
        <v>258</v>
      </c>
      <c r="B702" s="896"/>
      <c r="C702" s="733" t="s">
        <v>259</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508</v>
      </c>
      <c r="AE702" s="371"/>
      <c r="AF702" s="371"/>
      <c r="AG702" s="410" t="s">
        <v>509</v>
      </c>
      <c r="AH702" s="411"/>
      <c r="AI702" s="411"/>
      <c r="AJ702" s="411"/>
      <c r="AK702" s="411"/>
      <c r="AL702" s="411"/>
      <c r="AM702" s="411"/>
      <c r="AN702" s="411"/>
      <c r="AO702" s="411"/>
      <c r="AP702" s="411"/>
      <c r="AQ702" s="411"/>
      <c r="AR702" s="411"/>
      <c r="AS702" s="411"/>
      <c r="AT702" s="411"/>
      <c r="AU702" s="411"/>
      <c r="AV702" s="411"/>
      <c r="AW702" s="411"/>
      <c r="AX702" s="412"/>
    </row>
    <row r="703" spans="1:50" ht="69" customHeight="1" x14ac:dyDescent="0.15">
      <c r="A703" s="897"/>
      <c r="B703" s="898"/>
      <c r="C703" s="841" t="s">
        <v>36</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508</v>
      </c>
      <c r="AE703" s="354"/>
      <c r="AF703" s="354"/>
      <c r="AG703" s="126" t="s">
        <v>511</v>
      </c>
      <c r="AH703" s="127"/>
      <c r="AI703" s="127"/>
      <c r="AJ703" s="127"/>
      <c r="AK703" s="127"/>
      <c r="AL703" s="127"/>
      <c r="AM703" s="127"/>
      <c r="AN703" s="127"/>
      <c r="AO703" s="127"/>
      <c r="AP703" s="127"/>
      <c r="AQ703" s="127"/>
      <c r="AR703" s="127"/>
      <c r="AS703" s="127"/>
      <c r="AT703" s="127"/>
      <c r="AU703" s="127"/>
      <c r="AV703" s="127"/>
      <c r="AW703" s="127"/>
      <c r="AX703" s="128"/>
    </row>
    <row r="704" spans="1:50" ht="68.25" customHeight="1" x14ac:dyDescent="0.15">
      <c r="A704" s="899"/>
      <c r="B704" s="900"/>
      <c r="C704" s="843" t="s">
        <v>260</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508</v>
      </c>
      <c r="AE704" s="808"/>
      <c r="AF704" s="808"/>
      <c r="AG704" s="192" t="s">
        <v>510</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5" t="s">
        <v>38</v>
      </c>
      <c r="B705" s="666"/>
      <c r="C705" s="846" t="s">
        <v>40</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512</v>
      </c>
      <c r="AE705" s="740"/>
      <c r="AF705" s="740"/>
      <c r="AG705" s="150"/>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7"/>
      <c r="B706" s="668"/>
      <c r="C706" s="819"/>
      <c r="D706" s="820"/>
      <c r="E706" s="755" t="s">
        <v>425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t="s">
        <v>611</v>
      </c>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7"/>
      <c r="B707" s="668"/>
      <c r="C707" s="821"/>
      <c r="D707" s="822"/>
      <c r="E707" s="758" t="s">
        <v>361</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611</v>
      </c>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7"/>
      <c r="B708" s="669"/>
      <c r="C708" s="838" t="s">
        <v>41</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512</v>
      </c>
      <c r="AE708" s="630"/>
      <c r="AF708" s="630"/>
      <c r="AG708" s="767"/>
      <c r="AH708" s="768"/>
      <c r="AI708" s="768"/>
      <c r="AJ708" s="768"/>
      <c r="AK708" s="768"/>
      <c r="AL708" s="768"/>
      <c r="AM708" s="768"/>
      <c r="AN708" s="768"/>
      <c r="AO708" s="768"/>
      <c r="AP708" s="768"/>
      <c r="AQ708" s="768"/>
      <c r="AR708" s="768"/>
      <c r="AS708" s="768"/>
      <c r="AT708" s="768"/>
      <c r="AU708" s="768"/>
      <c r="AV708" s="768"/>
      <c r="AW708" s="768"/>
      <c r="AX708" s="769"/>
    </row>
    <row r="709" spans="1:50" ht="53.25" customHeight="1" x14ac:dyDescent="0.15">
      <c r="A709" s="667"/>
      <c r="B709" s="669"/>
      <c r="C709" s="416" t="s">
        <v>261</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513</v>
      </c>
      <c r="AE709" s="354"/>
      <c r="AF709" s="354"/>
      <c r="AG709" s="126" t="s">
        <v>514</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7"/>
      <c r="B710" s="669"/>
      <c r="C710" s="416" t="s">
        <v>37</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512</v>
      </c>
      <c r="AE710" s="354"/>
      <c r="AF710" s="354"/>
      <c r="AG710" s="126"/>
      <c r="AH710" s="127"/>
      <c r="AI710" s="127"/>
      <c r="AJ710" s="127"/>
      <c r="AK710" s="127"/>
      <c r="AL710" s="127"/>
      <c r="AM710" s="127"/>
      <c r="AN710" s="127"/>
      <c r="AO710" s="127"/>
      <c r="AP710" s="127"/>
      <c r="AQ710" s="127"/>
      <c r="AR710" s="127"/>
      <c r="AS710" s="127"/>
      <c r="AT710" s="127"/>
      <c r="AU710" s="127"/>
      <c r="AV710" s="127"/>
      <c r="AW710" s="127"/>
      <c r="AX710" s="128"/>
    </row>
    <row r="711" spans="1:50" ht="30" customHeight="1" x14ac:dyDescent="0.15">
      <c r="A711" s="667"/>
      <c r="B711" s="669"/>
      <c r="C711" s="416" t="s">
        <v>42</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508</v>
      </c>
      <c r="AE711" s="354"/>
      <c r="AF711" s="354"/>
      <c r="AG711" s="126" t="s">
        <v>515</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7"/>
      <c r="B712" s="669"/>
      <c r="C712" s="416" t="s">
        <v>391</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512</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392</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512</v>
      </c>
      <c r="AE713" s="354"/>
      <c r="AF713" s="688"/>
      <c r="AG713" s="126"/>
      <c r="AH713" s="127"/>
      <c r="AI713" s="127"/>
      <c r="AJ713" s="127"/>
      <c r="AK713" s="127"/>
      <c r="AL713" s="127"/>
      <c r="AM713" s="127"/>
      <c r="AN713" s="127"/>
      <c r="AO713" s="127"/>
      <c r="AP713" s="127"/>
      <c r="AQ713" s="127"/>
      <c r="AR713" s="127"/>
      <c r="AS713" s="127"/>
      <c r="AT713" s="127"/>
      <c r="AU713" s="127"/>
      <c r="AV713" s="127"/>
      <c r="AW713" s="127"/>
      <c r="AX713" s="128"/>
    </row>
    <row r="714" spans="1:50" ht="36.75" customHeight="1" x14ac:dyDescent="0.15">
      <c r="A714" s="670"/>
      <c r="B714" s="671"/>
      <c r="C714" s="672" t="s">
        <v>368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508</v>
      </c>
      <c r="AE714" s="833"/>
      <c r="AF714" s="834"/>
      <c r="AG714" s="761" t="s">
        <v>516</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65" t="s">
        <v>39</v>
      </c>
      <c r="B715" s="809"/>
      <c r="C715" s="810" t="s">
        <v>369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508</v>
      </c>
      <c r="AE715" s="630"/>
      <c r="AF715" s="681"/>
      <c r="AG715" s="767" t="s">
        <v>519</v>
      </c>
      <c r="AH715" s="768"/>
      <c r="AI715" s="768"/>
      <c r="AJ715" s="768"/>
      <c r="AK715" s="768"/>
      <c r="AL715" s="768"/>
      <c r="AM715" s="768"/>
      <c r="AN715" s="768"/>
      <c r="AO715" s="768"/>
      <c r="AP715" s="768"/>
      <c r="AQ715" s="768"/>
      <c r="AR715" s="768"/>
      <c r="AS715" s="768"/>
      <c r="AT715" s="768"/>
      <c r="AU715" s="768"/>
      <c r="AV715" s="768"/>
      <c r="AW715" s="768"/>
      <c r="AX715" s="769"/>
    </row>
    <row r="716" spans="1:50" ht="46.5" customHeight="1" x14ac:dyDescent="0.15">
      <c r="A716" s="667"/>
      <c r="B716" s="669"/>
      <c r="C716" s="645" t="s">
        <v>44</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508</v>
      </c>
      <c r="AE716" s="652"/>
      <c r="AF716" s="652"/>
      <c r="AG716" s="126" t="s">
        <v>517</v>
      </c>
      <c r="AH716" s="127"/>
      <c r="AI716" s="127"/>
      <c r="AJ716" s="127"/>
      <c r="AK716" s="127"/>
      <c r="AL716" s="127"/>
      <c r="AM716" s="127"/>
      <c r="AN716" s="127"/>
      <c r="AO716" s="127"/>
      <c r="AP716" s="127"/>
      <c r="AQ716" s="127"/>
      <c r="AR716" s="127"/>
      <c r="AS716" s="127"/>
      <c r="AT716" s="127"/>
      <c r="AU716" s="127"/>
      <c r="AV716" s="127"/>
      <c r="AW716" s="127"/>
      <c r="AX716" s="128"/>
    </row>
    <row r="717" spans="1:50" ht="43.5" customHeight="1" x14ac:dyDescent="0.15">
      <c r="A717" s="667"/>
      <c r="B717" s="669"/>
      <c r="C717" s="416" t="s">
        <v>317</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508</v>
      </c>
      <c r="AE717" s="354"/>
      <c r="AF717" s="354"/>
      <c r="AG717" s="126" t="s">
        <v>518</v>
      </c>
      <c r="AH717" s="127"/>
      <c r="AI717" s="127"/>
      <c r="AJ717" s="127"/>
      <c r="AK717" s="127"/>
      <c r="AL717" s="127"/>
      <c r="AM717" s="127"/>
      <c r="AN717" s="127"/>
      <c r="AO717" s="127"/>
      <c r="AP717" s="127"/>
      <c r="AQ717" s="127"/>
      <c r="AR717" s="127"/>
      <c r="AS717" s="127"/>
      <c r="AT717" s="127"/>
      <c r="AU717" s="127"/>
      <c r="AV717" s="127"/>
      <c r="AW717" s="127"/>
      <c r="AX717" s="128"/>
    </row>
    <row r="718" spans="1:50" ht="45" customHeight="1" x14ac:dyDescent="0.15">
      <c r="A718" s="670"/>
      <c r="B718" s="671"/>
      <c r="C718" s="416" t="s">
        <v>43</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508</v>
      </c>
      <c r="AE718" s="354"/>
      <c r="AF718" s="354"/>
      <c r="AG718" s="152" t="s">
        <v>520</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1" t="s">
        <v>57</v>
      </c>
      <c r="B719" s="802"/>
      <c r="C719" s="648" t="s">
        <v>262</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508</v>
      </c>
      <c r="AE719" s="630"/>
      <c r="AF719" s="630"/>
      <c r="AG719" s="150" t="s">
        <v>525</v>
      </c>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3"/>
      <c r="B720" s="804"/>
      <c r="C720" s="327" t="s">
        <v>384</v>
      </c>
      <c r="D720" s="325"/>
      <c r="E720" s="325"/>
      <c r="F720" s="328"/>
      <c r="G720" s="324" t="s">
        <v>385</v>
      </c>
      <c r="H720" s="325"/>
      <c r="I720" s="325"/>
      <c r="J720" s="325"/>
      <c r="K720" s="325"/>
      <c r="L720" s="325"/>
      <c r="M720" s="325"/>
      <c r="N720" s="324" t="s">
        <v>388</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3"/>
      <c r="B721" s="804"/>
      <c r="C721" s="321" t="s">
        <v>481</v>
      </c>
      <c r="D721" s="322"/>
      <c r="E721" s="322"/>
      <c r="F721" s="323"/>
      <c r="G721" s="312"/>
      <c r="H721" s="313"/>
      <c r="I721" s="69" t="str">
        <f>IF(OR(G721="　", G721=""), "", "-")</f>
        <v/>
      </c>
      <c r="J721" s="316">
        <v>287</v>
      </c>
      <c r="K721" s="316"/>
      <c r="L721" s="69" t="str">
        <f>IF(M721="","","-")</f>
        <v/>
      </c>
      <c r="M721" s="70"/>
      <c r="N721" s="329" t="s">
        <v>521</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3"/>
      <c r="B722" s="804"/>
      <c r="C722" s="321" t="s">
        <v>481</v>
      </c>
      <c r="D722" s="322"/>
      <c r="E722" s="322"/>
      <c r="F722" s="323"/>
      <c r="G722" s="312"/>
      <c r="H722" s="313"/>
      <c r="I722" s="69" t="str">
        <f t="shared" ref="I722:I725" si="4">IF(OR(G722="　", G722=""), "", "-")</f>
        <v/>
      </c>
      <c r="J722" s="316">
        <v>350</v>
      </c>
      <c r="K722" s="316"/>
      <c r="L722" s="69" t="str">
        <f t="shared" ref="L722:L725" si="5">IF(M722="","","-")</f>
        <v/>
      </c>
      <c r="M722" s="70"/>
      <c r="N722" s="329" t="s">
        <v>522</v>
      </c>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3"/>
      <c r="B723" s="804"/>
      <c r="C723" s="321" t="s">
        <v>523</v>
      </c>
      <c r="D723" s="322"/>
      <c r="E723" s="322"/>
      <c r="F723" s="323"/>
      <c r="G723" s="312"/>
      <c r="H723" s="313"/>
      <c r="I723" s="69" t="str">
        <f t="shared" si="4"/>
        <v/>
      </c>
      <c r="J723" s="316"/>
      <c r="K723" s="316"/>
      <c r="L723" s="69" t="str">
        <f t="shared" si="5"/>
        <v/>
      </c>
      <c r="M723" s="70"/>
      <c r="N723" s="329" t="s">
        <v>524</v>
      </c>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3"/>
      <c r="B724" s="804"/>
      <c r="C724" s="321"/>
      <c r="D724" s="322"/>
      <c r="E724" s="322"/>
      <c r="F724" s="323"/>
      <c r="G724" s="312"/>
      <c r="H724" s="313"/>
      <c r="I724" s="69" t="str">
        <f t="shared" si="4"/>
        <v/>
      </c>
      <c r="J724" s="316"/>
      <c r="K724" s="316"/>
      <c r="L724" s="69" t="str">
        <f t="shared" si="5"/>
        <v/>
      </c>
      <c r="M724" s="70"/>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05"/>
      <c r="B725" s="806"/>
      <c r="C725" s="350"/>
      <c r="D725" s="351"/>
      <c r="E725" s="351"/>
      <c r="F725" s="352"/>
      <c r="G725" s="314"/>
      <c r="H725" s="315"/>
      <c r="I725" s="71" t="str">
        <f t="shared" si="4"/>
        <v/>
      </c>
      <c r="J725" s="317"/>
      <c r="K725" s="317"/>
      <c r="L725" s="71" t="str">
        <f t="shared" si="5"/>
        <v/>
      </c>
      <c r="M725" s="72"/>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65" t="s">
        <v>47</v>
      </c>
      <c r="B726" s="827"/>
      <c r="C726" s="840" t="s">
        <v>52</v>
      </c>
      <c r="D726" s="862"/>
      <c r="E726" s="862"/>
      <c r="F726" s="863"/>
      <c r="G726" s="602" t="s">
        <v>526</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8"/>
      <c r="B727" s="829"/>
      <c r="C727" s="773" t="s">
        <v>56</v>
      </c>
      <c r="D727" s="774"/>
      <c r="E727" s="774"/>
      <c r="F727" s="775"/>
      <c r="G727" s="600" t="s">
        <v>527</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0" t="s">
        <v>32</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t="s">
        <v>612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33</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256</v>
      </c>
      <c r="B731" s="825"/>
      <c r="C731" s="825"/>
      <c r="D731" s="825"/>
      <c r="E731" s="826"/>
      <c r="F731" s="754" t="s">
        <v>613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45</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256</v>
      </c>
      <c r="B733" s="699"/>
      <c r="C733" s="699"/>
      <c r="D733" s="699"/>
      <c r="E733" s="700"/>
      <c r="F733" s="662" t="s">
        <v>614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34</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397</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469</v>
      </c>
      <c r="B737" s="235"/>
      <c r="C737" s="235"/>
      <c r="D737" s="236"/>
      <c r="E737" s="1015" t="s">
        <v>491</v>
      </c>
      <c r="F737" s="1015"/>
      <c r="G737" s="1015"/>
      <c r="H737" s="1015"/>
      <c r="I737" s="1015"/>
      <c r="J737" s="1015"/>
      <c r="K737" s="1015"/>
      <c r="L737" s="1015"/>
      <c r="M737" s="1015"/>
      <c r="N737" s="390" t="s">
        <v>462</v>
      </c>
      <c r="O737" s="390"/>
      <c r="P737" s="390"/>
      <c r="Q737" s="390"/>
      <c r="R737" s="1015" t="s">
        <v>528</v>
      </c>
      <c r="S737" s="1015"/>
      <c r="T737" s="1015"/>
      <c r="U737" s="1015"/>
      <c r="V737" s="1015"/>
      <c r="W737" s="1015"/>
      <c r="X737" s="1015"/>
      <c r="Y737" s="1015"/>
      <c r="Z737" s="1015"/>
      <c r="AA737" s="390" t="s">
        <v>461</v>
      </c>
      <c r="AB737" s="390"/>
      <c r="AC737" s="390"/>
      <c r="AD737" s="390"/>
      <c r="AE737" s="1015" t="s">
        <v>529</v>
      </c>
      <c r="AF737" s="1015"/>
      <c r="AG737" s="1015"/>
      <c r="AH737" s="1015"/>
      <c r="AI737" s="1015"/>
      <c r="AJ737" s="1015"/>
      <c r="AK737" s="1015"/>
      <c r="AL737" s="1015"/>
      <c r="AM737" s="1015"/>
      <c r="AN737" s="390" t="s">
        <v>460</v>
      </c>
      <c r="AO737" s="390"/>
      <c r="AP737" s="390"/>
      <c r="AQ737" s="390"/>
      <c r="AR737" s="1007" t="s">
        <v>530</v>
      </c>
      <c r="AS737" s="1008"/>
      <c r="AT737" s="1008"/>
      <c r="AU737" s="1008"/>
      <c r="AV737" s="1008"/>
      <c r="AW737" s="1008"/>
      <c r="AX737" s="1009"/>
      <c r="AY737" s="75"/>
      <c r="AZ737" s="75"/>
    </row>
    <row r="738" spans="1:52" ht="24.75" customHeight="1" x14ac:dyDescent="0.15">
      <c r="A738" s="1016" t="s">
        <v>459</v>
      </c>
      <c r="B738" s="235"/>
      <c r="C738" s="235"/>
      <c r="D738" s="236"/>
      <c r="E738" s="1015" t="s">
        <v>531</v>
      </c>
      <c r="F738" s="1015"/>
      <c r="G738" s="1015"/>
      <c r="H738" s="1015"/>
      <c r="I738" s="1015"/>
      <c r="J738" s="1015"/>
      <c r="K738" s="1015"/>
      <c r="L738" s="1015"/>
      <c r="M738" s="1015"/>
      <c r="N738" s="390" t="s">
        <v>458</v>
      </c>
      <c r="O738" s="390"/>
      <c r="P738" s="390"/>
      <c r="Q738" s="390"/>
      <c r="R738" s="1015" t="s">
        <v>532</v>
      </c>
      <c r="S738" s="1015"/>
      <c r="T738" s="1015"/>
      <c r="U738" s="1015"/>
      <c r="V738" s="1015"/>
      <c r="W738" s="1015"/>
      <c r="X738" s="1015"/>
      <c r="Y738" s="1015"/>
      <c r="Z738" s="1015"/>
      <c r="AA738" s="390" t="s">
        <v>457</v>
      </c>
      <c r="AB738" s="390"/>
      <c r="AC738" s="390"/>
      <c r="AD738" s="390"/>
      <c r="AE738" s="1015" t="s">
        <v>533</v>
      </c>
      <c r="AF738" s="1015"/>
      <c r="AG738" s="1015"/>
      <c r="AH738" s="1015"/>
      <c r="AI738" s="1015"/>
      <c r="AJ738" s="1015"/>
      <c r="AK738" s="1015"/>
      <c r="AL738" s="1015"/>
      <c r="AM738" s="1015"/>
      <c r="AN738" s="390" t="s">
        <v>453</v>
      </c>
      <c r="AO738" s="390"/>
      <c r="AP738" s="390"/>
      <c r="AQ738" s="390"/>
      <c r="AR738" s="1007" t="s">
        <v>534</v>
      </c>
      <c r="AS738" s="1008"/>
      <c r="AT738" s="1008"/>
      <c r="AU738" s="1008"/>
      <c r="AV738" s="1008"/>
      <c r="AW738" s="1008"/>
      <c r="AX738" s="1009"/>
    </row>
    <row r="739" spans="1:52" ht="24.75" customHeight="1" thickBot="1" x14ac:dyDescent="0.2">
      <c r="A739" s="1017" t="s">
        <v>449</v>
      </c>
      <c r="B739" s="1018"/>
      <c r="C739" s="1018"/>
      <c r="D739" s="1019"/>
      <c r="E739" s="1020" t="s">
        <v>481</v>
      </c>
      <c r="F739" s="1010"/>
      <c r="G739" s="1010"/>
      <c r="H739" s="79" t="str">
        <f>IF(E739="", "", "(")</f>
        <v>(</v>
      </c>
      <c r="I739" s="1010" t="s">
        <v>387</v>
      </c>
      <c r="J739" s="1010"/>
      <c r="K739" s="79" t="str">
        <f>IF(OR(I739="　", I739=""), "", "-")</f>
        <v/>
      </c>
      <c r="L739" s="1011">
        <v>330</v>
      </c>
      <c r="M739" s="1011"/>
      <c r="N739" s="80" t="str">
        <f>IF(O739="", "", "-")</f>
        <v/>
      </c>
      <c r="O739" s="81"/>
      <c r="P739" s="80" t="str">
        <f>IF(E739="", "", ")")</f>
        <v>)</v>
      </c>
      <c r="Q739" s="1020"/>
      <c r="R739" s="1010"/>
      <c r="S739" s="1010"/>
      <c r="T739" s="79" t="str">
        <f>IF(Q739="", "", "(")</f>
        <v/>
      </c>
      <c r="U739" s="1010"/>
      <c r="V739" s="1010"/>
      <c r="W739" s="79" t="str">
        <f>IF(OR(U739="　", U739=""), "", "-")</f>
        <v/>
      </c>
      <c r="X739" s="1011"/>
      <c r="Y739" s="1011"/>
      <c r="Z739" s="80" t="str">
        <f>IF(AA739="", "", "-")</f>
        <v/>
      </c>
      <c r="AA739" s="81"/>
      <c r="AB739" s="80" t="str">
        <f>IF(Q739="", "", ")")</f>
        <v/>
      </c>
      <c r="AC739" s="1020"/>
      <c r="AD739" s="1010"/>
      <c r="AE739" s="1010"/>
      <c r="AF739" s="79" t="str">
        <f>IF(AC739="", "", "(")</f>
        <v/>
      </c>
      <c r="AG739" s="1010"/>
      <c r="AH739" s="1010"/>
      <c r="AI739" s="79" t="str">
        <f>IF(OR(AG739="　", AG739=""), "", "-")</f>
        <v/>
      </c>
      <c r="AJ739" s="1011"/>
      <c r="AK739" s="1011"/>
      <c r="AL739" s="80" t="str">
        <f>IF(AM739="", "", "-")</f>
        <v/>
      </c>
      <c r="AM739" s="81"/>
      <c r="AN739" s="80" t="str">
        <f>IF(AC739="", "", ")")</f>
        <v/>
      </c>
      <c r="AO739" s="1012"/>
      <c r="AP739" s="1013"/>
      <c r="AQ739" s="1013"/>
      <c r="AR739" s="1013"/>
      <c r="AS739" s="1013"/>
      <c r="AT739" s="1013"/>
      <c r="AU739" s="1013"/>
      <c r="AV739" s="1013"/>
      <c r="AW739" s="1013"/>
      <c r="AX739" s="1014"/>
    </row>
    <row r="740" spans="1:52" ht="28.35" customHeight="1" x14ac:dyDescent="0.15">
      <c r="A740" s="639" t="s">
        <v>428</v>
      </c>
      <c r="B740" s="640"/>
      <c r="C740" s="640"/>
      <c r="D740" s="640"/>
      <c r="E740" s="640"/>
      <c r="F740" s="641"/>
      <c r="G740" s="76" t="s">
        <v>450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39"/>
      <c r="B757" s="640"/>
      <c r="C757" s="640"/>
      <c r="D757" s="640"/>
      <c r="E757" s="640"/>
      <c r="F757" s="64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9"/>
      <c r="B758" s="640"/>
      <c r="C758" s="640"/>
      <c r="D758" s="640"/>
      <c r="E758" s="640"/>
      <c r="F758" s="64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9"/>
      <c r="B759" s="640"/>
      <c r="C759" s="640"/>
      <c r="D759" s="640"/>
      <c r="E759" s="640"/>
      <c r="F759" s="64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9"/>
      <c r="B760" s="640"/>
      <c r="C760" s="640"/>
      <c r="D760" s="640"/>
      <c r="E760" s="640"/>
      <c r="F760" s="64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9"/>
      <c r="B761" s="640"/>
      <c r="C761" s="640"/>
      <c r="D761" s="640"/>
      <c r="E761" s="640"/>
      <c r="F761" s="64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9"/>
      <c r="B762" s="640"/>
      <c r="C762" s="640"/>
      <c r="D762" s="640"/>
      <c r="E762" s="640"/>
      <c r="F762" s="64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9"/>
      <c r="B763" s="640"/>
      <c r="C763" s="640"/>
      <c r="D763" s="640"/>
      <c r="E763" s="640"/>
      <c r="F763" s="64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9"/>
      <c r="B764" s="640"/>
      <c r="C764" s="640"/>
      <c r="D764" s="640"/>
      <c r="E764" s="640"/>
      <c r="F764" s="64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9"/>
      <c r="B765" s="640"/>
      <c r="C765" s="640"/>
      <c r="D765" s="640"/>
      <c r="E765" s="640"/>
      <c r="F765" s="64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9"/>
      <c r="B766" s="640"/>
      <c r="C766" s="640"/>
      <c r="D766" s="640"/>
      <c r="E766" s="640"/>
      <c r="F766" s="64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9"/>
      <c r="B767" s="640"/>
      <c r="C767" s="640"/>
      <c r="D767" s="640"/>
      <c r="E767" s="640"/>
      <c r="F767" s="64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9"/>
      <c r="B768" s="640"/>
      <c r="C768" s="640"/>
      <c r="D768" s="640"/>
      <c r="E768" s="640"/>
      <c r="F768" s="64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9"/>
      <c r="B769" s="640"/>
      <c r="C769" s="640"/>
      <c r="D769" s="640"/>
      <c r="E769" s="640"/>
      <c r="F769" s="64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9"/>
      <c r="B770" s="640"/>
      <c r="C770" s="640"/>
      <c r="D770" s="640"/>
      <c r="E770" s="640"/>
      <c r="F770" s="64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9"/>
      <c r="B771" s="640"/>
      <c r="C771" s="640"/>
      <c r="D771" s="640"/>
      <c r="E771" s="640"/>
      <c r="F771" s="64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9"/>
      <c r="B772" s="640"/>
      <c r="C772" s="640"/>
      <c r="D772" s="640"/>
      <c r="E772" s="640"/>
      <c r="F772" s="64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9"/>
      <c r="B773" s="640"/>
      <c r="C773" s="640"/>
      <c r="D773" s="640"/>
      <c r="E773" s="640"/>
      <c r="F773" s="64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9"/>
      <c r="B774" s="640"/>
      <c r="C774" s="640"/>
      <c r="D774" s="640"/>
      <c r="E774" s="640"/>
      <c r="F774" s="64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9"/>
      <c r="B775" s="640"/>
      <c r="C775" s="640"/>
      <c r="D775" s="640"/>
      <c r="E775" s="640"/>
      <c r="F775" s="64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9"/>
      <c r="B776" s="640"/>
      <c r="C776" s="640"/>
      <c r="D776" s="640"/>
      <c r="E776" s="640"/>
      <c r="F776" s="64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9"/>
      <c r="B777" s="640"/>
      <c r="C777" s="640"/>
      <c r="D777" s="640"/>
      <c r="E777" s="640"/>
      <c r="F777" s="64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2"/>
      <c r="B778" s="643"/>
      <c r="C778" s="643"/>
      <c r="D778" s="643"/>
      <c r="E778" s="643"/>
      <c r="F778" s="64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3" t="s">
        <v>430</v>
      </c>
      <c r="B779" s="654"/>
      <c r="C779" s="654"/>
      <c r="D779" s="654"/>
      <c r="E779" s="654"/>
      <c r="F779" s="655"/>
      <c r="G779" s="620" t="s">
        <v>406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407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30" customHeight="1" x14ac:dyDescent="0.15">
      <c r="A781" s="656"/>
      <c r="B781" s="657"/>
      <c r="C781" s="657"/>
      <c r="D781" s="657"/>
      <c r="E781" s="657"/>
      <c r="F781" s="658"/>
      <c r="G781" s="695" t="s">
        <v>535</v>
      </c>
      <c r="H781" s="696"/>
      <c r="I781" s="696"/>
      <c r="J781" s="696"/>
      <c r="K781" s="697"/>
      <c r="L781" s="689" t="s">
        <v>536</v>
      </c>
      <c r="M781" s="690"/>
      <c r="N781" s="690"/>
      <c r="O781" s="690"/>
      <c r="P781" s="690"/>
      <c r="Q781" s="690"/>
      <c r="R781" s="690"/>
      <c r="S781" s="690"/>
      <c r="T781" s="690"/>
      <c r="U781" s="690"/>
      <c r="V781" s="690"/>
      <c r="W781" s="690"/>
      <c r="X781" s="691"/>
      <c r="Y781" s="413">
        <v>654</v>
      </c>
      <c r="Z781" s="414"/>
      <c r="AA781" s="414"/>
      <c r="AB781" s="830"/>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654</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20" t="s">
        <v>364</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363</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0"/>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20" t="s">
        <v>365</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366</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0"/>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340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298</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0"/>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266</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389</v>
      </c>
      <c r="AM831" s="306"/>
      <c r="AN831" s="306"/>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343</v>
      </c>
      <c r="K836" s="390"/>
      <c r="L836" s="390"/>
      <c r="M836" s="390"/>
      <c r="N836" s="390"/>
      <c r="O836" s="390"/>
      <c r="P836" s="391" t="s">
        <v>318</v>
      </c>
      <c r="Q836" s="391"/>
      <c r="R836" s="391"/>
      <c r="S836" s="391"/>
      <c r="T836" s="391"/>
      <c r="U836" s="391"/>
      <c r="V836" s="391"/>
      <c r="W836" s="391"/>
      <c r="X836" s="391"/>
      <c r="Y836" s="392" t="s">
        <v>341</v>
      </c>
      <c r="Z836" s="393"/>
      <c r="AA836" s="393"/>
      <c r="AB836" s="393"/>
      <c r="AC836" s="174" t="s">
        <v>383</v>
      </c>
      <c r="AD836" s="174"/>
      <c r="AE836" s="174"/>
      <c r="AF836" s="174"/>
      <c r="AG836" s="174"/>
      <c r="AH836" s="392" t="s">
        <v>412</v>
      </c>
      <c r="AI836" s="389"/>
      <c r="AJ836" s="389"/>
      <c r="AK836" s="389"/>
      <c r="AL836" s="389" t="s">
        <v>21</v>
      </c>
      <c r="AM836" s="389"/>
      <c r="AN836" s="389"/>
      <c r="AO836" s="394"/>
      <c r="AP836" s="395" t="s">
        <v>344</v>
      </c>
      <c r="AQ836" s="395"/>
      <c r="AR836" s="395"/>
      <c r="AS836" s="395"/>
      <c r="AT836" s="395"/>
      <c r="AU836" s="395"/>
      <c r="AV836" s="395"/>
      <c r="AW836" s="395"/>
      <c r="AX836" s="395"/>
    </row>
    <row r="837" spans="1:50" ht="42" customHeight="1" x14ac:dyDescent="0.15">
      <c r="A837" s="401">
        <v>1</v>
      </c>
      <c r="B837" s="401">
        <v>1</v>
      </c>
      <c r="C837" s="386" t="s">
        <v>537</v>
      </c>
      <c r="D837" s="372"/>
      <c r="E837" s="372"/>
      <c r="F837" s="372"/>
      <c r="G837" s="372"/>
      <c r="H837" s="372"/>
      <c r="I837" s="372"/>
      <c r="J837" s="373" t="s">
        <v>609</v>
      </c>
      <c r="K837" s="374"/>
      <c r="L837" s="374"/>
      <c r="M837" s="374"/>
      <c r="N837" s="374"/>
      <c r="O837" s="374"/>
      <c r="P837" s="387" t="s">
        <v>538</v>
      </c>
      <c r="Q837" s="375"/>
      <c r="R837" s="375"/>
      <c r="S837" s="375"/>
      <c r="T837" s="375"/>
      <c r="U837" s="375"/>
      <c r="V837" s="375"/>
      <c r="W837" s="375"/>
      <c r="X837" s="375"/>
      <c r="Y837" s="376">
        <v>654</v>
      </c>
      <c r="Z837" s="377"/>
      <c r="AA837" s="377"/>
      <c r="AB837" s="378"/>
      <c r="AC837" s="388" t="s">
        <v>195</v>
      </c>
      <c r="AD837" s="396"/>
      <c r="AE837" s="396"/>
      <c r="AF837" s="396"/>
      <c r="AG837" s="396"/>
      <c r="AH837" s="397" t="s">
        <v>491</v>
      </c>
      <c r="AI837" s="398"/>
      <c r="AJ837" s="398"/>
      <c r="AK837" s="398"/>
      <c r="AL837" s="382" t="s">
        <v>491</v>
      </c>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89"/>
      <c r="B869" s="389"/>
      <c r="C869" s="389" t="s">
        <v>26</v>
      </c>
      <c r="D869" s="389"/>
      <c r="E869" s="389"/>
      <c r="F869" s="389"/>
      <c r="G869" s="389"/>
      <c r="H869" s="389"/>
      <c r="I869" s="389"/>
      <c r="J869" s="174" t="s">
        <v>343</v>
      </c>
      <c r="K869" s="390"/>
      <c r="L869" s="390"/>
      <c r="M869" s="390"/>
      <c r="N869" s="390"/>
      <c r="O869" s="390"/>
      <c r="P869" s="391" t="s">
        <v>318</v>
      </c>
      <c r="Q869" s="391"/>
      <c r="R869" s="391"/>
      <c r="S869" s="391"/>
      <c r="T869" s="391"/>
      <c r="U869" s="391"/>
      <c r="V869" s="391"/>
      <c r="W869" s="391"/>
      <c r="X869" s="391"/>
      <c r="Y869" s="392" t="s">
        <v>341</v>
      </c>
      <c r="Z869" s="393"/>
      <c r="AA869" s="393"/>
      <c r="AB869" s="393"/>
      <c r="AC869" s="174" t="s">
        <v>383</v>
      </c>
      <c r="AD869" s="174"/>
      <c r="AE869" s="174"/>
      <c r="AF869" s="174"/>
      <c r="AG869" s="174"/>
      <c r="AH869" s="392" t="s">
        <v>412</v>
      </c>
      <c r="AI869" s="389"/>
      <c r="AJ869" s="389"/>
      <c r="AK869" s="389"/>
      <c r="AL869" s="389" t="s">
        <v>21</v>
      </c>
      <c r="AM869" s="389"/>
      <c r="AN869" s="389"/>
      <c r="AO869" s="394"/>
      <c r="AP869" s="395" t="s">
        <v>344</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89"/>
      <c r="B902" s="389"/>
      <c r="C902" s="389" t="s">
        <v>26</v>
      </c>
      <c r="D902" s="389"/>
      <c r="E902" s="389"/>
      <c r="F902" s="389"/>
      <c r="G902" s="389"/>
      <c r="H902" s="389"/>
      <c r="I902" s="389"/>
      <c r="J902" s="174" t="s">
        <v>343</v>
      </c>
      <c r="K902" s="390"/>
      <c r="L902" s="390"/>
      <c r="M902" s="390"/>
      <c r="N902" s="390"/>
      <c r="O902" s="390"/>
      <c r="P902" s="391" t="s">
        <v>318</v>
      </c>
      <c r="Q902" s="391"/>
      <c r="R902" s="391"/>
      <c r="S902" s="391"/>
      <c r="T902" s="391"/>
      <c r="U902" s="391"/>
      <c r="V902" s="391"/>
      <c r="W902" s="391"/>
      <c r="X902" s="391"/>
      <c r="Y902" s="392" t="s">
        <v>341</v>
      </c>
      <c r="Z902" s="393"/>
      <c r="AA902" s="393"/>
      <c r="AB902" s="393"/>
      <c r="AC902" s="174" t="s">
        <v>383</v>
      </c>
      <c r="AD902" s="174"/>
      <c r="AE902" s="174"/>
      <c r="AF902" s="174"/>
      <c r="AG902" s="174"/>
      <c r="AH902" s="392" t="s">
        <v>412</v>
      </c>
      <c r="AI902" s="389"/>
      <c r="AJ902" s="389"/>
      <c r="AK902" s="389"/>
      <c r="AL902" s="389" t="s">
        <v>21</v>
      </c>
      <c r="AM902" s="389"/>
      <c r="AN902" s="389"/>
      <c r="AO902" s="394"/>
      <c r="AP902" s="395" t="s">
        <v>344</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89"/>
      <c r="B935" s="389"/>
      <c r="C935" s="389" t="s">
        <v>26</v>
      </c>
      <c r="D935" s="389"/>
      <c r="E935" s="389"/>
      <c r="F935" s="389"/>
      <c r="G935" s="389"/>
      <c r="H935" s="389"/>
      <c r="I935" s="389"/>
      <c r="J935" s="174" t="s">
        <v>343</v>
      </c>
      <c r="K935" s="390"/>
      <c r="L935" s="390"/>
      <c r="M935" s="390"/>
      <c r="N935" s="390"/>
      <c r="O935" s="390"/>
      <c r="P935" s="391" t="s">
        <v>318</v>
      </c>
      <c r="Q935" s="391"/>
      <c r="R935" s="391"/>
      <c r="S935" s="391"/>
      <c r="T935" s="391"/>
      <c r="U935" s="391"/>
      <c r="V935" s="391"/>
      <c r="W935" s="391"/>
      <c r="X935" s="391"/>
      <c r="Y935" s="392" t="s">
        <v>341</v>
      </c>
      <c r="Z935" s="393"/>
      <c r="AA935" s="393"/>
      <c r="AB935" s="393"/>
      <c r="AC935" s="174" t="s">
        <v>383</v>
      </c>
      <c r="AD935" s="174"/>
      <c r="AE935" s="174"/>
      <c r="AF935" s="174"/>
      <c r="AG935" s="174"/>
      <c r="AH935" s="392" t="s">
        <v>412</v>
      </c>
      <c r="AI935" s="389"/>
      <c r="AJ935" s="389"/>
      <c r="AK935" s="389"/>
      <c r="AL935" s="389" t="s">
        <v>21</v>
      </c>
      <c r="AM935" s="389"/>
      <c r="AN935" s="389"/>
      <c r="AO935" s="394"/>
      <c r="AP935" s="395" t="s">
        <v>344</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89"/>
      <c r="B968" s="389"/>
      <c r="C968" s="389" t="s">
        <v>26</v>
      </c>
      <c r="D968" s="389"/>
      <c r="E968" s="389"/>
      <c r="F968" s="389"/>
      <c r="G968" s="389"/>
      <c r="H968" s="389"/>
      <c r="I968" s="389"/>
      <c r="J968" s="174" t="s">
        <v>343</v>
      </c>
      <c r="K968" s="390"/>
      <c r="L968" s="390"/>
      <c r="M968" s="390"/>
      <c r="N968" s="390"/>
      <c r="O968" s="390"/>
      <c r="P968" s="391" t="s">
        <v>318</v>
      </c>
      <c r="Q968" s="391"/>
      <c r="R968" s="391"/>
      <c r="S968" s="391"/>
      <c r="T968" s="391"/>
      <c r="U968" s="391"/>
      <c r="V968" s="391"/>
      <c r="W968" s="391"/>
      <c r="X968" s="391"/>
      <c r="Y968" s="392" t="s">
        <v>341</v>
      </c>
      <c r="Z968" s="393"/>
      <c r="AA968" s="393"/>
      <c r="AB968" s="393"/>
      <c r="AC968" s="174" t="s">
        <v>383</v>
      </c>
      <c r="AD968" s="174"/>
      <c r="AE968" s="174"/>
      <c r="AF968" s="174"/>
      <c r="AG968" s="174"/>
      <c r="AH968" s="392" t="s">
        <v>412</v>
      </c>
      <c r="AI968" s="389"/>
      <c r="AJ968" s="389"/>
      <c r="AK968" s="389"/>
      <c r="AL968" s="389" t="s">
        <v>21</v>
      </c>
      <c r="AM968" s="389"/>
      <c r="AN968" s="389"/>
      <c r="AO968" s="394"/>
      <c r="AP968" s="395" t="s">
        <v>344</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89"/>
      <c r="B1001" s="389"/>
      <c r="C1001" s="389" t="s">
        <v>26</v>
      </c>
      <c r="D1001" s="389"/>
      <c r="E1001" s="389"/>
      <c r="F1001" s="389"/>
      <c r="G1001" s="389"/>
      <c r="H1001" s="389"/>
      <c r="I1001" s="389"/>
      <c r="J1001" s="174" t="s">
        <v>343</v>
      </c>
      <c r="K1001" s="390"/>
      <c r="L1001" s="390"/>
      <c r="M1001" s="390"/>
      <c r="N1001" s="390"/>
      <c r="O1001" s="390"/>
      <c r="P1001" s="391" t="s">
        <v>318</v>
      </c>
      <c r="Q1001" s="391"/>
      <c r="R1001" s="391"/>
      <c r="S1001" s="391"/>
      <c r="T1001" s="391"/>
      <c r="U1001" s="391"/>
      <c r="V1001" s="391"/>
      <c r="W1001" s="391"/>
      <c r="X1001" s="391"/>
      <c r="Y1001" s="392" t="s">
        <v>341</v>
      </c>
      <c r="Z1001" s="393"/>
      <c r="AA1001" s="393"/>
      <c r="AB1001" s="393"/>
      <c r="AC1001" s="174" t="s">
        <v>383</v>
      </c>
      <c r="AD1001" s="174"/>
      <c r="AE1001" s="174"/>
      <c r="AF1001" s="174"/>
      <c r="AG1001" s="174"/>
      <c r="AH1001" s="392" t="s">
        <v>412</v>
      </c>
      <c r="AI1001" s="389"/>
      <c r="AJ1001" s="389"/>
      <c r="AK1001" s="389"/>
      <c r="AL1001" s="389" t="s">
        <v>21</v>
      </c>
      <c r="AM1001" s="389"/>
      <c r="AN1001" s="389"/>
      <c r="AO1001" s="394"/>
      <c r="AP1001" s="395" t="s">
        <v>344</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89"/>
      <c r="B1034" s="389"/>
      <c r="C1034" s="389" t="s">
        <v>26</v>
      </c>
      <c r="D1034" s="389"/>
      <c r="E1034" s="389"/>
      <c r="F1034" s="389"/>
      <c r="G1034" s="389"/>
      <c r="H1034" s="389"/>
      <c r="I1034" s="389"/>
      <c r="J1034" s="174" t="s">
        <v>343</v>
      </c>
      <c r="K1034" s="390"/>
      <c r="L1034" s="390"/>
      <c r="M1034" s="390"/>
      <c r="N1034" s="390"/>
      <c r="O1034" s="390"/>
      <c r="P1034" s="391" t="s">
        <v>318</v>
      </c>
      <c r="Q1034" s="391"/>
      <c r="R1034" s="391"/>
      <c r="S1034" s="391"/>
      <c r="T1034" s="391"/>
      <c r="U1034" s="391"/>
      <c r="V1034" s="391"/>
      <c r="W1034" s="391"/>
      <c r="X1034" s="391"/>
      <c r="Y1034" s="392" t="s">
        <v>341</v>
      </c>
      <c r="Z1034" s="393"/>
      <c r="AA1034" s="393"/>
      <c r="AB1034" s="393"/>
      <c r="AC1034" s="174" t="s">
        <v>383</v>
      </c>
      <c r="AD1034" s="174"/>
      <c r="AE1034" s="174"/>
      <c r="AF1034" s="174"/>
      <c r="AG1034" s="174"/>
      <c r="AH1034" s="392" t="s">
        <v>412</v>
      </c>
      <c r="AI1034" s="389"/>
      <c r="AJ1034" s="389"/>
      <c r="AK1034" s="389"/>
      <c r="AL1034" s="389" t="s">
        <v>21</v>
      </c>
      <c r="AM1034" s="389"/>
      <c r="AN1034" s="389"/>
      <c r="AO1034" s="394"/>
      <c r="AP1034" s="395" t="s">
        <v>344</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89"/>
      <c r="B1067" s="389"/>
      <c r="C1067" s="389" t="s">
        <v>26</v>
      </c>
      <c r="D1067" s="389"/>
      <c r="E1067" s="389"/>
      <c r="F1067" s="389"/>
      <c r="G1067" s="389"/>
      <c r="H1067" s="389"/>
      <c r="I1067" s="389"/>
      <c r="J1067" s="174" t="s">
        <v>343</v>
      </c>
      <c r="K1067" s="390"/>
      <c r="L1067" s="390"/>
      <c r="M1067" s="390"/>
      <c r="N1067" s="390"/>
      <c r="O1067" s="390"/>
      <c r="P1067" s="391" t="s">
        <v>318</v>
      </c>
      <c r="Q1067" s="391"/>
      <c r="R1067" s="391"/>
      <c r="S1067" s="391"/>
      <c r="T1067" s="391"/>
      <c r="U1067" s="391"/>
      <c r="V1067" s="391"/>
      <c r="W1067" s="391"/>
      <c r="X1067" s="391"/>
      <c r="Y1067" s="392" t="s">
        <v>341</v>
      </c>
      <c r="Z1067" s="393"/>
      <c r="AA1067" s="393"/>
      <c r="AB1067" s="393"/>
      <c r="AC1067" s="174" t="s">
        <v>383</v>
      </c>
      <c r="AD1067" s="174"/>
      <c r="AE1067" s="174"/>
      <c r="AF1067" s="174"/>
      <c r="AG1067" s="174"/>
      <c r="AH1067" s="392" t="s">
        <v>412</v>
      </c>
      <c r="AI1067" s="389"/>
      <c r="AJ1067" s="389"/>
      <c r="AK1067" s="389"/>
      <c r="AL1067" s="389" t="s">
        <v>21</v>
      </c>
      <c r="AM1067" s="389"/>
      <c r="AN1067" s="389"/>
      <c r="AO1067" s="394"/>
      <c r="AP1067" s="395" t="s">
        <v>344</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373</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389</v>
      </c>
      <c r="AM1098" s="308"/>
      <c r="AN1098" s="30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1"/>
      <c r="B1101" s="401"/>
      <c r="C1101" s="174" t="s">
        <v>337</v>
      </c>
      <c r="D1101" s="405"/>
      <c r="E1101" s="174" t="s">
        <v>336</v>
      </c>
      <c r="F1101" s="405"/>
      <c r="G1101" s="405"/>
      <c r="H1101" s="405"/>
      <c r="I1101" s="405"/>
      <c r="J1101" s="174" t="s">
        <v>343</v>
      </c>
      <c r="K1101" s="174"/>
      <c r="L1101" s="174"/>
      <c r="M1101" s="174"/>
      <c r="N1101" s="174"/>
      <c r="O1101" s="174"/>
      <c r="P1101" s="392" t="s">
        <v>27</v>
      </c>
      <c r="Q1101" s="392"/>
      <c r="R1101" s="392"/>
      <c r="S1101" s="392"/>
      <c r="T1101" s="392"/>
      <c r="U1101" s="392"/>
      <c r="V1101" s="392"/>
      <c r="W1101" s="392"/>
      <c r="X1101" s="392"/>
      <c r="Y1101" s="174" t="s">
        <v>345</v>
      </c>
      <c r="Z1101" s="405"/>
      <c r="AA1101" s="405"/>
      <c r="AB1101" s="405"/>
      <c r="AC1101" s="174" t="s">
        <v>319</v>
      </c>
      <c r="AD1101" s="174"/>
      <c r="AE1101" s="174"/>
      <c r="AF1101" s="174"/>
      <c r="AG1101" s="174"/>
      <c r="AH1101" s="392" t="s">
        <v>332</v>
      </c>
      <c r="AI1101" s="393"/>
      <c r="AJ1101" s="393"/>
      <c r="AK1101" s="393"/>
      <c r="AL1101" s="393" t="s">
        <v>21</v>
      </c>
      <c r="AM1101" s="393"/>
      <c r="AN1101" s="393"/>
      <c r="AO1101" s="406"/>
      <c r="AP1101" s="395" t="s">
        <v>374</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8" max="49" man="1"/>
    <brk id="735"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478</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434</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464</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466</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433</v>
      </c>
      <c r="W6" s="32" t="s">
        <v>270</v>
      </c>
      <c r="Y6" s="32" t="s">
        <v>75</v>
      </c>
      <c r="Z6" s="30"/>
      <c r="AA6" s="32" t="s">
        <v>84</v>
      </c>
      <c r="AB6" s="31"/>
      <c r="AC6" s="32" t="s">
        <v>256</v>
      </c>
      <c r="AD6" s="31"/>
      <c r="AE6" s="36" t="s">
        <v>426</v>
      </c>
      <c r="AF6" s="30"/>
      <c r="AG6" s="47" t="s">
        <v>420</v>
      </c>
      <c r="AI6" s="47" t="s">
        <v>467</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t="s">
        <v>508</v>
      </c>
      <c r="M7" s="13" t="str">
        <f t="shared" si="2"/>
        <v>経済協力</v>
      </c>
      <c r="N7" s="13" t="str">
        <f t="shared" si="6"/>
        <v>経済協力</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468</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経済協力</v>
      </c>
      <c r="O8" s="13"/>
      <c r="P8" s="12" t="s">
        <v>195</v>
      </c>
      <c r="Q8" s="17" t="s">
        <v>508</v>
      </c>
      <c r="R8" s="13" t="str">
        <f t="shared" si="3"/>
        <v>その他</v>
      </c>
      <c r="S8" s="13" t="str">
        <f t="shared" si="4"/>
        <v>その他</v>
      </c>
      <c r="T8" s="13"/>
      <c r="U8" s="32" t="s">
        <v>470</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経済協力</v>
      </c>
      <c r="O9" s="13"/>
      <c r="P9" s="13"/>
      <c r="Q9" s="19"/>
      <c r="T9" s="13"/>
      <c r="U9" s="32" t="s">
        <v>434</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経済協力</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経済協力</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経済協力</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workbookViewId="0"/>
  </sheetViews>
  <sheetFormatPr defaultRowHeight="13.5" x14ac:dyDescent="0.15"/>
  <cols>
    <col min="1" max="1" width="1.25" customWidth="1"/>
    <col min="2" max="3" width="12.5" customWidth="1"/>
    <col min="4" max="5" width="37.5" customWidth="1"/>
  </cols>
  <sheetData>
    <row r="2" spans="1:5" ht="18" x14ac:dyDescent="0.15">
      <c r="A2" s="49"/>
      <c r="B2" s="1021" t="s">
        <v>539</v>
      </c>
      <c r="C2" s="1021"/>
      <c r="D2" s="1021"/>
      <c r="E2" s="1021"/>
    </row>
    <row r="3" spans="1:5" ht="15" thickBot="1" x14ac:dyDescent="0.2">
      <c r="A3" s="49"/>
      <c r="B3" s="87"/>
      <c r="C3" s="87"/>
      <c r="D3" s="87"/>
      <c r="E3" s="87"/>
    </row>
    <row r="4" spans="1:5" x14ac:dyDescent="0.15">
      <c r="B4" s="1022" t="s">
        <v>540</v>
      </c>
      <c r="C4" s="1023"/>
      <c r="D4" s="1023"/>
      <c r="E4" s="1024"/>
    </row>
    <row r="5" spans="1:5" ht="13.5" customHeight="1" x14ac:dyDescent="0.15">
      <c r="B5" s="88" t="s">
        <v>541</v>
      </c>
      <c r="C5" s="89" t="s">
        <v>542</v>
      </c>
      <c r="D5" s="1025" t="s">
        <v>543</v>
      </c>
      <c r="E5" s="1027" t="s">
        <v>544</v>
      </c>
    </row>
    <row r="6" spans="1:5" ht="27" customHeight="1" x14ac:dyDescent="0.15">
      <c r="B6" s="90" t="s">
        <v>545</v>
      </c>
      <c r="C6" s="91" t="s">
        <v>546</v>
      </c>
      <c r="D6" s="1026"/>
      <c r="E6" s="1028"/>
    </row>
    <row r="7" spans="1:5" ht="202.5" hidden="1" x14ac:dyDescent="0.15">
      <c r="B7" s="92" t="s">
        <v>547</v>
      </c>
      <c r="C7" s="93" t="s">
        <v>548</v>
      </c>
      <c r="D7" s="94" t="s">
        <v>549</v>
      </c>
      <c r="E7" s="95" t="s">
        <v>550</v>
      </c>
    </row>
    <row r="8" spans="1:5" hidden="1" x14ac:dyDescent="0.15">
      <c r="B8" s="96" t="s">
        <v>551</v>
      </c>
      <c r="C8" s="97" t="s">
        <v>552</v>
      </c>
      <c r="D8" s="98"/>
      <c r="E8" s="99"/>
    </row>
    <row r="9" spans="1:5" ht="216" hidden="1" x14ac:dyDescent="0.15">
      <c r="B9" s="92" t="s">
        <v>547</v>
      </c>
      <c r="C9" s="93" t="s">
        <v>553</v>
      </c>
      <c r="D9" s="100" t="s">
        <v>554</v>
      </c>
      <c r="E9" s="95" t="s">
        <v>550</v>
      </c>
    </row>
    <row r="10" spans="1:5" hidden="1" x14ac:dyDescent="0.15">
      <c r="B10" s="96" t="s">
        <v>551</v>
      </c>
      <c r="C10" s="97" t="s">
        <v>555</v>
      </c>
      <c r="D10" s="98"/>
      <c r="E10" s="99"/>
    </row>
    <row r="11" spans="1:5" ht="135" x14ac:dyDescent="0.15">
      <c r="B11" s="92" t="s">
        <v>556</v>
      </c>
      <c r="C11" s="93" t="s">
        <v>557</v>
      </c>
      <c r="D11" s="100" t="s">
        <v>558</v>
      </c>
      <c r="E11" s="95" t="s">
        <v>606</v>
      </c>
    </row>
    <row r="12" spans="1:5" x14ac:dyDescent="0.15">
      <c r="B12" s="96" t="s">
        <v>560</v>
      </c>
      <c r="C12" s="101" t="s">
        <v>561</v>
      </c>
      <c r="D12" s="102"/>
      <c r="E12" s="103"/>
    </row>
    <row r="13" spans="1:5" ht="67.5" hidden="1" x14ac:dyDescent="0.15">
      <c r="B13" s="104" t="s">
        <v>562</v>
      </c>
      <c r="C13" s="105"/>
      <c r="D13" s="105" t="s">
        <v>563</v>
      </c>
      <c r="E13" s="106"/>
    </row>
    <row r="14" spans="1:5" hidden="1" x14ac:dyDescent="0.15">
      <c r="B14" s="107" t="s">
        <v>564</v>
      </c>
      <c r="C14" s="108"/>
      <c r="D14" s="109"/>
      <c r="E14" s="103"/>
    </row>
    <row r="15" spans="1:5" ht="174.75" customHeight="1" x14ac:dyDescent="0.15">
      <c r="B15" s="104" t="s">
        <v>556</v>
      </c>
      <c r="C15" s="105" t="s">
        <v>565</v>
      </c>
      <c r="D15" s="105" t="s">
        <v>566</v>
      </c>
      <c r="E15" s="106" t="s">
        <v>607</v>
      </c>
    </row>
    <row r="16" spans="1:5" x14ac:dyDescent="0.15">
      <c r="B16" s="107" t="s">
        <v>567</v>
      </c>
      <c r="C16" s="108" t="s">
        <v>561</v>
      </c>
      <c r="D16" s="109"/>
      <c r="E16" s="103"/>
    </row>
    <row r="17" spans="2:5" ht="162" x14ac:dyDescent="0.15">
      <c r="B17" s="92" t="s">
        <v>556</v>
      </c>
      <c r="C17" s="93" t="s">
        <v>568</v>
      </c>
      <c r="D17" s="100" t="s">
        <v>569</v>
      </c>
      <c r="E17" s="95" t="s">
        <v>606</v>
      </c>
    </row>
    <row r="18" spans="2:5" x14ac:dyDescent="0.15">
      <c r="B18" s="96" t="s">
        <v>567</v>
      </c>
      <c r="C18" s="97" t="s">
        <v>561</v>
      </c>
      <c r="D18" s="102"/>
      <c r="E18" s="103"/>
    </row>
    <row r="19" spans="2:5" ht="67.5" hidden="1" x14ac:dyDescent="0.15">
      <c r="B19" s="104" t="s">
        <v>562</v>
      </c>
      <c r="C19" s="105"/>
      <c r="D19" s="105" t="s">
        <v>563</v>
      </c>
      <c r="E19" s="106"/>
    </row>
    <row r="20" spans="2:5" hidden="1" x14ac:dyDescent="0.15">
      <c r="B20" s="107" t="s">
        <v>564</v>
      </c>
      <c r="C20" s="108"/>
      <c r="D20" s="109"/>
      <c r="E20" s="103"/>
    </row>
    <row r="21" spans="2:5" ht="141.75" customHeight="1" x14ac:dyDescent="0.15">
      <c r="B21" s="104" t="s">
        <v>570</v>
      </c>
      <c r="C21" s="105" t="s">
        <v>571</v>
      </c>
      <c r="D21" s="105" t="s">
        <v>572</v>
      </c>
      <c r="E21" s="106" t="s">
        <v>606</v>
      </c>
    </row>
    <row r="22" spans="2:5" x14ac:dyDescent="0.15">
      <c r="B22" s="107" t="s">
        <v>567</v>
      </c>
      <c r="C22" s="108" t="s">
        <v>573</v>
      </c>
      <c r="D22" s="109"/>
      <c r="E22" s="103"/>
    </row>
    <row r="23" spans="2:5" ht="241.5" customHeight="1" x14ac:dyDescent="0.15">
      <c r="B23" s="92" t="s">
        <v>570</v>
      </c>
      <c r="C23" s="93" t="s">
        <v>574</v>
      </c>
      <c r="D23" s="100" t="s">
        <v>575</v>
      </c>
      <c r="E23" s="95" t="s">
        <v>606</v>
      </c>
    </row>
    <row r="24" spans="2:5" x14ac:dyDescent="0.15">
      <c r="B24" s="96" t="s">
        <v>567</v>
      </c>
      <c r="C24" s="97" t="s">
        <v>576</v>
      </c>
      <c r="D24" s="102"/>
      <c r="E24" s="103"/>
    </row>
    <row r="25" spans="2:5" ht="67.5" hidden="1" x14ac:dyDescent="0.15">
      <c r="B25" s="104" t="s">
        <v>562</v>
      </c>
      <c r="C25" s="105"/>
      <c r="D25" s="105" t="s">
        <v>563</v>
      </c>
      <c r="E25" s="106"/>
    </row>
    <row r="26" spans="2:5" hidden="1" x14ac:dyDescent="0.15">
      <c r="B26" s="107" t="s">
        <v>564</v>
      </c>
      <c r="C26" s="108"/>
      <c r="D26" s="109"/>
      <c r="E26" s="103"/>
    </row>
    <row r="27" spans="2:5" x14ac:dyDescent="0.15">
      <c r="B27" s="104"/>
      <c r="C27" s="105"/>
      <c r="D27" s="105"/>
      <c r="E27" s="106"/>
    </row>
    <row r="28" spans="2:5" ht="14.25" thickBot="1" x14ac:dyDescent="0.2">
      <c r="B28" s="110"/>
      <c r="C28" s="111"/>
      <c r="D28" s="112"/>
      <c r="E28"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zoomScaleNormal="100" workbookViewId="0"/>
  </sheetViews>
  <sheetFormatPr defaultRowHeight="13.5" x14ac:dyDescent="0.15"/>
  <cols>
    <col min="1" max="1" width="1.25" customWidth="1"/>
    <col min="2" max="3" width="12.5" customWidth="1"/>
    <col min="4" max="5" width="37.5" customWidth="1"/>
  </cols>
  <sheetData>
    <row r="2" spans="1:5" ht="18" x14ac:dyDescent="0.15">
      <c r="A2" s="49"/>
      <c r="B2" s="1021" t="s">
        <v>539</v>
      </c>
      <c r="C2" s="1021"/>
      <c r="D2" s="1021"/>
      <c r="E2" s="1021"/>
    </row>
    <row r="3" spans="1:5" ht="15" thickBot="1" x14ac:dyDescent="0.2">
      <c r="A3" s="49"/>
      <c r="B3" s="87"/>
      <c r="C3" s="87"/>
      <c r="D3" s="87"/>
      <c r="E3" s="87"/>
    </row>
    <row r="4" spans="1:5" x14ac:dyDescent="0.15">
      <c r="B4" s="1022" t="s">
        <v>540</v>
      </c>
      <c r="C4" s="1023"/>
      <c r="D4" s="1023"/>
      <c r="E4" s="1024"/>
    </row>
    <row r="5" spans="1:5" ht="13.5" customHeight="1" x14ac:dyDescent="0.15">
      <c r="B5" s="88" t="s">
        <v>541</v>
      </c>
      <c r="C5" s="89" t="s">
        <v>542</v>
      </c>
      <c r="D5" s="1025" t="s">
        <v>543</v>
      </c>
      <c r="E5" s="1027" t="s">
        <v>544</v>
      </c>
    </row>
    <row r="6" spans="1:5" ht="27" customHeight="1" x14ac:dyDescent="0.15">
      <c r="B6" s="90" t="s">
        <v>545</v>
      </c>
      <c r="C6" s="91" t="s">
        <v>546</v>
      </c>
      <c r="D6" s="1026"/>
      <c r="E6" s="1028"/>
    </row>
    <row r="7" spans="1:5" ht="202.5" hidden="1" x14ac:dyDescent="0.15">
      <c r="B7" s="92" t="s">
        <v>547</v>
      </c>
      <c r="C7" s="93" t="s">
        <v>548</v>
      </c>
      <c r="D7" s="94" t="s">
        <v>549</v>
      </c>
      <c r="E7" s="95" t="s">
        <v>550</v>
      </c>
    </row>
    <row r="8" spans="1:5" hidden="1" x14ac:dyDescent="0.15">
      <c r="B8" s="96" t="s">
        <v>551</v>
      </c>
      <c r="C8" s="97" t="s">
        <v>552</v>
      </c>
      <c r="D8" s="98"/>
      <c r="E8" s="99"/>
    </row>
    <row r="9" spans="1:5" ht="216" hidden="1" x14ac:dyDescent="0.15">
      <c r="B9" s="92" t="s">
        <v>547</v>
      </c>
      <c r="C9" s="93" t="s">
        <v>553</v>
      </c>
      <c r="D9" s="100" t="s">
        <v>554</v>
      </c>
      <c r="E9" s="95" t="s">
        <v>550</v>
      </c>
    </row>
    <row r="10" spans="1:5" hidden="1" x14ac:dyDescent="0.15">
      <c r="B10" s="96" t="s">
        <v>551</v>
      </c>
      <c r="C10" s="97" t="s">
        <v>555</v>
      </c>
      <c r="D10" s="98"/>
      <c r="E10" s="99"/>
    </row>
    <row r="11" spans="1:5" ht="167.25" customHeight="1" x14ac:dyDescent="0.15">
      <c r="B11" s="92" t="s">
        <v>577</v>
      </c>
      <c r="C11" s="93" t="s">
        <v>578</v>
      </c>
      <c r="D11" s="100" t="s">
        <v>579</v>
      </c>
      <c r="E11" s="95" t="s">
        <v>559</v>
      </c>
    </row>
    <row r="12" spans="1:5" x14ac:dyDescent="0.15">
      <c r="B12" s="114" t="s">
        <v>580</v>
      </c>
      <c r="C12" s="115" t="s">
        <v>581</v>
      </c>
      <c r="D12" s="116"/>
      <c r="E12" s="117"/>
    </row>
    <row r="13" spans="1:5" hidden="1" x14ac:dyDescent="0.15">
      <c r="B13" s="104"/>
      <c r="C13" s="118"/>
      <c r="D13" s="105"/>
      <c r="E13" s="95" t="s">
        <v>559</v>
      </c>
    </row>
    <row r="14" spans="1:5" hidden="1" x14ac:dyDescent="0.15">
      <c r="B14" s="107"/>
      <c r="C14" s="119"/>
      <c r="D14" s="109"/>
      <c r="E14" s="95" t="s">
        <v>559</v>
      </c>
    </row>
    <row r="15" spans="1:5" ht="174.75" customHeight="1" x14ac:dyDescent="0.15">
      <c r="B15" s="92" t="s">
        <v>577</v>
      </c>
      <c r="C15" s="118" t="s">
        <v>582</v>
      </c>
      <c r="D15" s="105" t="s">
        <v>583</v>
      </c>
      <c r="E15" s="95" t="s">
        <v>559</v>
      </c>
    </row>
    <row r="16" spans="1:5" x14ac:dyDescent="0.15">
      <c r="B16" s="114" t="s">
        <v>580</v>
      </c>
      <c r="C16" s="120" t="s">
        <v>584</v>
      </c>
      <c r="D16" s="121"/>
      <c r="E16" s="117"/>
    </row>
    <row r="17" spans="2:5" ht="241.5" customHeight="1" x14ac:dyDescent="0.15">
      <c r="B17" s="122" t="s">
        <v>585</v>
      </c>
      <c r="C17" s="123" t="s">
        <v>586</v>
      </c>
      <c r="D17" s="109" t="s">
        <v>587</v>
      </c>
      <c r="E17" s="124" t="s">
        <v>559</v>
      </c>
    </row>
    <row r="18" spans="2:5" ht="14.25" thickBot="1" x14ac:dyDescent="0.2">
      <c r="B18" s="110" t="s">
        <v>588</v>
      </c>
      <c r="C18" s="111" t="s">
        <v>589</v>
      </c>
      <c r="D18" s="112"/>
      <c r="E18"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49"/>
      <c r="B2" s="1021" t="s">
        <v>539</v>
      </c>
      <c r="C2" s="1021"/>
      <c r="D2" s="1021"/>
      <c r="E2" s="1021"/>
    </row>
    <row r="3" spans="1:5" ht="15" thickBot="1" x14ac:dyDescent="0.2">
      <c r="A3" s="49"/>
      <c r="B3" s="87"/>
      <c r="C3" s="87"/>
      <c r="D3" s="87"/>
      <c r="E3" s="87"/>
    </row>
    <row r="4" spans="1:5" x14ac:dyDescent="0.15">
      <c r="B4" s="1022" t="s">
        <v>540</v>
      </c>
      <c r="C4" s="1023"/>
      <c r="D4" s="1023"/>
      <c r="E4" s="1024"/>
    </row>
    <row r="5" spans="1:5" ht="13.5" customHeight="1" x14ac:dyDescent="0.15">
      <c r="B5" s="88" t="s">
        <v>541</v>
      </c>
      <c r="C5" s="89" t="s">
        <v>542</v>
      </c>
      <c r="D5" s="1025" t="s">
        <v>543</v>
      </c>
      <c r="E5" s="1027" t="s">
        <v>544</v>
      </c>
    </row>
    <row r="6" spans="1:5" ht="27" customHeight="1" x14ac:dyDescent="0.15">
      <c r="B6" s="90" t="s">
        <v>545</v>
      </c>
      <c r="C6" s="91" t="s">
        <v>546</v>
      </c>
      <c r="D6" s="1026"/>
      <c r="E6" s="1028"/>
    </row>
    <row r="7" spans="1:5" ht="171.75" customHeight="1" x14ac:dyDescent="0.15">
      <c r="B7" s="92" t="s">
        <v>590</v>
      </c>
      <c r="C7" s="93" t="s">
        <v>591</v>
      </c>
      <c r="D7" s="94" t="s">
        <v>592</v>
      </c>
      <c r="E7" s="95" t="s">
        <v>593</v>
      </c>
    </row>
    <row r="8" spans="1:5" ht="19.5" customHeight="1" x14ac:dyDescent="0.15">
      <c r="B8" s="96" t="s">
        <v>594</v>
      </c>
      <c r="C8" s="97" t="s">
        <v>595</v>
      </c>
      <c r="D8" s="98"/>
      <c r="E8" s="99"/>
    </row>
    <row r="9" spans="1:5" ht="84" customHeight="1" x14ac:dyDescent="0.15">
      <c r="B9" s="92" t="s">
        <v>590</v>
      </c>
      <c r="C9" s="93" t="s">
        <v>596</v>
      </c>
      <c r="D9" s="100" t="s">
        <v>597</v>
      </c>
      <c r="E9" s="95" t="s">
        <v>593</v>
      </c>
    </row>
    <row r="10" spans="1:5" ht="19.5" customHeight="1" x14ac:dyDescent="0.15">
      <c r="B10" s="96" t="s">
        <v>594</v>
      </c>
      <c r="C10" s="97" t="s">
        <v>598</v>
      </c>
      <c r="D10" s="98"/>
      <c r="E10" s="99"/>
    </row>
    <row r="11" spans="1:5" ht="136.5" customHeight="1" x14ac:dyDescent="0.15">
      <c r="B11" s="104" t="s">
        <v>599</v>
      </c>
      <c r="C11" s="125" t="s">
        <v>600</v>
      </c>
      <c r="D11" s="105" t="s">
        <v>601</v>
      </c>
      <c r="E11" s="106" t="s">
        <v>593</v>
      </c>
    </row>
    <row r="12" spans="1:5" ht="19.5" customHeight="1" x14ac:dyDescent="0.15">
      <c r="B12" s="107" t="s">
        <v>594</v>
      </c>
      <c r="C12" s="108" t="s">
        <v>602</v>
      </c>
      <c r="D12" s="109"/>
      <c r="E12" s="103"/>
    </row>
    <row r="13" spans="1:5" ht="123" customHeight="1" x14ac:dyDescent="0.15">
      <c r="B13" s="104" t="s">
        <v>599</v>
      </c>
      <c r="C13" s="105" t="s">
        <v>603</v>
      </c>
      <c r="D13" s="105" t="s">
        <v>604</v>
      </c>
      <c r="E13" s="106" t="s">
        <v>593</v>
      </c>
    </row>
    <row r="14" spans="1:5" ht="19.5" customHeight="1" thickBot="1" x14ac:dyDescent="0.2">
      <c r="B14" s="110" t="s">
        <v>594</v>
      </c>
      <c r="C14" s="111" t="s">
        <v>605</v>
      </c>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平成28年度補正</vt:lpstr>
      <vt:lpstr>平成29年度補正</vt:lpstr>
      <vt:lpstr>平成30年度補正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2019-06-06T05:34:14Z</cp:lastPrinted>
  <dcterms:created xsi:type="dcterms:W3CDTF">2012-03-13T00:50:25Z</dcterms:created>
  <dcterms:modified xsi:type="dcterms:W3CDTF">2019-09-25T02:38:33Z</dcterms:modified>
</cp:coreProperties>
</file>