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⑯施策Ⅶ－３　国際機関を通じた地球規模の諸問題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<sst xmlns="http://schemas.openxmlformats.org/spreadsheetml/2006/main" count="2899" uniqueCount="659">
  <si>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</si>
  <si>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</si>
  <si>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</si>
  <si>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</si>
  <si>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</si>
  <si>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</si>
  <si>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</si>
  <si>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</si>
  <si>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</si>
  <si>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</si>
  <si>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</si>
  <si>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</si>
  <si>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</si>
  <si>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</si>
  <si>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</si>
  <si>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</si>
  <si>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</si>
  <si>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</si>
  <si>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</si>
  <si>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</si>
  <si>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</si>
  <si>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</si>
  <si>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</si>
  <si>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</si>
  <si>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</si>
  <si>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</si>
  <si>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</si>
  <si>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</si>
  <si>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</si>
  <si>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</si>
  <si>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</si>
  <si>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</si>
  <si>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</si>
  <si>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</si>
  <si>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</si>
  <si>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</si>
  <si>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</si>
  <si>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</si>
  <si>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</si>
  <si>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</si>
  <si>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</si>
  <si>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</si>
  <si>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</si>
  <si>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</si>
  <si>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</si>
  <si>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</si>
  <si>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</si>
  <si>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</si>
  <si>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</si>
  <si>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</si>
  <si>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</si>
  <si>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</si>
  <si>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</si>
  <si>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</si>
  <si>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</si>
  <si>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</si>
  <si>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</si>
  <si>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</si>
  <si>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</si>
  <si>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</si>
  <si>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</si>
  <si>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</si>
  <si>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</si>
  <si>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</si>
  <si>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</si>
  <si>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</si>
  <si>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</si>
  <si>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</si>
  <si>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</si>
  <si>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</si>
  <si>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</si>
  <si>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</si>
  <si>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</si>
  <si>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</si>
  <si>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</si>
  <si>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</si>
  <si>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</si>
  <si>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</si>
  <si>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</si>
  <si>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</si>
  <si>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</si>
  <si>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</si>
  <si>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</si>
  <si>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</si>
  <si>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</si>
  <si>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</si>
  <si>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</si>
  <si>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</si>
  <si>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</si>
  <si>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</si>
  <si>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</si>
  <si>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</si>
  <si>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</si>
  <si>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</si>
  <si>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</si>
  <si>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</si>
  <si>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</si>
  <si>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</si>
  <si>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</si>
  <si>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</si>
  <si>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</si>
  <si>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</si>
  <si>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</si>
  <si>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</si>
  <si>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</si>
  <si>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</si>
  <si>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</si>
  <si>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</si>
  <si>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</si>
  <si>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</si>
  <si>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</si>
  <si>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</si>
  <si>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</si>
  <si>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</si>
  <si>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</si>
  <si>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</si>
  <si>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</si>
  <si>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</si>
  <si>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</si>
  <si>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</si>
  <si>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</si>
  <si>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</si>
  <si>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</si>
  <si>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</si>
  <si>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</si>
  <si>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</si>
  <si>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</si>
  <si>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</si>
  <si>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</si>
  <si>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</si>
  <si>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</si>
  <si>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</si>
  <si>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</si>
  <si>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</si>
  <si>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</si>
  <si>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</si>
  <si>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</si>
  <si>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</si>
  <si>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</si>
  <si>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</si>
  <si>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</si>
  <si>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</si>
  <si>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</si>
  <si>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</si>
  <si>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</si>
  <si>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</si>
  <si>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</si>
  <si>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</si>
  <si>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</si>
  <si>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</si>
  <si>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</si>
  <si>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</si>
  <si>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</si>
  <si>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</si>
  <si>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</si>
  <si>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</si>
  <si>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</si>
  <si>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</si>
  <si>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</si>
  <si>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</si>
  <si>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</si>
  <si>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</si>
  <si>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</si>
  <si>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</si>
  <si>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</si>
  <si>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</si>
  <si>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</si>
  <si>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</si>
  <si>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</si>
  <si>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</si>
  <si>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</si>
  <si>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</si>
  <si>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</si>
  <si>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</si>
  <si>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</si>
  <si>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</si>
  <si>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</si>
  <si>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</si>
  <si>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</si>
  <si>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</si>
  <si>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</si>
  <si>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</si>
  <si>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</si>
  <si>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</si>
  <si>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</si>
  <si>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</si>
  <si>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</si>
  <si>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</si>
  <si>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</si>
  <si>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</si>
  <si>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</si>
  <si>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</si>
  <si>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</si>
  <si>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</si>
  <si>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</si>
  <si>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</si>
  <si>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</si>
  <si>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</si>
  <si>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</si>
  <si>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</si>
  <si>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</si>
  <si>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</si>
  <si>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</si>
  <si>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</si>
  <si>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</si>
  <si>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</si>
  <si>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</si>
  <si>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</si>
  <si>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</si>
  <si>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</si>
  <si>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</si>
  <si>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</si>
  <si>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</si>
  <si>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</si>
  <si>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</si>
  <si>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</si>
  <si>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</si>
  <si>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</si>
  <si>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</si>
  <si>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</si>
  <si>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</si>
  <si>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</si>
  <si>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</si>
  <si>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</si>
  <si>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</si>
  <si>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</si>
  <si>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</si>
  <si>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</si>
  <si>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</si>
  <si>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</si>
  <si>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</si>
  <si>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</si>
  <si>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</si>
  <si>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</si>
  <si>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</si>
  <si>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</si>
  <si>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</si>
  <si>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</si>
  <si>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</si>
  <si>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</si>
  <si>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</si>
  <si>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</si>
  <si>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</si>
  <si>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</si>
  <si>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</si>
  <si>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</si>
  <si>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</si>
  <si>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</si>
  <si>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</si>
  <si>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</si>
  <si>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</si>
  <si>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</si>
  <si>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</si>
  <si>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</si>
  <si>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</si>
  <si>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</si>
  <si>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</si>
  <si>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</si>
  <si>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</si>
  <si>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</si>
  <si>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</si>
  <si>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</si>
  <si>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</si>
  <si>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</si>
  <si>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</si>
  <si>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</si>
  <si>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</si>
  <si>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</si>
  <si>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</si>
  <si>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</si>
  <si>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</si>
  <si>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</si>
  <si>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</si>
  <si>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</si>
  <si>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</si>
  <si>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</si>
  <si>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</si>
  <si>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</si>
  <si>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</si>
  <si>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</si>
  <si>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</si>
  <si>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</si>
  <si>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</si>
  <si>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</si>
  <si>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</si>
  <si>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</si>
  <si>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</si>
  <si>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</si>
  <si>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</si>
  <si>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</si>
  <si>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</si>
  <si>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</si>
  <si>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</si>
  <si>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</si>
  <si>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</si>
  <si>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</si>
  <si>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</si>
  <si>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</si>
  <si>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</si>
  <si>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</si>
  <si>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</si>
  <si>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</si>
  <si>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</si>
  <si>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</si>
  <si>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</si>
  <si>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</si>
  <si>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</si>
  <si>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</si>
  <si>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</si>
  <si>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</si>
  <si>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</si>
  <si>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</si>
  <si>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</si>
  <si>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</si>
  <si>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</si>
  <si>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</si>
  <si>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</si>
  <si>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</si>
  <si>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</si>
  <si>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</si>
  <si>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</si>
  <si>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</si>
  <si>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</si>
  <si>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</si>
  <si>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</si>
  <si>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</si>
  <si>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</si>
  <si>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</si>
  <si>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</si>
  <si>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</si>
  <si>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</si>
  <si>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</si>
  <si>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</si>
  <si>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</si>
  <si>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</si>
  <si>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</si>
  <si>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</si>
  <si>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</si>
  <si>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</si>
  <si>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</si>
  <si>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</si>
  <si>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</si>
  <si>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</si>
  <si>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</si>
  <si>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</si>
  <si>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</si>
  <si>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</si>
  <si>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</si>
  <si>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</si>
  <si>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</si>
  <si>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</si>
  <si>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</si>
  <si>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</si>
  <si>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</si>
  <si>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</si>
  <si>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</si>
  <si>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</si>
  <si>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</si>
  <si>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</si>
  <si>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</si>
  <si>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</si>
  <si>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</si>
  <si>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</si>
  <si>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</si>
  <si>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</si>
  <si>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</si>
  <si>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</si>
  <si>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</si>
  <si>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</si>
  <si>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</si>
  <si>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</si>
  <si>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</si>
  <si>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</si>
  <si>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</si>
  <si>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</si>
  <si>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</si>
  <si>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</si>
  <si>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</si>
  <si>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</si>
  <si>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</si>
  <si>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</si>
  <si>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</si>
  <si>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</si>
  <si>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</si>
  <si>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</si>
  <si>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</si>
  <si>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</si>
  <si>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</si>
  <si>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</si>
  <si>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</si>
  <si>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</si>
  <si>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</si>
  <si>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</si>
  <si>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</si>
  <si>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</si>
  <si>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</si>
  <si>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</si>
  <si>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</si>
  <si>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</si>
  <si>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</si>
  <si>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</si>
  <si>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</si>
  <si>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</si>
  <si>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</si>
  <si>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</si>
  <si>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</si>
  <si>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</si>
  <si>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</si>
  <si>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</si>
  <si>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</si>
  <si>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</si>
  <si>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</si>
  <si>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</si>
  <si>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</si>
  <si>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</si>
  <si>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</si>
  <si>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</si>
  <si>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</si>
  <si>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</si>
  <si>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</si>
  <si>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</si>
  <si>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</si>
  <si>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</si>
  <si>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</si>
  <si>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</si>
  <si>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</si>
  <si>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</si>
  <si>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</si>
  <si>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</si>
  <si>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</si>
  <si>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</si>
  <si>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</si>
  <si>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</si>
  <si>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</si>
  <si>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</si>
  <si>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</si>
  <si>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</si>
  <si>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</si>
  <si>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</si>
  <si>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</si>
  <si>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</si>
  <si>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</si>
  <si>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</si>
  <si>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</si>
  <si>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</si>
  <si>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</si>
  <si>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</si>
  <si>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</si>
  <si>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</si>
  <si>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</si>
  <si>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</si>
  <si>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</si>
  <si>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</si>
  <si>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</si>
  <si>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</si>
  <si>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</si>
  <si>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</si>
  <si>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</si>
  <si>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</si>
  <si>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</si>
  <si>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</si>
  <si>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</si>
  <si>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</si>
  <si>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</si>
  <si>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</si>
  <si>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</si>
  <si>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</si>
  <si>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</si>
  <si>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</si>
  <si>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</si>
  <si>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</si>
  <si>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</si>
  <si>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</si>
  <si>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</si>
  <si>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</si>
  <si>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</si>
  <si>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</si>
  <si>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</si>
  <si>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</si>
  <si>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</si>
  <si>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</si>
  <si>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</si>
  <si>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</si>
  <si>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</si>
  <si>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</si>
  <si>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</si>
  <si>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</si>
  <si>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</si>
  <si>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</si>
  <si>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</si>
  <si>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</si>
  <si>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</si>
  <si>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</si>
  <si>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</si>
  <si>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</si>
  <si>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</si>
  <si>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</si>
  <si>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</si>
  <si>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</si>
  <si>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</si>
  <si>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</si>
  <si>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</si>
  <si>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</si>
  <si>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</si>
  <si>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</si>
  <si>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</si>
  <si>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</si>
  <si>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</si>
  <si>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</si>
  <si>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</si>
  <si>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</si>
  <si>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</si>
  <si>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</si>
  <si>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</si>
  <si>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</si>
  <si>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</si>
  <si>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</si>
  <si>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</si>
  <si>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</si>
  <si>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</si>
  <si>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</si>
  <si>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</si>
  <si>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</si>
  <si>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</si>
  <si>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</si>
  <si>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</si>
  <si>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</si>
  <si>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</si>
  <si>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</si>
  <si>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</si>
  <si>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</si>
  <si>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</si>
  <si>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</si>
  <si>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</si>
  <si>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</si>
  <si>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</si>
  <si>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</si>
  <si>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</si>
  <si>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</si>
  <si>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</si>
  <si>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</si>
  <si>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</si>
  <si>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</si>
  <si>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</si>
  <si>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</si>
  <si>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</si>
  <si>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</si>
  <si>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</si>
  <si>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</si>
  <si>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</si>
  <si>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</si>
  <si>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</si>
  <si>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</si>
  <si>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</si>
  <si>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</si>
  <si>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</si>
  <si>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</si>
  <si>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</si>
  <si>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</si>
  <si>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</si>
  <si>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</si>
  <si>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</si>
  <si>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</si>
  <si>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</si>
  <si>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</si>
  <si>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</si>
  <si>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</si>
  <si>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</si>
  <si>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</si>
  <si>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</si>
  <si>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国際熱帯木材機関拠出金</t>
    <rPh sb="0" eb="2">
      <t>コクサイ</t>
    </rPh>
    <rPh sb="2" eb="4">
      <t>ネッタイ</t>
    </rPh>
    <rPh sb="4" eb="6">
      <t>モクザイ</t>
    </rPh>
    <rPh sb="6" eb="8">
      <t>キカン</t>
    </rPh>
    <rPh sb="8" eb="11">
      <t>キョシュツキン</t>
    </rPh>
    <phoneticPr fontId="5"/>
  </si>
  <si>
    <t>国際熱帯木材機関(ITTO)拠出金（任意拠出金）</t>
    <rPh sb="0" eb="2">
      <t>コクサイ</t>
    </rPh>
    <rPh sb="2" eb="4">
      <t>ネッタイ</t>
    </rPh>
    <rPh sb="4" eb="6">
      <t>モクザイ</t>
    </rPh>
    <rPh sb="6" eb="8">
      <t>キカン</t>
    </rPh>
    <rPh sb="14" eb="17">
      <t>キョシュツキン</t>
    </rPh>
    <rPh sb="18" eb="20">
      <t>ニンイ</t>
    </rPh>
    <rPh sb="20" eb="23">
      <t>キョシュツキン</t>
    </rPh>
    <phoneticPr fontId="5"/>
  </si>
  <si>
    <t>昭和６２年度</t>
    <rPh sb="0" eb="2">
      <t>ショウワ</t>
    </rPh>
    <rPh sb="4" eb="5">
      <t>ネン</t>
    </rPh>
    <rPh sb="5" eb="6">
      <t>ド</t>
    </rPh>
    <phoneticPr fontId="5"/>
  </si>
  <si>
    <t>終了予定なし</t>
    <rPh sb="0" eb="2">
      <t>シュウリョウ</t>
    </rPh>
    <rPh sb="2" eb="4">
      <t>ヨテイ</t>
    </rPh>
    <phoneticPr fontId="5"/>
  </si>
  <si>
    <t>国際協力局</t>
    <rPh sb="0" eb="5">
      <t>コクサイキョウリョクキョク</t>
    </rPh>
    <phoneticPr fontId="32"/>
  </si>
  <si>
    <t>地球環境課</t>
    <rPh sb="0" eb="2">
      <t>チキュウ</t>
    </rPh>
    <rPh sb="2" eb="5">
      <t>カンキョウカ</t>
    </rPh>
    <phoneticPr fontId="5"/>
  </si>
  <si>
    <t>佐藤　正</t>
    <rPh sb="0" eb="2">
      <t>サトウ</t>
    </rPh>
    <rPh sb="3" eb="4">
      <t>タダ</t>
    </rPh>
    <phoneticPr fontId="5"/>
  </si>
  <si>
    <t>○</t>
  </si>
  <si>
    <t>外務省設置法第4条第3号</t>
    <rPh sb="0" eb="3">
      <t>ガイムショウ</t>
    </rPh>
    <rPh sb="3" eb="6">
      <t>セッチホウ</t>
    </rPh>
    <rPh sb="6" eb="7">
      <t>ダイ</t>
    </rPh>
    <rPh sb="8" eb="9">
      <t>ジョウ</t>
    </rPh>
    <rPh sb="9" eb="10">
      <t>ダイ</t>
    </rPh>
    <rPh sb="11" eb="12">
      <t>ゴウ</t>
    </rPh>
    <phoneticPr fontId="25"/>
  </si>
  <si>
    <t>２００６年国際熱帯木材協定第２０条２及び第２１条２</t>
    <phoneticPr fontId="5"/>
  </si>
  <si>
    <t>本件事業は，熱帯林の保全促進のための各種取組を行っているITTOを通じ，特に①持続可能な森林経営の促進，②森林減少及び森林劣化の抑制を目的として，熱帯木材生産国におけるプロジェクト等の実施を支援するものである。本件事業を通じ，責任ある国際社会の一員として，地球規模課題の一つである熱帯林保全の推進に向けた我が国の積極的な取組を国際社会に対し効果的に示すことが可能となる。</t>
    <rPh sb="0" eb="2">
      <t>ホンケン</t>
    </rPh>
    <rPh sb="2" eb="4">
      <t>ジギョウ</t>
    </rPh>
    <rPh sb="6" eb="9">
      <t>ネッタイリン</t>
    </rPh>
    <rPh sb="10" eb="12">
      <t>ホゼン</t>
    </rPh>
    <rPh sb="12" eb="14">
      <t>ソクシン</t>
    </rPh>
    <rPh sb="18" eb="20">
      <t>カクシュ</t>
    </rPh>
    <rPh sb="20" eb="22">
      <t>トリクミ</t>
    </rPh>
    <rPh sb="23" eb="24">
      <t>オコナ</t>
    </rPh>
    <rPh sb="33" eb="34">
      <t>ツウ</t>
    </rPh>
    <rPh sb="36" eb="37">
      <t>トク</t>
    </rPh>
    <rPh sb="67" eb="69">
      <t>モクテキ</t>
    </rPh>
    <rPh sb="75" eb="77">
      <t>モクザイ</t>
    </rPh>
    <rPh sb="90" eb="91">
      <t>トウ</t>
    </rPh>
    <rPh sb="92" eb="94">
      <t>ジッシ</t>
    </rPh>
    <rPh sb="95" eb="97">
      <t>シエン</t>
    </rPh>
    <rPh sb="105" eb="106">
      <t>ホン</t>
    </rPh>
    <rPh sb="106" eb="107">
      <t>ケン</t>
    </rPh>
    <rPh sb="107" eb="109">
      <t>ジギョウ</t>
    </rPh>
    <rPh sb="110" eb="111">
      <t>ツウ</t>
    </rPh>
    <rPh sb="128" eb="130">
      <t>チキュウ</t>
    </rPh>
    <rPh sb="130" eb="132">
      <t>キボ</t>
    </rPh>
    <rPh sb="132" eb="134">
      <t>カダイ</t>
    </rPh>
    <rPh sb="135" eb="136">
      <t>ヒト</t>
    </rPh>
    <rPh sb="140" eb="143">
      <t>ネッタイリン</t>
    </rPh>
    <rPh sb="143" eb="145">
      <t>ホゼン</t>
    </rPh>
    <rPh sb="146" eb="148">
      <t>スイシン</t>
    </rPh>
    <rPh sb="149" eb="150">
      <t>ム</t>
    </rPh>
    <rPh sb="152" eb="153">
      <t>ワ</t>
    </rPh>
    <rPh sb="154" eb="155">
      <t>クニ</t>
    </rPh>
    <rPh sb="156" eb="159">
      <t>セッキョクテキ</t>
    </rPh>
    <rPh sb="160" eb="162">
      <t>トリクミ</t>
    </rPh>
    <rPh sb="163" eb="165">
      <t>コクサイ</t>
    </rPh>
    <rPh sb="165" eb="167">
      <t>シャカイ</t>
    </rPh>
    <rPh sb="168" eb="169">
      <t>タイ</t>
    </rPh>
    <rPh sb="170" eb="173">
      <t>コウカテキ</t>
    </rPh>
    <rPh sb="174" eb="175">
      <t>シメ</t>
    </rPh>
    <rPh sb="179" eb="181">
      <t>カノウ</t>
    </rPh>
    <phoneticPr fontId="5"/>
  </si>
  <si>
    <t xml:space="preserve">本件事業は，ITTOの中核的な活動の一つである熱帯木材生産国における持続可能な森林経営等を支援するためのプロジェクト実施に係る拠出金である。ITTOのホスト国である我が国が，本件事業により応分の貢献を果たすことは，熱帯木材生産国における各種プロジェクトの実施を通じ，我が国が重視している森林保全分野における地球規模の環境課題の解決に大きく貢献している。
</t>
    <rPh sb="0" eb="2">
      <t>ホンケン</t>
    </rPh>
    <rPh sb="2" eb="4">
      <t>ジギョウ</t>
    </rPh>
    <rPh sb="11" eb="14">
      <t>チュウカクテキ</t>
    </rPh>
    <rPh sb="15" eb="17">
      <t>カツドウ</t>
    </rPh>
    <rPh sb="18" eb="19">
      <t>ヒト</t>
    </rPh>
    <rPh sb="23" eb="25">
      <t>ネッタイ</t>
    </rPh>
    <rPh sb="25" eb="27">
      <t>モクザイ</t>
    </rPh>
    <rPh sb="27" eb="30">
      <t>セイサンコク</t>
    </rPh>
    <rPh sb="34" eb="36">
      <t>ジゾク</t>
    </rPh>
    <rPh sb="36" eb="38">
      <t>カノウ</t>
    </rPh>
    <rPh sb="39" eb="41">
      <t>シンリン</t>
    </rPh>
    <rPh sb="41" eb="43">
      <t>ケイエイ</t>
    </rPh>
    <rPh sb="43" eb="44">
      <t>トウ</t>
    </rPh>
    <rPh sb="45" eb="47">
      <t>シエン</t>
    </rPh>
    <rPh sb="58" eb="60">
      <t>ジッシ</t>
    </rPh>
    <rPh sb="61" eb="62">
      <t>カカ</t>
    </rPh>
    <rPh sb="63" eb="66">
      <t>キョシュツキン</t>
    </rPh>
    <rPh sb="82" eb="83">
      <t>ワ</t>
    </rPh>
    <rPh sb="84" eb="85">
      <t>クニ</t>
    </rPh>
    <rPh sb="87" eb="88">
      <t>ホン</t>
    </rPh>
    <rPh sb="88" eb="89">
      <t>ケン</t>
    </rPh>
    <rPh sb="89" eb="91">
      <t>ジギョウ</t>
    </rPh>
    <rPh sb="100" eb="101">
      <t>ハ</t>
    </rPh>
    <rPh sb="107" eb="109">
      <t>ネッタイ</t>
    </rPh>
    <rPh sb="109" eb="111">
      <t>モクザイ</t>
    </rPh>
    <rPh sb="111" eb="114">
      <t>セイサンコク</t>
    </rPh>
    <rPh sb="118" eb="120">
      <t>カクシュ</t>
    </rPh>
    <rPh sb="127" eb="129">
      <t>ジッシ</t>
    </rPh>
    <rPh sb="130" eb="131">
      <t>ツウ</t>
    </rPh>
    <rPh sb="133" eb="134">
      <t>ワ</t>
    </rPh>
    <rPh sb="135" eb="136">
      <t>クニ</t>
    </rPh>
    <rPh sb="137" eb="139">
      <t>ジュウシ</t>
    </rPh>
    <rPh sb="143" eb="145">
      <t>シンリン</t>
    </rPh>
    <rPh sb="145" eb="147">
      <t>ホゼン</t>
    </rPh>
    <rPh sb="147" eb="149">
      <t>ブンヤ</t>
    </rPh>
    <rPh sb="153" eb="155">
      <t>チキュウ</t>
    </rPh>
    <rPh sb="155" eb="157">
      <t>キボ</t>
    </rPh>
    <rPh sb="158" eb="160">
      <t>カンキョウ</t>
    </rPh>
    <rPh sb="160" eb="162">
      <t>カダイ</t>
    </rPh>
    <rPh sb="163" eb="165">
      <t>カイケツ</t>
    </rPh>
    <rPh sb="166" eb="167">
      <t>オオ</t>
    </rPh>
    <rPh sb="169" eb="171">
      <t>コウケン</t>
    </rPh>
    <phoneticPr fontId="5"/>
  </si>
  <si>
    <t>持続可能な森林管理が行われている森林面積の増加を目標とする。</t>
    <phoneticPr fontId="5"/>
  </si>
  <si>
    <t>ITTO生産加盟国における森林管理認証された森林面積</t>
    <rPh sb="4" eb="6">
      <t>セイサン</t>
    </rPh>
    <rPh sb="6" eb="9">
      <t>カメイコク</t>
    </rPh>
    <rPh sb="13" eb="15">
      <t>シンリン</t>
    </rPh>
    <rPh sb="15" eb="17">
      <t>カンリ</t>
    </rPh>
    <rPh sb="17" eb="19">
      <t>ニンショウ</t>
    </rPh>
    <rPh sb="22" eb="24">
      <t>シンリン</t>
    </rPh>
    <rPh sb="24" eb="26">
      <t>メンセキ</t>
    </rPh>
    <phoneticPr fontId="5"/>
  </si>
  <si>
    <t>-</t>
  </si>
  <si>
    <t>-</t>
    <phoneticPr fontId="5"/>
  </si>
  <si>
    <t>-</t>
    <phoneticPr fontId="5"/>
  </si>
  <si>
    <t>ITTO調べ</t>
    <rPh sb="4" eb="5">
      <t>シラ</t>
    </rPh>
    <phoneticPr fontId="5"/>
  </si>
  <si>
    <t>事務局に一定割合の邦人職員（専門職以上）を確保する。</t>
    <rPh sb="0" eb="3">
      <t>ジムキョク</t>
    </rPh>
    <rPh sb="4" eb="6">
      <t>イッテイ</t>
    </rPh>
    <rPh sb="6" eb="8">
      <t>ワリアイ</t>
    </rPh>
    <rPh sb="9" eb="11">
      <t>ホウジン</t>
    </rPh>
    <rPh sb="11" eb="13">
      <t>ショクイン</t>
    </rPh>
    <rPh sb="14" eb="17">
      <t>センモンショク</t>
    </rPh>
    <rPh sb="17" eb="19">
      <t>イジョウ</t>
    </rPh>
    <rPh sb="21" eb="23">
      <t>カクホ</t>
    </rPh>
    <phoneticPr fontId="5"/>
  </si>
  <si>
    <t>日本再興戦略に掲げた国連関係機関の邦人職員数の目標（3.1%)に基づく（事務局は11名の専門職以上の職員から構成されるため，目標値は1名）。 （なお，幹部職員については，枠が少ないため，目標設定は困難。）</t>
    <phoneticPr fontId="5"/>
  </si>
  <si>
    <t>人</t>
    <rPh sb="0" eb="1">
      <t>ニン</t>
    </rPh>
    <phoneticPr fontId="5"/>
  </si>
  <si>
    <t>ITTO事務局から聴取</t>
    <rPh sb="4" eb="7">
      <t>ジムキョク</t>
    </rPh>
    <rPh sb="9" eb="11">
      <t>チョウシュ</t>
    </rPh>
    <phoneticPr fontId="5"/>
  </si>
  <si>
    <t>我が国の拠出金により当該年度にプレッジされたプロジェクト数</t>
    <rPh sb="10" eb="12">
      <t>トウガイ</t>
    </rPh>
    <rPh sb="12" eb="14">
      <t>ネンド</t>
    </rPh>
    <phoneticPr fontId="5"/>
  </si>
  <si>
    <t>予算総額／プロジェクト数　　　　　　　　</t>
    <phoneticPr fontId="5"/>
  </si>
  <si>
    <t>件</t>
    <rPh sb="0" eb="1">
      <t>ケン</t>
    </rPh>
    <phoneticPr fontId="5"/>
  </si>
  <si>
    <t>-</t>
    <phoneticPr fontId="5"/>
  </si>
  <si>
    <t>米ドル</t>
    <rPh sb="0" eb="1">
      <t>ベイ</t>
    </rPh>
    <phoneticPr fontId="5"/>
  </si>
  <si>
    <t>予算総額／プロジェクト数　　</t>
    <phoneticPr fontId="5"/>
  </si>
  <si>
    <t>０</t>
    <phoneticPr fontId="5"/>
  </si>
  <si>
    <t>－</t>
    <phoneticPr fontId="5"/>
  </si>
  <si>
    <t>－</t>
    <phoneticPr fontId="5"/>
  </si>
  <si>
    <t>-</t>
    <phoneticPr fontId="5"/>
  </si>
  <si>
    <t>-</t>
    <phoneticPr fontId="5"/>
  </si>
  <si>
    <t>－</t>
    <phoneticPr fontId="5"/>
  </si>
  <si>
    <t>-</t>
    <phoneticPr fontId="5"/>
  </si>
  <si>
    <t>・我が国の重要外交課題の一つである地球環境の保全に関し，ITTOは，その目標達成のための重要な要素の一つである熱帯木材生産林の保全推進のため，熱帯木材生産国を対象に持続可能な森林経営（SFM）の促進，森林減少及び森林劣化の抑制を目的としたプロジェクト等を実施している。我が国のITTOの活動への拠出は，我が国外交政策に合致するだけでなく，国際社会の一員として，重要な地球環境課題に積極的に取り組んでいるとの評価にもつながっている。</t>
    <rPh sb="147" eb="149">
      <t>キョシュツ</t>
    </rPh>
    <phoneticPr fontId="5"/>
  </si>
  <si>
    <t>-</t>
    <phoneticPr fontId="5"/>
  </si>
  <si>
    <t>-</t>
    <phoneticPr fontId="5"/>
  </si>
  <si>
    <t>－</t>
    <phoneticPr fontId="5"/>
  </si>
  <si>
    <t>‐</t>
  </si>
  <si>
    <t>熱帯木材の輸入国である我が国にとって，持続可能な熱帯林経営の促進は，国民，社会のニーズに適うものである。</t>
    <rPh sb="0" eb="2">
      <t>ネッタイ</t>
    </rPh>
    <rPh sb="2" eb="4">
      <t>モクザイ</t>
    </rPh>
    <rPh sb="5" eb="7">
      <t>ユニュウ</t>
    </rPh>
    <rPh sb="7" eb="8">
      <t>コク</t>
    </rPh>
    <rPh sb="11" eb="12">
      <t>ワ</t>
    </rPh>
    <rPh sb="13" eb="14">
      <t>クニ</t>
    </rPh>
    <rPh sb="19" eb="21">
      <t>ジゾク</t>
    </rPh>
    <rPh sb="21" eb="23">
      <t>カノウ</t>
    </rPh>
    <rPh sb="24" eb="26">
      <t>ネッタイ</t>
    </rPh>
    <rPh sb="27" eb="29">
      <t>ケイエイ</t>
    </rPh>
    <rPh sb="30" eb="32">
      <t>ソクシン</t>
    </rPh>
    <rPh sb="34" eb="36">
      <t>コクミン</t>
    </rPh>
    <rPh sb="37" eb="39">
      <t>シャカイ</t>
    </rPh>
    <rPh sb="44" eb="45">
      <t>カナ</t>
    </rPh>
    <phoneticPr fontId="5"/>
  </si>
  <si>
    <t>加盟メンバーが国家であるため，民間に委ねることは不可。</t>
    <phoneticPr fontId="5"/>
  </si>
  <si>
    <t>熱帯林保全を含む地球環境問題は，我が国外交政策の優先課題。</t>
    <rPh sb="0" eb="2">
      <t>ネッタイ</t>
    </rPh>
    <rPh sb="8" eb="10">
      <t>チキュウ</t>
    </rPh>
    <phoneticPr fontId="5"/>
  </si>
  <si>
    <t>プロジェクトは受益者側と共同で行われている。</t>
    <rPh sb="7" eb="10">
      <t>ジュエキシャ</t>
    </rPh>
    <rPh sb="10" eb="11">
      <t>ガワ</t>
    </rPh>
    <rPh sb="12" eb="14">
      <t>キョウドウ</t>
    </rPh>
    <rPh sb="15" eb="16">
      <t>オコナ</t>
    </rPh>
    <phoneticPr fontId="5"/>
  </si>
  <si>
    <t>理事会で合意した手続に従っており，妥当である。</t>
    <phoneticPr fontId="5"/>
  </si>
  <si>
    <t>規程に則した手続に従っており，妥当である。</t>
    <phoneticPr fontId="5"/>
  </si>
  <si>
    <t>プロジェクトは専門家の審査を経た上で支援対象として妥当なものとして形成されている。</t>
    <rPh sb="7" eb="10">
      <t>センモンカ</t>
    </rPh>
    <rPh sb="11" eb="13">
      <t>シンサ</t>
    </rPh>
    <rPh sb="14" eb="15">
      <t>ヘ</t>
    </rPh>
    <rPh sb="16" eb="17">
      <t>ウエ</t>
    </rPh>
    <rPh sb="18" eb="20">
      <t>シエン</t>
    </rPh>
    <rPh sb="20" eb="22">
      <t>タイショウ</t>
    </rPh>
    <rPh sb="25" eb="27">
      <t>ダトウ</t>
    </rPh>
    <rPh sb="33" eb="35">
      <t>ケイセイ</t>
    </rPh>
    <phoneticPr fontId="5"/>
  </si>
  <si>
    <t>プロジェクトの形成過程において，専門家からの指摘を踏まえ改善がなされる仕組みとなっている。</t>
    <rPh sb="7" eb="9">
      <t>ケイセイ</t>
    </rPh>
    <rPh sb="9" eb="11">
      <t>カテイ</t>
    </rPh>
    <rPh sb="16" eb="19">
      <t>センモンカ</t>
    </rPh>
    <rPh sb="22" eb="24">
      <t>シテキ</t>
    </rPh>
    <rPh sb="25" eb="26">
      <t>フ</t>
    </rPh>
    <rPh sb="28" eb="30">
      <t>カイゼン</t>
    </rPh>
    <rPh sb="35" eb="37">
      <t>シク</t>
    </rPh>
    <phoneticPr fontId="5"/>
  </si>
  <si>
    <t>持続可能な形で経営されている熱帯林の面積は増加傾向にあり，成果目標に見合っている。</t>
    <rPh sb="5" eb="6">
      <t>カタチ</t>
    </rPh>
    <phoneticPr fontId="5"/>
  </si>
  <si>
    <t>同様の機能を有する国際機関は他に存在しない。</t>
    <rPh sb="0" eb="2">
      <t>ドウヨウ</t>
    </rPh>
    <rPh sb="3" eb="5">
      <t>キノウ</t>
    </rPh>
    <rPh sb="6" eb="7">
      <t>ユウ</t>
    </rPh>
    <rPh sb="9" eb="11">
      <t>コクサイ</t>
    </rPh>
    <rPh sb="11" eb="13">
      <t>キカン</t>
    </rPh>
    <rPh sb="14" eb="15">
      <t>ホカ</t>
    </rPh>
    <rPh sb="16" eb="18">
      <t>ソンザイ</t>
    </rPh>
    <phoneticPr fontId="5"/>
  </si>
  <si>
    <t>妥当な実績と言える。</t>
    <rPh sb="0" eb="2">
      <t>ダトウ</t>
    </rPh>
    <rPh sb="3" eb="5">
      <t>ジッセキ</t>
    </rPh>
    <rPh sb="6" eb="7">
      <t>イ</t>
    </rPh>
    <phoneticPr fontId="5"/>
  </si>
  <si>
    <t>能力開発等の取組の結果，持続可能な森林経営の促進につながっている。</t>
    <rPh sb="0" eb="2">
      <t>ノウリョク</t>
    </rPh>
    <rPh sb="2" eb="4">
      <t>カイハツ</t>
    </rPh>
    <rPh sb="4" eb="5">
      <t>トウ</t>
    </rPh>
    <rPh sb="6" eb="8">
      <t>トリクミ</t>
    </rPh>
    <rPh sb="9" eb="11">
      <t>ケッカ</t>
    </rPh>
    <rPh sb="12" eb="14">
      <t>ジゾク</t>
    </rPh>
    <rPh sb="14" eb="16">
      <t>カノウ</t>
    </rPh>
    <rPh sb="17" eb="19">
      <t>シンリン</t>
    </rPh>
    <rPh sb="19" eb="21">
      <t>ケイエイ</t>
    </rPh>
    <rPh sb="22" eb="24">
      <t>ソクシン</t>
    </rPh>
    <phoneticPr fontId="5"/>
  </si>
  <si>
    <t>農林水産省</t>
  </si>
  <si>
    <t>国際機関を通じた農林水産業協力拠出金</t>
    <phoneticPr fontId="5"/>
  </si>
  <si>
    <t>９１</t>
    <phoneticPr fontId="5"/>
  </si>
  <si>
    <t>１０６</t>
    <phoneticPr fontId="5"/>
  </si>
  <si>
    <t>１３２</t>
    <phoneticPr fontId="5"/>
  </si>
  <si>
    <t>２６１</t>
    <phoneticPr fontId="5"/>
  </si>
  <si>
    <t>２４５</t>
    <phoneticPr fontId="5"/>
  </si>
  <si>
    <t>２４６</t>
    <phoneticPr fontId="5"/>
  </si>
  <si>
    <t>２８８</t>
    <phoneticPr fontId="5"/>
  </si>
  <si>
    <t>２９４</t>
    <phoneticPr fontId="5"/>
  </si>
  <si>
    <t>外務省</t>
  </si>
  <si>
    <t>拠出金</t>
    <rPh sb="0" eb="3">
      <t>キョシュツキン</t>
    </rPh>
    <phoneticPr fontId="5"/>
  </si>
  <si>
    <t>プロジェクト実施経費</t>
    <phoneticPr fontId="5"/>
  </si>
  <si>
    <t>-</t>
    <phoneticPr fontId="5"/>
  </si>
  <si>
    <t>国際熱帯木材機関</t>
    <phoneticPr fontId="5"/>
  </si>
  <si>
    <t>-</t>
    <phoneticPr fontId="5"/>
  </si>
  <si>
    <t>プロジェクト実施経費</t>
    <phoneticPr fontId="5"/>
  </si>
  <si>
    <t>-</t>
    <phoneticPr fontId="5"/>
  </si>
  <si>
    <t>-</t>
    <phoneticPr fontId="5"/>
  </si>
  <si>
    <t>万ha</t>
    <rPh sb="0" eb="1">
      <t>マン</t>
    </rPh>
    <phoneticPr fontId="5"/>
  </si>
  <si>
    <t>基本目標Ⅶ　分担金・拠出金</t>
    <phoneticPr fontId="5"/>
  </si>
  <si>
    <t>施策Ⅶー３　国際機関を通じた地球規模の諸問題に係る国際貢献</t>
    <phoneticPr fontId="5"/>
  </si>
  <si>
    <t>-</t>
    <phoneticPr fontId="5"/>
  </si>
  <si>
    <t>-</t>
    <phoneticPr fontId="5"/>
  </si>
  <si>
    <t>0/6</t>
    <phoneticPr fontId="5"/>
  </si>
  <si>
    <t>-</t>
    <phoneticPr fontId="5"/>
  </si>
  <si>
    <t>本拠出金について以下のPDCAを確保。
①計画段階（Plan)：我が国も参加する専門家パネル（毎年春と秋の２回開催）において，事業の全体計画を予算も含めて検討・議論，精査されたプロジェクトを委員会（我が国含む）で確認し，理事会で計画を採択　　　　　　　　　　　　　　　　　　　　　　　　　　　　　　　　　　　　　　　　　　　　　　　　　　　　　　　　　　　　　　　　　　　　　　　　                    　　　　　　　　　　　　　②実施段階（Do）：事務局において，上記決定に基づき，各国からの資金拠出に応じた事業を実施　　　　　　　　　　　　　　　　　　　　　　　　　　　　　　　　　　　　　　　　          　　　　　　　　③評価段階（Check)：報告書等に基づき運営・活動を評価，プロジェクト運営委員会への我が国の参加等を通じ進捗確認　　　　　　　　　　　　　　　　　　　　　　　　　　　　　         　　　　④フォローアップ（Act)：理事会等各種会合や，事務　局幹部とホスト国との対話などを通じて，我が国の経験・知識等を活かしながら適宜助言や改善提案を実施。
本件拠出金はITTOが途上国に対し実施するプロジェクトに充てられるものであり，事務局の運営に充てられる分担金とは異なる。</t>
    <phoneticPr fontId="5"/>
  </si>
  <si>
    <t>事務局長を始め事務局幹部との意見交換を定期的に実施しつつ、事務局のさらなるガバナンス向上等のため、継続的に働きかけていく。</t>
    <rPh sb="0" eb="2">
      <t>ジム</t>
    </rPh>
    <rPh sb="2" eb="4">
      <t>キョクチョウ</t>
    </rPh>
    <rPh sb="5" eb="6">
      <t>ハジ</t>
    </rPh>
    <rPh sb="7" eb="10">
      <t>ジムキョク</t>
    </rPh>
    <rPh sb="10" eb="12">
      <t>カンブ</t>
    </rPh>
    <rPh sb="14" eb="16">
      <t>イケン</t>
    </rPh>
    <rPh sb="16" eb="18">
      <t>コウカン</t>
    </rPh>
    <rPh sb="19" eb="22">
      <t>テイキテキ</t>
    </rPh>
    <rPh sb="23" eb="25">
      <t>ジッシ</t>
    </rPh>
    <rPh sb="29" eb="32">
      <t>ジムキョク</t>
    </rPh>
    <rPh sb="42" eb="44">
      <t>コウジョウ</t>
    </rPh>
    <rPh sb="44" eb="45">
      <t>トウ</t>
    </rPh>
    <rPh sb="49" eb="51">
      <t>ケイゾク</t>
    </rPh>
    <rPh sb="51" eb="52">
      <t>テキ</t>
    </rPh>
    <rPh sb="53" eb="54">
      <t>ハタラ</t>
    </rPh>
    <phoneticPr fontId="5"/>
  </si>
  <si>
    <t>プロジェクトの実施国では，プロジェクト運営委員会において実施のモニタリングが行われ，各案件の目的実現や効果の発現状況につき検証がなされており，適切な事業実施が図られている。また、2015年に調査監視委員会を設置し、事務局のガバナンス向上のための改革を推進。外部監査法人からも短期間で国際公会計基準を導入した国際機関として高く評価されている。</t>
    <rPh sb="7" eb="10">
      <t>ジッシコク</t>
    </rPh>
    <rPh sb="54" eb="56">
      <t>ハツゲン</t>
    </rPh>
    <rPh sb="56" eb="58">
      <t>ジョウキョウ</t>
    </rPh>
    <rPh sb="71" eb="73">
      <t>テキセツ</t>
    </rPh>
    <rPh sb="74" eb="76">
      <t>ジギョウ</t>
    </rPh>
    <rPh sb="76" eb="78">
      <t>ジッシ</t>
    </rPh>
    <rPh sb="79" eb="80">
      <t>ハカ</t>
    </rPh>
    <rPh sb="93" eb="94">
      <t>ネン</t>
    </rPh>
    <rPh sb="95" eb="97">
      <t>チョウサ</t>
    </rPh>
    <rPh sb="97" eb="99">
      <t>カンシ</t>
    </rPh>
    <rPh sb="99" eb="102">
      <t>イインカイ</t>
    </rPh>
    <rPh sb="103" eb="105">
      <t>セッチ</t>
    </rPh>
    <rPh sb="107" eb="110">
      <t>ジムキョク</t>
    </rPh>
    <rPh sb="116" eb="118">
      <t>コウジョウ</t>
    </rPh>
    <rPh sb="122" eb="124">
      <t>カイカク</t>
    </rPh>
    <rPh sb="125" eb="127">
      <t>スイシン</t>
    </rPh>
    <rPh sb="128" eb="130">
      <t>ガイブ</t>
    </rPh>
    <rPh sb="130" eb="132">
      <t>カンサ</t>
    </rPh>
    <rPh sb="132" eb="134">
      <t>ホウジン</t>
    </rPh>
    <rPh sb="137" eb="140">
      <t>タンキカン</t>
    </rPh>
    <rPh sb="141" eb="143">
      <t>コクサイ</t>
    </rPh>
    <rPh sb="143" eb="144">
      <t>コウ</t>
    </rPh>
    <rPh sb="144" eb="146">
      <t>カイケイ</t>
    </rPh>
    <rPh sb="146" eb="148">
      <t>キジュン</t>
    </rPh>
    <rPh sb="149" eb="151">
      <t>ドウニュウ</t>
    </rPh>
    <rPh sb="153" eb="155">
      <t>コクサイ</t>
    </rPh>
    <rPh sb="155" eb="157">
      <t>キカン</t>
    </rPh>
    <rPh sb="160" eb="161">
      <t>タカ</t>
    </rPh>
    <rPh sb="162" eb="164">
      <t>ヒョウカ</t>
    </rPh>
    <phoneticPr fontId="5"/>
  </si>
  <si>
    <t>-</t>
    <phoneticPr fontId="5"/>
  </si>
  <si>
    <t>国際熱帯木材機関（ITTO）分担金</t>
    <rPh sb="0" eb="2">
      <t>コクサイ</t>
    </rPh>
    <rPh sb="2" eb="4">
      <t>ネッタイ</t>
    </rPh>
    <rPh sb="4" eb="6">
      <t>モクザイ</t>
    </rPh>
    <rPh sb="6" eb="8">
      <t>キカン</t>
    </rPh>
    <rPh sb="14" eb="17">
      <t>ブンタンキン</t>
    </rPh>
    <phoneticPr fontId="5"/>
  </si>
  <si>
    <t>農林水産省（林野庁）では，我が国の木材利用・輸入に係る政策ニーズ、国内産業への影響等の観点から有効と考えられる植林・市場整備等の事業に拠出することとしているのに対し，外務省は外交的観点から途上国の人材育成や法制度構築等に係る事業に拠出することとしており，両省間の役割分担は適切である。
ITTO分担金は，国際熱帯木材協定（ITTA2006）に定められた締約国の義務として，職員給与，出張旅費，通信費や各種会議開催経費等の事務局の運営に必要な限られたコア予算に充てるため，所定の額を拠出するもの。</t>
    <rPh sb="55" eb="57">
      <t>ショクリン</t>
    </rPh>
    <rPh sb="58" eb="60">
      <t>シジョウ</t>
    </rPh>
    <rPh sb="60" eb="62">
      <t>セイビ</t>
    </rPh>
    <rPh sb="62" eb="63">
      <t>トウ</t>
    </rPh>
    <rPh sb="80" eb="81">
      <t>タイ</t>
    </rPh>
    <rPh sb="83" eb="86">
      <t>ガイムショウ</t>
    </rPh>
    <rPh sb="87" eb="90">
      <t>ガイコウテキ</t>
    </rPh>
    <rPh sb="90" eb="92">
      <t>カンテン</t>
    </rPh>
    <rPh sb="94" eb="97">
      <t>トジョウコク</t>
    </rPh>
    <rPh sb="98" eb="100">
      <t>ジンザイ</t>
    </rPh>
    <rPh sb="100" eb="102">
      <t>イクセイ</t>
    </rPh>
    <rPh sb="103" eb="106">
      <t>ホウセイド</t>
    </rPh>
    <rPh sb="106" eb="108">
      <t>コウチク</t>
    </rPh>
    <rPh sb="108" eb="109">
      <t>トウ</t>
    </rPh>
    <rPh sb="110" eb="111">
      <t>カカ</t>
    </rPh>
    <rPh sb="112" eb="114">
      <t>ジギョウ</t>
    </rPh>
    <rPh sb="115" eb="117">
      <t>キョシュツ</t>
    </rPh>
    <rPh sb="127" eb="129">
      <t>リョウショウ</t>
    </rPh>
    <rPh sb="129" eb="130">
      <t>カン</t>
    </rPh>
    <rPh sb="148" eb="150">
      <t>ブンタン</t>
    </rPh>
    <rPh sb="150" eb="151">
      <t>キン</t>
    </rPh>
    <rPh sb="153" eb="155">
      <t>コクサイ</t>
    </rPh>
    <rPh sb="155" eb="157">
      <t>ネッタイ</t>
    </rPh>
    <rPh sb="157" eb="159">
      <t>モクザイ</t>
    </rPh>
    <rPh sb="159" eb="161">
      <t>キョウテイ</t>
    </rPh>
    <rPh sb="172" eb="173">
      <t>サダ</t>
    </rPh>
    <rPh sb="177" eb="180">
      <t>テイヤクコク</t>
    </rPh>
    <rPh sb="181" eb="183">
      <t>ギム</t>
    </rPh>
    <rPh sb="187" eb="189">
      <t>ショクイン</t>
    </rPh>
    <rPh sb="189" eb="191">
      <t>キュウヨ</t>
    </rPh>
    <rPh sb="192" eb="194">
      <t>シュッチョウ</t>
    </rPh>
    <rPh sb="194" eb="196">
      <t>リョヒ</t>
    </rPh>
    <rPh sb="197" eb="200">
      <t>ツウシンヒ</t>
    </rPh>
    <rPh sb="201" eb="203">
      <t>カクシュ</t>
    </rPh>
    <rPh sb="203" eb="205">
      <t>カイギ</t>
    </rPh>
    <rPh sb="205" eb="207">
      <t>カイサイ</t>
    </rPh>
    <rPh sb="207" eb="209">
      <t>ケイヒ</t>
    </rPh>
    <rPh sb="209" eb="210">
      <t>トウ</t>
    </rPh>
    <rPh sb="211" eb="213">
      <t>ジム</t>
    </rPh>
    <rPh sb="213" eb="214">
      <t>キョク</t>
    </rPh>
    <rPh sb="215" eb="217">
      <t>ウンエイ</t>
    </rPh>
    <rPh sb="218" eb="220">
      <t>ヒツヨウ</t>
    </rPh>
    <rPh sb="221" eb="222">
      <t>カギ</t>
    </rPh>
    <rPh sb="227" eb="229">
      <t>ヨサン</t>
    </rPh>
    <rPh sb="230" eb="231">
      <t>ア</t>
    </rPh>
    <rPh sb="236" eb="238">
      <t>ショテイ</t>
    </rPh>
    <rPh sb="239" eb="240">
      <t>ガク</t>
    </rPh>
    <rPh sb="241" eb="243">
      <t>キョシュツ</t>
    </rPh>
    <phoneticPr fontId="5"/>
  </si>
  <si>
    <t>無</t>
  </si>
  <si>
    <t>投資損失問題に伴う拠出の中断後，事務局のガバナンス向上等の改革が進められたことから，平成31年度よりプロジェクト実施のための拠出を再開した。令和2年度もITTOの国際的役割を維持強化し，我が国がホスト国としての役割を果たすため，段階的に拠出を回復させていく方針。</t>
    <rPh sb="9" eb="11">
      <t>キョシュツ</t>
    </rPh>
    <rPh sb="42" eb="44">
      <t>ヘイセイ</t>
    </rPh>
    <rPh sb="46" eb="48">
      <t>ネンド</t>
    </rPh>
    <rPh sb="56" eb="58">
      <t>ジッシ</t>
    </rPh>
    <rPh sb="70" eb="72">
      <t>レイワ</t>
    </rPh>
    <rPh sb="73" eb="75">
      <t>ネンド</t>
    </rPh>
    <rPh sb="93" eb="94">
      <t>ワ</t>
    </rPh>
    <rPh sb="95" eb="96">
      <t>クニ</t>
    </rPh>
    <rPh sb="105" eb="107">
      <t>ヤクワリ</t>
    </rPh>
    <rPh sb="108" eb="109">
      <t>ハ</t>
    </rPh>
    <rPh sb="114" eb="117">
      <t>ダンカイテキ</t>
    </rPh>
    <rPh sb="118" eb="120">
      <t>キョシュツ</t>
    </rPh>
    <phoneticPr fontId="5"/>
  </si>
  <si>
    <t>外部有識者の点検対象外である。</t>
    <phoneticPr fontId="5"/>
  </si>
  <si>
    <t>拠出先の国際機関に対する国際機関評価を実施しており，その結果（総合評価B）も踏まえつつ，拠出金が効果的に活用されるよう，引き続き適正な執行管理に努める。</t>
    <phoneticPr fontId="5"/>
  </si>
  <si>
    <t>理事会等の機会を通じてプロジェクトの実施状況を精査し，拠出金をより一層効果的・効率的に活用できる事業計画や予算の策定に向け働きかけていく。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</si>
</sst>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1" fillId="0" borderId="50" xfId="0" applyFont="1" applyBorder="1" applyAlignment="1" applyProtection="1">
      <alignment horizontal="center" vertical="center"/>
      <protection locked="0"/>
    </xf>
    <xf numFmtId="0" fontId="31"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202345</xdr:colOff>
      <xdr:row>741</xdr:row>
      <xdr:rowOff>0</xdr:rowOff>
    </xdr:from>
    <xdr:to>
      <xdr:col>30</xdr:col>
      <xdr:colOff>70816</xdr:colOff>
      <xdr:row>742</xdr:row>
      <xdr:rowOff>208391</xdr:rowOff>
    </xdr:to>
    <xdr:sp macro="" textlink="">
      <xdr:nvSpPr>
        <xdr:cNvPr id="10" name="正方形/長方形 9"/>
        <xdr:cNvSpPr/>
      </xdr:nvSpPr>
      <xdr:spPr>
        <a:xfrm>
          <a:off x="3654205" y="45559980"/>
          <a:ext cx="1903011" cy="56653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0</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0</xdr:colOff>
      <xdr:row>742</xdr:row>
      <xdr:rowOff>261220</xdr:rowOff>
    </xdr:from>
    <xdr:to>
      <xdr:col>31</xdr:col>
      <xdr:colOff>164246</xdr:colOff>
      <xdr:row>743</xdr:row>
      <xdr:rowOff>247652</xdr:rowOff>
    </xdr:to>
    <xdr:sp macro="" textlink="">
      <xdr:nvSpPr>
        <xdr:cNvPr id="11" name="大かっこ 10"/>
        <xdr:cNvSpPr/>
      </xdr:nvSpPr>
      <xdr:spPr>
        <a:xfrm>
          <a:off x="3474720" y="46179340"/>
          <a:ext cx="2358806" cy="3445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個別プロジェクトの承認</a:t>
          </a:r>
        </a:p>
      </xdr:txBody>
    </xdr:sp>
    <xdr:clientData/>
  </xdr:twoCellAnchor>
  <xdr:oneCellAnchor>
    <xdr:from>
      <xdr:col>20</xdr:col>
      <xdr:colOff>26603</xdr:colOff>
      <xdr:row>743</xdr:row>
      <xdr:rowOff>322198</xdr:rowOff>
    </xdr:from>
    <xdr:ext cx="607859" cy="275717"/>
    <xdr:sp macro="" textlink="">
      <xdr:nvSpPr>
        <xdr:cNvPr id="12" name="テキスト ボックス 11"/>
        <xdr:cNvSpPr txBox="1"/>
      </xdr:nvSpPr>
      <xdr:spPr>
        <a:xfrm>
          <a:off x="3684203" y="4659845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23</xdr:col>
      <xdr:colOff>174797</xdr:colOff>
      <xdr:row>743</xdr:row>
      <xdr:rowOff>275113</xdr:rowOff>
    </xdr:from>
    <xdr:to>
      <xdr:col>23</xdr:col>
      <xdr:colOff>174798</xdr:colOff>
      <xdr:row>745</xdr:row>
      <xdr:rowOff>28649</xdr:rowOff>
    </xdr:to>
    <xdr:cxnSp macro="">
      <xdr:nvCxnSpPr>
        <xdr:cNvPr id="13" name="直線矢印コネクタ 12"/>
        <xdr:cNvCxnSpPr/>
      </xdr:nvCxnSpPr>
      <xdr:spPr>
        <a:xfrm rot="5400000">
          <a:off x="4149940" y="46782470"/>
          <a:ext cx="462196"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105054</xdr:colOff>
      <xdr:row>743</xdr:row>
      <xdr:rowOff>252702</xdr:rowOff>
    </xdr:from>
    <xdr:to>
      <xdr:col>26</xdr:col>
      <xdr:colOff>105055</xdr:colOff>
      <xdr:row>745</xdr:row>
      <xdr:rowOff>6238</xdr:rowOff>
    </xdr:to>
    <xdr:cxnSp macro="">
      <xdr:nvCxnSpPr>
        <xdr:cNvPr id="14" name="直線矢印コネクタ 13"/>
        <xdr:cNvCxnSpPr/>
      </xdr:nvCxnSpPr>
      <xdr:spPr>
        <a:xfrm rot="16200000" flipV="1">
          <a:off x="4628837" y="46760059"/>
          <a:ext cx="462196"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22350</xdr:colOff>
      <xdr:row>745</xdr:row>
      <xdr:rowOff>117663</xdr:rowOff>
    </xdr:from>
    <xdr:to>
      <xdr:col>30</xdr:col>
      <xdr:colOff>112277</xdr:colOff>
      <xdr:row>747</xdr:row>
      <xdr:rowOff>25855</xdr:rowOff>
    </xdr:to>
    <xdr:sp macro="" textlink="">
      <xdr:nvSpPr>
        <xdr:cNvPr id="15" name="正方形/長方形 14"/>
        <xdr:cNvSpPr/>
      </xdr:nvSpPr>
      <xdr:spPr>
        <a:xfrm>
          <a:off x="3679950" y="47102583"/>
          <a:ext cx="1918727" cy="61685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国際熱帯木材機関（</a:t>
          </a:r>
          <a:r>
            <a:rPr kumimoji="1" lang="en-US" altLang="ja-JP" sz="1100"/>
            <a:t>ITTO</a:t>
          </a:r>
          <a:r>
            <a:rPr kumimoji="1" lang="ja-JP" altLang="en-US" sz="1100"/>
            <a:t>）</a:t>
          </a:r>
          <a:endParaRPr kumimoji="1" lang="en-US" altLang="ja-JP" sz="1100"/>
        </a:p>
        <a:p>
          <a:pPr algn="ctr"/>
          <a:r>
            <a:rPr kumimoji="1" lang="en-US" altLang="ja-JP" sz="1100"/>
            <a:t>0</a:t>
          </a:r>
          <a:r>
            <a:rPr kumimoji="1" lang="ja-JP" altLang="en-US" sz="1100"/>
            <a:t>百万円</a:t>
          </a:r>
          <a:endParaRPr kumimoji="1" lang="en-US" altLang="ja-JP" sz="1100"/>
        </a:p>
      </xdr:txBody>
    </xdr:sp>
    <xdr:clientData/>
  </xdr:twoCellAnchor>
  <xdr:twoCellAnchor>
    <xdr:from>
      <xdr:col>19</xdr:col>
      <xdr:colOff>123183</xdr:colOff>
      <xdr:row>747</xdr:row>
      <xdr:rowOff>12248</xdr:rowOff>
    </xdr:from>
    <xdr:to>
      <xdr:col>31</xdr:col>
      <xdr:colOff>131588</xdr:colOff>
      <xdr:row>748</xdr:row>
      <xdr:rowOff>200548</xdr:rowOff>
    </xdr:to>
    <xdr:sp macro="" textlink="">
      <xdr:nvSpPr>
        <xdr:cNvPr id="16" name="大かっこ 15"/>
        <xdr:cNvSpPr/>
      </xdr:nvSpPr>
      <xdr:spPr>
        <a:xfrm>
          <a:off x="3597903" y="47705828"/>
          <a:ext cx="2202965" cy="54644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プロジェクトの実施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328</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632</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574</v>
      </c>
      <c r="AF4" s="703"/>
      <c r="AG4" s="703"/>
      <c r="AH4" s="703"/>
      <c r="AI4" s="703"/>
      <c r="AJ4" s="703"/>
      <c r="AK4" s="703"/>
      <c r="AL4" s="703"/>
      <c r="AM4" s="703"/>
      <c r="AN4" s="703"/>
      <c r="AO4" s="703"/>
      <c r="AP4" s="704"/>
      <c r="AQ4" s="705" t="s">
        <v>2</v>
      </c>
      <c r="AR4" s="701"/>
      <c r="AS4" s="701"/>
      <c r="AT4" s="701"/>
      <c r="AU4" s="701"/>
      <c r="AV4" s="701"/>
      <c r="AW4" s="701"/>
      <c r="AX4" s="706"/>
    </row>
    <row r="5" spans="1:50" ht="30" customHeight="1" x14ac:dyDescent="0.15">
      <c r="A5" s="707" t="s">
        <v>67</v>
      </c>
      <c r="B5" s="708"/>
      <c r="C5" s="708"/>
      <c r="D5" s="708"/>
      <c r="E5" s="708"/>
      <c r="F5" s="709"/>
      <c r="G5" s="558" t="s">
        <v>572</v>
      </c>
      <c r="H5" s="559"/>
      <c r="I5" s="559"/>
      <c r="J5" s="559"/>
      <c r="K5" s="559"/>
      <c r="L5" s="559"/>
      <c r="M5" s="560" t="s">
        <v>66</v>
      </c>
      <c r="N5" s="561"/>
      <c r="O5" s="561"/>
      <c r="P5" s="561"/>
      <c r="Q5" s="561"/>
      <c r="R5" s="562"/>
      <c r="S5" s="563" t="s">
        <v>573</v>
      </c>
      <c r="T5" s="559"/>
      <c r="U5" s="559"/>
      <c r="V5" s="559"/>
      <c r="W5" s="559"/>
      <c r="X5" s="564"/>
      <c r="Y5" s="713" t="s">
        <v>3</v>
      </c>
      <c r="Z5" s="714"/>
      <c r="AA5" s="714"/>
      <c r="AB5" s="714"/>
      <c r="AC5" s="714"/>
      <c r="AD5" s="715"/>
      <c r="AE5" s="716" t="s">
        <v>575</v>
      </c>
      <c r="AF5" s="717"/>
      <c r="AG5" s="717"/>
      <c r="AH5" s="717"/>
      <c r="AI5" s="717"/>
      <c r="AJ5" s="717"/>
      <c r="AK5" s="717"/>
      <c r="AL5" s="717"/>
      <c r="AM5" s="717"/>
      <c r="AN5" s="717"/>
      <c r="AO5" s="717"/>
      <c r="AP5" s="718"/>
      <c r="AQ5" s="719" t="s">
        <v>576</v>
      </c>
      <c r="AR5" s="720"/>
      <c r="AS5" s="720"/>
      <c r="AT5" s="720"/>
      <c r="AU5" s="720"/>
      <c r="AV5" s="720"/>
      <c r="AW5" s="720"/>
      <c r="AX5" s="721"/>
    </row>
    <row r="6" spans="1:50" ht="39" customHeight="1" x14ac:dyDescent="0.15">
      <c r="A6" s="724" t="s">
        <v>4</v>
      </c>
      <c r="B6" s="725"/>
      <c r="C6" s="725"/>
      <c r="D6" s="725"/>
      <c r="E6" s="725"/>
      <c r="F6" s="725"/>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578</v>
      </c>
      <c r="H7" s="831"/>
      <c r="I7" s="831"/>
      <c r="J7" s="831"/>
      <c r="K7" s="831"/>
      <c r="L7" s="831"/>
      <c r="M7" s="831"/>
      <c r="N7" s="831"/>
      <c r="O7" s="831"/>
      <c r="P7" s="831"/>
      <c r="Q7" s="831"/>
      <c r="R7" s="831"/>
      <c r="S7" s="831"/>
      <c r="T7" s="831"/>
      <c r="U7" s="831"/>
      <c r="V7" s="832"/>
      <c r="W7" s="832"/>
      <c r="X7" s="832"/>
      <c r="Y7" s="395" t="s">
        <v>516</v>
      </c>
      <c r="Z7" s="296"/>
      <c r="AA7" s="296"/>
      <c r="AB7" s="296"/>
      <c r="AC7" s="296"/>
      <c r="AD7" s="396"/>
      <c r="AE7" s="383" t="s">
        <v>579</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7" t="s">
        <v>378</v>
      </c>
      <c r="B8" s="828"/>
      <c r="C8" s="828"/>
      <c r="D8" s="828"/>
      <c r="E8" s="828"/>
      <c r="F8" s="829"/>
      <c r="G8" s="223" t="str">
        <f>入力規則等!A28</f>
        <v>ＯＤＡ</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経済協力</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580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59.25" customHeight="1" x14ac:dyDescent="0.15">
      <c r="A10" s="739" t="s">
        <v>30</v>
      </c>
      <c r="B10" s="740"/>
      <c r="C10" s="740"/>
      <c r="D10" s="740"/>
      <c r="E10" s="740"/>
      <c r="F10" s="740"/>
      <c r="G10" s="672" t="s">
        <v>581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0" t="str">
        <f>入力規則等!P10</f>
        <v>その他</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118</v>
      </c>
      <c r="Q13" s="109"/>
      <c r="R13" s="109"/>
      <c r="S13" s="109"/>
      <c r="T13" s="109"/>
      <c r="U13" s="109"/>
      <c r="V13" s="110"/>
      <c r="W13" s="108">
        <v>0</v>
      </c>
      <c r="X13" s="109"/>
      <c r="Y13" s="109"/>
      <c r="Z13" s="109"/>
      <c r="AA13" s="109"/>
      <c r="AB13" s="109"/>
      <c r="AC13" s="110"/>
      <c r="AD13" s="108">
        <v>0</v>
      </c>
      <c r="AE13" s="109"/>
      <c r="AF13" s="109"/>
      <c r="AG13" s="109"/>
      <c r="AH13" s="109"/>
      <c r="AI13" s="109"/>
      <c r="AJ13" s="110"/>
      <c r="AK13" s="108">
        <v>15</v>
      </c>
      <c r="AL13" s="109"/>
      <c r="AM13" s="109"/>
      <c r="AN13" s="109"/>
      <c r="AO13" s="109"/>
      <c r="AP13" s="109"/>
      <c r="AQ13" s="110"/>
      <c r="AR13" s="105">
        <v>20</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118</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15</v>
      </c>
      <c r="AL18" s="115"/>
      <c r="AM18" s="115"/>
      <c r="AN18" s="115"/>
      <c r="AO18" s="115"/>
      <c r="AP18" s="115"/>
      <c r="AQ18" s="116"/>
      <c r="AR18" s="114">
        <f>SUM(AR13:AX17)</f>
        <v>20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c r="X19" s="109"/>
      <c r="Y19" s="109"/>
      <c r="Z19" s="109"/>
      <c r="AA19" s="109"/>
      <c r="AB19" s="109"/>
      <c r="AC19" s="110"/>
      <c r="AD19" s="108"/>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7" t="s">
        <v>478</v>
      </c>
      <c r="H21" s="928"/>
      <c r="I21" s="928"/>
      <c r="J21" s="928"/>
      <c r="K21" s="928"/>
      <c r="L21" s="928"/>
      <c r="M21" s="928"/>
      <c r="N21" s="928"/>
      <c r="O21" s="928"/>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570</v>
      </c>
      <c r="H23" s="187"/>
      <c r="I23" s="187"/>
      <c r="J23" s="187"/>
      <c r="K23" s="187"/>
      <c r="L23" s="187"/>
      <c r="M23" s="187"/>
      <c r="N23" s="187"/>
      <c r="O23" s="188"/>
      <c r="P23" s="105">
        <v>15</v>
      </c>
      <c r="Q23" s="106"/>
      <c r="R23" s="106"/>
      <c r="S23" s="106"/>
      <c r="T23" s="106"/>
      <c r="U23" s="106"/>
      <c r="V23" s="107"/>
      <c r="W23" s="105">
        <v>20</v>
      </c>
      <c r="X23" s="106"/>
      <c r="Y23" s="106"/>
      <c r="Z23" s="106"/>
      <c r="AA23" s="106"/>
      <c r="AB23" s="106"/>
      <c r="AC23" s="107"/>
      <c r="AD23" s="209" t="s">
        <v>655</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15</v>
      </c>
      <c r="Q29" s="109"/>
      <c r="R29" s="109"/>
      <c r="S29" s="109"/>
      <c r="T29" s="109"/>
      <c r="U29" s="109"/>
      <c r="V29" s="110"/>
      <c r="W29" s="227">
        <f>AR13</f>
        <v>20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hidden="1"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hidden="1"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644</v>
      </c>
      <c r="AR31" s="136"/>
      <c r="AS31" s="137" t="s">
        <v>355</v>
      </c>
      <c r="AT31" s="172"/>
      <c r="AU31" s="271" t="s">
        <v>644</v>
      </c>
      <c r="AV31" s="271"/>
      <c r="AW31" s="379" t="s">
        <v>300</v>
      </c>
      <c r="AX31" s="380"/>
    </row>
    <row r="32" spans="1:50" ht="23.25" hidden="1" customHeight="1" x14ac:dyDescent="0.15">
      <c r="A32" s="515"/>
      <c r="B32" s="513"/>
      <c r="C32" s="513"/>
      <c r="D32" s="513"/>
      <c r="E32" s="513"/>
      <c r="F32" s="514"/>
      <c r="G32" s="540" t="s">
        <v>582</v>
      </c>
      <c r="H32" s="541"/>
      <c r="I32" s="541"/>
      <c r="J32" s="541"/>
      <c r="K32" s="541"/>
      <c r="L32" s="541"/>
      <c r="M32" s="541"/>
      <c r="N32" s="541"/>
      <c r="O32" s="542"/>
      <c r="P32" s="161" t="s">
        <v>583</v>
      </c>
      <c r="Q32" s="161"/>
      <c r="R32" s="161"/>
      <c r="S32" s="161"/>
      <c r="T32" s="161"/>
      <c r="U32" s="161"/>
      <c r="V32" s="161"/>
      <c r="W32" s="161"/>
      <c r="X32" s="231"/>
      <c r="Y32" s="338" t="s">
        <v>12</v>
      </c>
      <c r="Z32" s="549"/>
      <c r="AA32" s="550"/>
      <c r="AB32" s="551" t="s">
        <v>641</v>
      </c>
      <c r="AC32" s="551"/>
      <c r="AD32" s="551"/>
      <c r="AE32" s="364" t="s">
        <v>585</v>
      </c>
      <c r="AF32" s="365"/>
      <c r="AG32" s="365"/>
      <c r="AH32" s="365"/>
      <c r="AI32" s="364" t="s">
        <v>585</v>
      </c>
      <c r="AJ32" s="365"/>
      <c r="AK32" s="365"/>
      <c r="AL32" s="365"/>
      <c r="AM32" s="364" t="s">
        <v>585</v>
      </c>
      <c r="AN32" s="365"/>
      <c r="AO32" s="365"/>
      <c r="AP32" s="365"/>
      <c r="AQ32" s="111" t="s">
        <v>585</v>
      </c>
      <c r="AR32" s="112"/>
      <c r="AS32" s="112"/>
      <c r="AT32" s="113"/>
      <c r="AU32" s="365" t="s">
        <v>585</v>
      </c>
      <c r="AV32" s="365"/>
      <c r="AW32" s="365"/>
      <c r="AX32" s="367"/>
    </row>
    <row r="33" spans="1:50" ht="23.25" hidden="1"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641</v>
      </c>
      <c r="AC33" s="522"/>
      <c r="AD33" s="522"/>
      <c r="AE33" s="364" t="s">
        <v>585</v>
      </c>
      <c r="AF33" s="365"/>
      <c r="AG33" s="365"/>
      <c r="AH33" s="365"/>
      <c r="AI33" s="364" t="s">
        <v>585</v>
      </c>
      <c r="AJ33" s="365"/>
      <c r="AK33" s="365"/>
      <c r="AL33" s="365"/>
      <c r="AM33" s="364" t="s">
        <v>585</v>
      </c>
      <c r="AN33" s="365"/>
      <c r="AO33" s="365"/>
      <c r="AP33" s="365"/>
      <c r="AQ33" s="111" t="s">
        <v>586</v>
      </c>
      <c r="AR33" s="112"/>
      <c r="AS33" s="112"/>
      <c r="AT33" s="113"/>
      <c r="AU33" s="365" t="s">
        <v>585</v>
      </c>
      <c r="AV33" s="365"/>
      <c r="AW33" s="365"/>
      <c r="AX33" s="367"/>
    </row>
    <row r="34" spans="1:50" ht="23.25" hidden="1"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585</v>
      </c>
      <c r="AF34" s="365"/>
      <c r="AG34" s="365"/>
      <c r="AH34" s="365"/>
      <c r="AI34" s="364" t="s">
        <v>585</v>
      </c>
      <c r="AJ34" s="365"/>
      <c r="AK34" s="365"/>
      <c r="AL34" s="365"/>
      <c r="AM34" s="364" t="s">
        <v>585</v>
      </c>
      <c r="AN34" s="365"/>
      <c r="AO34" s="365"/>
      <c r="AP34" s="365"/>
      <c r="AQ34" s="111" t="s">
        <v>585</v>
      </c>
      <c r="AR34" s="112"/>
      <c r="AS34" s="112"/>
      <c r="AT34" s="113"/>
      <c r="AU34" s="365" t="s">
        <v>585</v>
      </c>
      <c r="AV34" s="365"/>
      <c r="AW34" s="365"/>
      <c r="AX34" s="367"/>
    </row>
    <row r="35" spans="1:50" ht="23.25" hidden="1" customHeight="1" x14ac:dyDescent="0.15">
      <c r="A35" s="898" t="s">
        <v>506</v>
      </c>
      <c r="B35" s="899"/>
      <c r="C35" s="899"/>
      <c r="D35" s="899"/>
      <c r="E35" s="899"/>
      <c r="F35" s="900"/>
      <c r="G35" s="904" t="s">
        <v>587</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hidden="1"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v>31</v>
      </c>
      <c r="AR38" s="136"/>
      <c r="AS38" s="137" t="s">
        <v>355</v>
      </c>
      <c r="AT38" s="172"/>
      <c r="AU38" s="271" t="s">
        <v>644</v>
      </c>
      <c r="AV38" s="271"/>
      <c r="AW38" s="379" t="s">
        <v>300</v>
      </c>
      <c r="AX38" s="380"/>
    </row>
    <row r="39" spans="1:50" ht="23.25" customHeight="1" x14ac:dyDescent="0.15">
      <c r="A39" s="515"/>
      <c r="B39" s="513"/>
      <c r="C39" s="513"/>
      <c r="D39" s="513"/>
      <c r="E39" s="513"/>
      <c r="F39" s="514"/>
      <c r="G39" s="540" t="s">
        <v>588</v>
      </c>
      <c r="H39" s="541"/>
      <c r="I39" s="541"/>
      <c r="J39" s="541"/>
      <c r="K39" s="541"/>
      <c r="L39" s="541"/>
      <c r="M39" s="541"/>
      <c r="N39" s="541"/>
      <c r="O39" s="542"/>
      <c r="P39" s="161" t="s">
        <v>589</v>
      </c>
      <c r="Q39" s="161"/>
      <c r="R39" s="161"/>
      <c r="S39" s="161"/>
      <c r="T39" s="161"/>
      <c r="U39" s="161"/>
      <c r="V39" s="161"/>
      <c r="W39" s="161"/>
      <c r="X39" s="231"/>
      <c r="Y39" s="338" t="s">
        <v>12</v>
      </c>
      <c r="Z39" s="549"/>
      <c r="AA39" s="550"/>
      <c r="AB39" s="551" t="s">
        <v>590</v>
      </c>
      <c r="AC39" s="551"/>
      <c r="AD39" s="551"/>
      <c r="AE39" s="364">
        <v>2</v>
      </c>
      <c r="AF39" s="365"/>
      <c r="AG39" s="365"/>
      <c r="AH39" s="365"/>
      <c r="AI39" s="364">
        <v>2</v>
      </c>
      <c r="AJ39" s="365"/>
      <c r="AK39" s="365"/>
      <c r="AL39" s="365"/>
      <c r="AM39" s="364">
        <v>1</v>
      </c>
      <c r="AN39" s="365"/>
      <c r="AO39" s="365"/>
      <c r="AP39" s="365"/>
      <c r="AQ39" s="111" t="s">
        <v>644</v>
      </c>
      <c r="AR39" s="112"/>
      <c r="AS39" s="112"/>
      <c r="AT39" s="113"/>
      <c r="AU39" s="365" t="s">
        <v>644</v>
      </c>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590</v>
      </c>
      <c r="AC40" s="522"/>
      <c r="AD40" s="522"/>
      <c r="AE40" s="364">
        <v>1</v>
      </c>
      <c r="AF40" s="365"/>
      <c r="AG40" s="365"/>
      <c r="AH40" s="365"/>
      <c r="AI40" s="364">
        <v>1</v>
      </c>
      <c r="AJ40" s="365"/>
      <c r="AK40" s="365"/>
      <c r="AL40" s="365"/>
      <c r="AM40" s="364">
        <v>1</v>
      </c>
      <c r="AN40" s="365"/>
      <c r="AO40" s="365"/>
      <c r="AP40" s="365"/>
      <c r="AQ40" s="111">
        <v>1</v>
      </c>
      <c r="AR40" s="112"/>
      <c r="AS40" s="112"/>
      <c r="AT40" s="113"/>
      <c r="AU40" s="365" t="s">
        <v>644</v>
      </c>
      <c r="AV40" s="365"/>
      <c r="AW40" s="365"/>
      <c r="AX40" s="367"/>
    </row>
    <row r="41" spans="1:50" ht="82.9"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200</v>
      </c>
      <c r="AF41" s="365"/>
      <c r="AG41" s="365"/>
      <c r="AH41" s="365"/>
      <c r="AI41" s="364">
        <v>200</v>
      </c>
      <c r="AJ41" s="365"/>
      <c r="AK41" s="365"/>
      <c r="AL41" s="365"/>
      <c r="AM41" s="364">
        <v>100</v>
      </c>
      <c r="AN41" s="365"/>
      <c r="AO41" s="365"/>
      <c r="AP41" s="365"/>
      <c r="AQ41" s="111" t="s">
        <v>644</v>
      </c>
      <c r="AR41" s="112"/>
      <c r="AS41" s="112"/>
      <c r="AT41" s="113"/>
      <c r="AU41" s="365" t="s">
        <v>644</v>
      </c>
      <c r="AV41" s="365"/>
      <c r="AW41" s="365"/>
      <c r="AX41" s="367"/>
    </row>
    <row r="42" spans="1:50" ht="23.25" customHeight="1" x14ac:dyDescent="0.15">
      <c r="A42" s="898" t="s">
        <v>506</v>
      </c>
      <c r="B42" s="899"/>
      <c r="C42" s="899"/>
      <c r="D42" s="899"/>
      <c r="E42" s="899"/>
      <c r="F42" s="900"/>
      <c r="G42" s="904" t="s">
        <v>591</v>
      </c>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customHeight="1" thickBot="1" x14ac:dyDescent="0.2">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8" t="s">
        <v>536</v>
      </c>
      <c r="AF65" s="369"/>
      <c r="AG65" s="369"/>
      <c r="AH65" s="370"/>
      <c r="AI65" s="368" t="s">
        <v>533</v>
      </c>
      <c r="AJ65" s="369"/>
      <c r="AK65" s="369"/>
      <c r="AL65" s="370"/>
      <c r="AM65" s="375" t="s">
        <v>528</v>
      </c>
      <c r="AN65" s="375"/>
      <c r="AO65" s="375"/>
      <c r="AP65" s="368"/>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2"/>
      <c r="AF66" s="333"/>
      <c r="AG66" s="333"/>
      <c r="AH66" s="334"/>
      <c r="AI66" s="332"/>
      <c r="AJ66" s="333"/>
      <c r="AK66" s="333"/>
      <c r="AL66" s="334"/>
      <c r="AM66" s="376"/>
      <c r="AN66" s="376"/>
      <c r="AO66" s="376"/>
      <c r="AP66" s="332"/>
      <c r="AQ66" s="270"/>
      <c r="AR66" s="271"/>
      <c r="AS66" s="866" t="s">
        <v>355</v>
      </c>
      <c r="AT66" s="867"/>
      <c r="AU66" s="271"/>
      <c r="AV66" s="271"/>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496</v>
      </c>
      <c r="AC67" s="952"/>
      <c r="AD67" s="95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496</v>
      </c>
      <c r="AC68" s="975"/>
      <c r="AD68" s="97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497</v>
      </c>
      <c r="AC69" s="976"/>
      <c r="AD69" s="976"/>
      <c r="AE69" s="815"/>
      <c r="AF69" s="816"/>
      <c r="AG69" s="816"/>
      <c r="AH69" s="816"/>
      <c r="AI69" s="815"/>
      <c r="AJ69" s="816"/>
      <c r="AK69" s="816"/>
      <c r="AL69" s="816"/>
      <c r="AM69" s="815"/>
      <c r="AN69" s="816"/>
      <c r="AO69" s="816"/>
      <c r="AP69" s="816"/>
      <c r="AQ69" s="364"/>
      <c r="AR69" s="365"/>
      <c r="AS69" s="365"/>
      <c r="AT69" s="366"/>
      <c r="AU69" s="365"/>
      <c r="AV69" s="365"/>
      <c r="AW69" s="365"/>
      <c r="AX69" s="367"/>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495</v>
      </c>
      <c r="X70" s="945"/>
      <c r="Y70" s="950" t="s">
        <v>12</v>
      </c>
      <c r="Z70" s="950"/>
      <c r="AA70" s="951"/>
      <c r="AB70" s="952" t="s">
        <v>496</v>
      </c>
      <c r="AC70" s="952"/>
      <c r="AD70" s="95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496</v>
      </c>
      <c r="AC71" s="975"/>
      <c r="AD71" s="97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497</v>
      </c>
      <c r="AC72" s="976"/>
      <c r="AD72" s="976"/>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8" t="s">
        <v>474</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1"/>
      <c r="B75" s="842"/>
      <c r="C75" s="842"/>
      <c r="D75" s="842"/>
      <c r="E75" s="842"/>
      <c r="F75" s="843"/>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1"/>
      <c r="B76" s="842"/>
      <c r="C76" s="842"/>
      <c r="D76" s="842"/>
      <c r="E76" s="842"/>
      <c r="F76" s="843"/>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1"/>
      <c r="B77" s="842"/>
      <c r="C77" s="842"/>
      <c r="D77" s="842"/>
      <c r="E77" s="842"/>
      <c r="F77" s="843"/>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2" t="s">
        <v>509</v>
      </c>
      <c r="B78" s="913"/>
      <c r="C78" s="913"/>
      <c r="D78" s="913"/>
      <c r="E78" s="910" t="s">
        <v>451</v>
      </c>
      <c r="F78" s="911"/>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hidden="1" customHeight="1" x14ac:dyDescent="0.15">
      <c r="A80" s="519" t="s">
        <v>266</v>
      </c>
      <c r="B80" s="847" t="s">
        <v>465</v>
      </c>
      <c r="C80" s="848"/>
      <c r="D80" s="848"/>
      <c r="E80" s="848"/>
      <c r="F80" s="849"/>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3"/>
    </row>
    <row r="81" spans="1:60" ht="22.5" hidden="1" customHeight="1" x14ac:dyDescent="0.15">
      <c r="A81" s="520"/>
      <c r="B81" s="850"/>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0"/>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0"/>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1"/>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0"/>
      <c r="R87" s="800"/>
      <c r="S87" s="800"/>
      <c r="T87" s="800"/>
      <c r="U87" s="800"/>
      <c r="V87" s="800"/>
      <c r="W87" s="800"/>
      <c r="X87" s="801"/>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2"/>
      <c r="Q88" s="802"/>
      <c r="R88" s="802"/>
      <c r="S88" s="802"/>
      <c r="T88" s="802"/>
      <c r="U88" s="802"/>
      <c r="V88" s="802"/>
      <c r="W88" s="802"/>
      <c r="X88" s="803"/>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4"/>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0"/>
      <c r="R92" s="800"/>
      <c r="S92" s="800"/>
      <c r="T92" s="800"/>
      <c r="U92" s="800"/>
      <c r="V92" s="800"/>
      <c r="W92" s="800"/>
      <c r="X92" s="801"/>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2"/>
      <c r="Q93" s="802"/>
      <c r="R93" s="802"/>
      <c r="S93" s="802"/>
      <c r="T93" s="802"/>
      <c r="U93" s="802"/>
      <c r="V93" s="802"/>
      <c r="W93" s="802"/>
      <c r="X93" s="803"/>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4"/>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0"/>
      <c r="R97" s="800"/>
      <c r="S97" s="800"/>
      <c r="T97" s="800"/>
      <c r="U97" s="800"/>
      <c r="V97" s="800"/>
      <c r="W97" s="800"/>
      <c r="X97" s="801"/>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2"/>
      <c r="Q98" s="802"/>
      <c r="R98" s="802"/>
      <c r="S98" s="802"/>
      <c r="T98" s="802"/>
      <c r="U98" s="802"/>
      <c r="V98" s="802"/>
      <c r="W98" s="802"/>
      <c r="X98" s="803"/>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0" t="s">
        <v>13</v>
      </c>
      <c r="Z99" s="481"/>
      <c r="AA99" s="482"/>
      <c r="AB99" s="462" t="s">
        <v>14</v>
      </c>
      <c r="AC99" s="463"/>
      <c r="AD99" s="464"/>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5"/>
      <c r="Z100" s="466"/>
      <c r="AA100" s="467"/>
      <c r="AB100" s="858" t="s">
        <v>11</v>
      </c>
      <c r="AC100" s="858"/>
      <c r="AD100" s="858"/>
      <c r="AE100" s="824" t="s">
        <v>536</v>
      </c>
      <c r="AF100" s="825"/>
      <c r="AG100" s="825"/>
      <c r="AH100" s="826"/>
      <c r="AI100" s="824" t="s">
        <v>533</v>
      </c>
      <c r="AJ100" s="825"/>
      <c r="AK100" s="825"/>
      <c r="AL100" s="826"/>
      <c r="AM100" s="824" t="s">
        <v>529</v>
      </c>
      <c r="AN100" s="825"/>
      <c r="AO100" s="825"/>
      <c r="AP100" s="826"/>
      <c r="AQ100" s="929" t="s">
        <v>522</v>
      </c>
      <c r="AR100" s="930"/>
      <c r="AS100" s="930"/>
      <c r="AT100" s="931"/>
      <c r="AU100" s="929" t="s">
        <v>519</v>
      </c>
      <c r="AV100" s="930"/>
      <c r="AW100" s="930"/>
      <c r="AX100" s="932"/>
    </row>
    <row r="101" spans="1:60" ht="23.25" customHeight="1" x14ac:dyDescent="0.15">
      <c r="A101" s="491"/>
      <c r="B101" s="492"/>
      <c r="C101" s="492"/>
      <c r="D101" s="492"/>
      <c r="E101" s="492"/>
      <c r="F101" s="493"/>
      <c r="G101" s="161" t="s">
        <v>592</v>
      </c>
      <c r="H101" s="161"/>
      <c r="I101" s="161"/>
      <c r="J101" s="161"/>
      <c r="K101" s="161"/>
      <c r="L101" s="161"/>
      <c r="M101" s="161"/>
      <c r="N101" s="161"/>
      <c r="O101" s="161"/>
      <c r="P101" s="161"/>
      <c r="Q101" s="161"/>
      <c r="R101" s="161"/>
      <c r="S101" s="161"/>
      <c r="T101" s="161"/>
      <c r="U101" s="161"/>
      <c r="V101" s="161"/>
      <c r="W101" s="161"/>
      <c r="X101" s="231"/>
      <c r="Y101" s="814" t="s">
        <v>55</v>
      </c>
      <c r="Z101" s="714"/>
      <c r="AA101" s="715"/>
      <c r="AB101" s="551" t="s">
        <v>594</v>
      </c>
      <c r="AC101" s="551"/>
      <c r="AD101" s="551"/>
      <c r="AE101" s="364">
        <v>0</v>
      </c>
      <c r="AF101" s="365"/>
      <c r="AG101" s="365"/>
      <c r="AH101" s="366"/>
      <c r="AI101" s="364" t="s">
        <v>644</v>
      </c>
      <c r="AJ101" s="365"/>
      <c r="AK101" s="365"/>
      <c r="AL101" s="366"/>
      <c r="AM101" s="364" t="s">
        <v>644</v>
      </c>
      <c r="AN101" s="365"/>
      <c r="AO101" s="365"/>
      <c r="AP101" s="366"/>
      <c r="AQ101" s="364" t="s">
        <v>645</v>
      </c>
      <c r="AR101" s="365"/>
      <c r="AS101" s="365"/>
      <c r="AT101" s="366"/>
      <c r="AU101" s="364" t="s">
        <v>644</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594</v>
      </c>
      <c r="AC102" s="551"/>
      <c r="AD102" s="551"/>
      <c r="AE102" s="358">
        <v>6</v>
      </c>
      <c r="AF102" s="358"/>
      <c r="AG102" s="358"/>
      <c r="AH102" s="358"/>
      <c r="AI102" s="358" t="s">
        <v>644</v>
      </c>
      <c r="AJ102" s="358"/>
      <c r="AK102" s="358"/>
      <c r="AL102" s="358"/>
      <c r="AM102" s="358" t="s">
        <v>644</v>
      </c>
      <c r="AN102" s="358"/>
      <c r="AO102" s="358"/>
      <c r="AP102" s="358"/>
      <c r="AQ102" s="815">
        <v>3</v>
      </c>
      <c r="AR102" s="816"/>
      <c r="AS102" s="816"/>
      <c r="AT102" s="817"/>
      <c r="AU102" s="815" t="s">
        <v>644</v>
      </c>
      <c r="AV102" s="816"/>
      <c r="AW102" s="816"/>
      <c r="AX102" s="817"/>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5"/>
      <c r="AV105" s="816"/>
      <c r="AW105" s="816"/>
      <c r="AX105" s="817"/>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5"/>
      <c r="AV108" s="816"/>
      <c r="AW108" s="816"/>
      <c r="AX108" s="817"/>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5"/>
      <c r="AV111" s="816"/>
      <c r="AW111" s="816"/>
      <c r="AX111" s="817"/>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593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596</v>
      </c>
      <c r="AC116" s="301"/>
      <c r="AD116" s="302"/>
      <c r="AE116" s="358">
        <v>0</v>
      </c>
      <c r="AF116" s="358"/>
      <c r="AG116" s="358"/>
      <c r="AH116" s="358"/>
      <c r="AI116" s="358">
        <v>0</v>
      </c>
      <c r="AJ116" s="358"/>
      <c r="AK116" s="358"/>
      <c r="AL116" s="358"/>
      <c r="AM116" s="358">
        <v>0</v>
      </c>
      <c r="AN116" s="358"/>
      <c r="AO116" s="358"/>
      <c r="AP116" s="358"/>
      <c r="AQ116" s="364" t="s">
        <v>647</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597</v>
      </c>
      <c r="AC117" s="342"/>
      <c r="AD117" s="343"/>
      <c r="AE117" s="306" t="s">
        <v>646</v>
      </c>
      <c r="AF117" s="306"/>
      <c r="AG117" s="306"/>
      <c r="AH117" s="306"/>
      <c r="AI117" s="306" t="s">
        <v>598</v>
      </c>
      <c r="AJ117" s="306"/>
      <c r="AK117" s="306"/>
      <c r="AL117" s="306"/>
      <c r="AM117" s="306" t="s">
        <v>598</v>
      </c>
      <c r="AN117" s="306"/>
      <c r="AO117" s="306"/>
      <c r="AP117" s="306"/>
      <c r="AQ117" s="306" t="s">
        <v>644</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4" t="s">
        <v>566</v>
      </c>
      <c r="B130" s="992"/>
      <c r="C130" s="991" t="s">
        <v>358</v>
      </c>
      <c r="D130" s="992"/>
      <c r="E130" s="308" t="s">
        <v>387</v>
      </c>
      <c r="F130" s="309"/>
      <c r="G130" s="310" t="s">
        <v>642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386</v>
      </c>
      <c r="F131" s="239"/>
      <c r="G131" s="235" t="s">
        <v>643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hidden="1"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644</v>
      </c>
      <c r="AR133" s="271"/>
      <c r="AS133" s="137" t="s">
        <v>355</v>
      </c>
      <c r="AT133" s="172"/>
      <c r="AU133" s="136" t="s">
        <v>644</v>
      </c>
      <c r="AV133" s="136"/>
      <c r="AW133" s="137" t="s">
        <v>300</v>
      </c>
      <c r="AX133" s="138"/>
    </row>
    <row r="134" spans="1:50" ht="39.75" hidden="1" customHeight="1" x14ac:dyDescent="0.15">
      <c r="A134" s="995"/>
      <c r="B134" s="252"/>
      <c r="C134" s="251"/>
      <c r="D134" s="252"/>
      <c r="E134" s="251"/>
      <c r="F134" s="314"/>
      <c r="G134" s="230" t="s">
        <v>599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600</v>
      </c>
      <c r="AC134" s="221"/>
      <c r="AD134" s="221"/>
      <c r="AE134" s="266" t="s">
        <v>601</v>
      </c>
      <c r="AF134" s="112"/>
      <c r="AG134" s="112"/>
      <c r="AH134" s="112"/>
      <c r="AI134" s="266" t="s">
        <v>585</v>
      </c>
      <c r="AJ134" s="112"/>
      <c r="AK134" s="112"/>
      <c r="AL134" s="112"/>
      <c r="AM134" s="266" t="s">
        <v>585</v>
      </c>
      <c r="AN134" s="112"/>
      <c r="AO134" s="112"/>
      <c r="AP134" s="112"/>
      <c r="AQ134" s="266" t="s">
        <v>585</v>
      </c>
      <c r="AR134" s="112"/>
      <c r="AS134" s="112"/>
      <c r="AT134" s="112"/>
      <c r="AU134" s="266" t="s">
        <v>586</v>
      </c>
      <c r="AV134" s="112"/>
      <c r="AW134" s="112"/>
      <c r="AX134" s="222"/>
    </row>
    <row r="135" spans="1:50" ht="39.75" hidden="1"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600</v>
      </c>
      <c r="AC135" s="133"/>
      <c r="AD135" s="133"/>
      <c r="AE135" s="266" t="s">
        <v>585</v>
      </c>
      <c r="AF135" s="112"/>
      <c r="AG135" s="112"/>
      <c r="AH135" s="112"/>
      <c r="AI135" s="266" t="s">
        <v>585</v>
      </c>
      <c r="AJ135" s="112"/>
      <c r="AK135" s="112"/>
      <c r="AL135" s="112"/>
      <c r="AM135" s="266" t="s">
        <v>602</v>
      </c>
      <c r="AN135" s="112"/>
      <c r="AO135" s="112"/>
      <c r="AP135" s="112"/>
      <c r="AQ135" s="266" t="s">
        <v>585</v>
      </c>
      <c r="AR135" s="112"/>
      <c r="AS135" s="112"/>
      <c r="AT135" s="112"/>
      <c r="AU135" s="266" t="s">
        <v>585</v>
      </c>
      <c r="AV135" s="112"/>
      <c r="AW135" s="112"/>
      <c r="AX135" s="222"/>
    </row>
    <row r="136" spans="1:50" ht="18.75" hidden="1"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5"/>
      <c r="B154" s="252"/>
      <c r="C154" s="251"/>
      <c r="D154" s="252"/>
      <c r="E154" s="251"/>
      <c r="F154" s="314"/>
      <c r="G154" s="230" t="s">
        <v>599</v>
      </c>
      <c r="H154" s="161"/>
      <c r="I154" s="161"/>
      <c r="J154" s="161"/>
      <c r="K154" s="161"/>
      <c r="L154" s="161"/>
      <c r="M154" s="161"/>
      <c r="N154" s="161"/>
      <c r="O154" s="161"/>
      <c r="P154" s="231"/>
      <c r="Q154" s="160" t="s">
        <v>600</v>
      </c>
      <c r="R154" s="161"/>
      <c r="S154" s="161"/>
      <c r="T154" s="161"/>
      <c r="U154" s="161"/>
      <c r="V154" s="161"/>
      <c r="W154" s="161"/>
      <c r="X154" s="161"/>
      <c r="Y154" s="161"/>
      <c r="Z154" s="161"/>
      <c r="AA154" s="924"/>
      <c r="AB154" s="255" t="s">
        <v>603</v>
      </c>
      <c r="AC154" s="256"/>
      <c r="AD154" s="256"/>
      <c r="AE154" s="261" t="s">
        <v>567</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t="s">
        <v>604</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52.5" customHeight="1" x14ac:dyDescent="0.15">
      <c r="A188" s="995"/>
      <c r="B188" s="252"/>
      <c r="C188" s="251"/>
      <c r="D188" s="252"/>
      <c r="E188" s="160" t="s">
        <v>605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52.5" customHeight="1" thickBot="1" x14ac:dyDescent="0.2">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5"/>
      <c r="B430" s="252"/>
      <c r="C430" s="249" t="s">
        <v>562</v>
      </c>
      <c r="D430" s="250"/>
      <c r="E430" s="238" t="s">
        <v>546</v>
      </c>
      <c r="F430" s="448"/>
      <c r="G430" s="240" t="s">
        <v>374</v>
      </c>
      <c r="H430" s="158"/>
      <c r="I430" s="158"/>
      <c r="J430" s="241" t="s">
        <v>584</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644</v>
      </c>
      <c r="AF432" s="136"/>
      <c r="AG432" s="137" t="s">
        <v>355</v>
      </c>
      <c r="AH432" s="172"/>
      <c r="AI432" s="182"/>
      <c r="AJ432" s="182"/>
      <c r="AK432" s="182"/>
      <c r="AL432" s="177"/>
      <c r="AM432" s="182"/>
      <c r="AN432" s="182"/>
      <c r="AO432" s="182"/>
      <c r="AP432" s="177"/>
      <c r="AQ432" s="217" t="s">
        <v>644</v>
      </c>
      <c r="AR432" s="136"/>
      <c r="AS432" s="137" t="s">
        <v>355</v>
      </c>
      <c r="AT432" s="172"/>
      <c r="AU432" s="136" t="s">
        <v>644</v>
      </c>
      <c r="AV432" s="136"/>
      <c r="AW432" s="137" t="s">
        <v>300</v>
      </c>
      <c r="AX432" s="138"/>
    </row>
    <row r="433" spans="1:50" ht="23.25" hidden="1" customHeight="1" x14ac:dyDescent="0.15">
      <c r="A433" s="995"/>
      <c r="B433" s="252"/>
      <c r="C433" s="251"/>
      <c r="D433" s="252"/>
      <c r="E433" s="166"/>
      <c r="F433" s="167"/>
      <c r="G433" s="230" t="s">
        <v>599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600</v>
      </c>
      <c r="AC433" s="133"/>
      <c r="AD433" s="133"/>
      <c r="AE433" s="111" t="s">
        <v>585</v>
      </c>
      <c r="AF433" s="112"/>
      <c r="AG433" s="112"/>
      <c r="AH433" s="112"/>
      <c r="AI433" s="111" t="s">
        <v>585</v>
      </c>
      <c r="AJ433" s="112"/>
      <c r="AK433" s="112"/>
      <c r="AL433" s="112"/>
      <c r="AM433" s="111" t="s">
        <v>585</v>
      </c>
      <c r="AN433" s="112"/>
      <c r="AO433" s="112"/>
      <c r="AP433" s="113"/>
      <c r="AQ433" s="111" t="s">
        <v>585</v>
      </c>
      <c r="AR433" s="112"/>
      <c r="AS433" s="112"/>
      <c r="AT433" s="113"/>
      <c r="AU433" s="112" t="s">
        <v>585</v>
      </c>
      <c r="AV433" s="112"/>
      <c r="AW433" s="112"/>
      <c r="AX433" s="222"/>
    </row>
    <row r="434" spans="1:50" ht="23.25" hidden="1"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600</v>
      </c>
      <c r="AC434" s="221"/>
      <c r="AD434" s="221"/>
      <c r="AE434" s="111" t="s">
        <v>585</v>
      </c>
      <c r="AF434" s="112"/>
      <c r="AG434" s="112"/>
      <c r="AH434" s="113"/>
      <c r="AI434" s="111" t="s">
        <v>606</v>
      </c>
      <c r="AJ434" s="112"/>
      <c r="AK434" s="112"/>
      <c r="AL434" s="112"/>
      <c r="AM434" s="111" t="s">
        <v>595</v>
      </c>
      <c r="AN434" s="112"/>
      <c r="AO434" s="112"/>
      <c r="AP434" s="113"/>
      <c r="AQ434" s="111" t="s">
        <v>585</v>
      </c>
      <c r="AR434" s="112"/>
      <c r="AS434" s="112"/>
      <c r="AT434" s="113"/>
      <c r="AU434" s="112" t="s">
        <v>607</v>
      </c>
      <c r="AV434" s="112"/>
      <c r="AW434" s="112"/>
      <c r="AX434" s="222"/>
    </row>
    <row r="435" spans="1:50" ht="23.25" hidden="1"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585</v>
      </c>
      <c r="AF435" s="112"/>
      <c r="AG435" s="112"/>
      <c r="AH435" s="113"/>
      <c r="AI435" s="111" t="s">
        <v>585</v>
      </c>
      <c r="AJ435" s="112"/>
      <c r="AK435" s="112"/>
      <c r="AL435" s="112"/>
      <c r="AM435" s="111" t="s">
        <v>585</v>
      </c>
      <c r="AN435" s="112"/>
      <c r="AO435" s="112"/>
      <c r="AP435" s="113"/>
      <c r="AQ435" s="111" t="s">
        <v>585</v>
      </c>
      <c r="AR435" s="112"/>
      <c r="AS435" s="112"/>
      <c r="AT435" s="113"/>
      <c r="AU435" s="112" t="s">
        <v>585</v>
      </c>
      <c r="AV435" s="112"/>
      <c r="AW435" s="112"/>
      <c r="AX435" s="222"/>
    </row>
    <row r="436" spans="1:50" ht="25.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644</v>
      </c>
      <c r="AF457" s="136"/>
      <c r="AG457" s="137" t="s">
        <v>355</v>
      </c>
      <c r="AH457" s="172"/>
      <c r="AI457" s="182"/>
      <c r="AJ457" s="182"/>
      <c r="AK457" s="182"/>
      <c r="AL457" s="177"/>
      <c r="AM457" s="182"/>
      <c r="AN457" s="182"/>
      <c r="AO457" s="182"/>
      <c r="AP457" s="177"/>
      <c r="AQ457" s="217" t="s">
        <v>644</v>
      </c>
      <c r="AR457" s="136"/>
      <c r="AS457" s="137" t="s">
        <v>355</v>
      </c>
      <c r="AT457" s="172"/>
      <c r="AU457" s="136" t="s">
        <v>644</v>
      </c>
      <c r="AV457" s="136"/>
      <c r="AW457" s="137" t="s">
        <v>300</v>
      </c>
      <c r="AX457" s="138"/>
    </row>
    <row r="458" spans="1:50" ht="23.25" hidden="1" customHeight="1" x14ac:dyDescent="0.15">
      <c r="A458" s="995"/>
      <c r="B458" s="252"/>
      <c r="C458" s="251"/>
      <c r="D458" s="252"/>
      <c r="E458" s="166"/>
      <c r="F458" s="167"/>
      <c r="G458" s="230" t="s">
        <v>599</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608</v>
      </c>
      <c r="AC458" s="133"/>
      <c r="AD458" s="133"/>
      <c r="AE458" s="111" t="s">
        <v>585</v>
      </c>
      <c r="AF458" s="112"/>
      <c r="AG458" s="112"/>
      <c r="AH458" s="112"/>
      <c r="AI458" s="111" t="s">
        <v>585</v>
      </c>
      <c r="AJ458" s="112"/>
      <c r="AK458" s="112"/>
      <c r="AL458" s="112"/>
      <c r="AM458" s="111" t="s">
        <v>586</v>
      </c>
      <c r="AN458" s="112"/>
      <c r="AO458" s="112"/>
      <c r="AP458" s="113"/>
      <c r="AQ458" s="111" t="s">
        <v>585</v>
      </c>
      <c r="AR458" s="112"/>
      <c r="AS458" s="112"/>
      <c r="AT458" s="113"/>
      <c r="AU458" s="112" t="s">
        <v>585</v>
      </c>
      <c r="AV458" s="112"/>
      <c r="AW458" s="112"/>
      <c r="AX458" s="222"/>
    </row>
    <row r="459" spans="1:50" ht="23.25" hidden="1"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599</v>
      </c>
      <c r="AC459" s="221"/>
      <c r="AD459" s="221"/>
      <c r="AE459" s="111" t="s">
        <v>586</v>
      </c>
      <c r="AF459" s="112"/>
      <c r="AG459" s="112"/>
      <c r="AH459" s="113"/>
      <c r="AI459" s="111" t="s">
        <v>585</v>
      </c>
      <c r="AJ459" s="112"/>
      <c r="AK459" s="112"/>
      <c r="AL459" s="112"/>
      <c r="AM459" s="111" t="s">
        <v>585</v>
      </c>
      <c r="AN459" s="112"/>
      <c r="AO459" s="112"/>
      <c r="AP459" s="113"/>
      <c r="AQ459" s="111" t="s">
        <v>585</v>
      </c>
      <c r="AR459" s="112"/>
      <c r="AS459" s="112"/>
      <c r="AT459" s="113"/>
      <c r="AU459" s="112" t="s">
        <v>586</v>
      </c>
      <c r="AV459" s="112"/>
      <c r="AW459" s="112"/>
      <c r="AX459" s="222"/>
    </row>
    <row r="460" spans="1:50" ht="23.25" hidden="1"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585</v>
      </c>
      <c r="AF460" s="112"/>
      <c r="AG460" s="112"/>
      <c r="AH460" s="113"/>
      <c r="AI460" s="111" t="s">
        <v>585</v>
      </c>
      <c r="AJ460" s="112"/>
      <c r="AK460" s="112"/>
      <c r="AL460" s="112"/>
      <c r="AM460" s="111" t="s">
        <v>585</v>
      </c>
      <c r="AN460" s="112"/>
      <c r="AO460" s="112"/>
      <c r="AP460" s="113"/>
      <c r="AQ460" s="111" t="s">
        <v>585</v>
      </c>
      <c r="AR460" s="112"/>
      <c r="AS460" s="112"/>
      <c r="AT460" s="113"/>
      <c r="AU460" s="112" t="s">
        <v>585</v>
      </c>
      <c r="AV460" s="112"/>
      <c r="AW460" s="112"/>
      <c r="AX460" s="222"/>
    </row>
    <row r="461" spans="1:50" ht="18.75" hidden="1"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5"/>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5"/>
      <c r="B482" s="252"/>
      <c r="C482" s="251"/>
      <c r="D482" s="252"/>
      <c r="E482" s="160" t="s">
        <v>599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thickBot="1" x14ac:dyDescent="0.2">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4"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5"/>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8.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6" t="s">
        <v>577</v>
      </c>
      <c r="AE702" s="897"/>
      <c r="AF702" s="897"/>
      <c r="AG702" s="886" t="s">
        <v>610</v>
      </c>
      <c r="AH702" s="887"/>
      <c r="AI702" s="887"/>
      <c r="AJ702" s="887"/>
      <c r="AK702" s="887"/>
      <c r="AL702" s="887"/>
      <c r="AM702" s="887"/>
      <c r="AN702" s="887"/>
      <c r="AO702" s="887"/>
      <c r="AP702" s="887"/>
      <c r="AQ702" s="887"/>
      <c r="AR702" s="887"/>
      <c r="AS702" s="887"/>
      <c r="AT702" s="887"/>
      <c r="AU702" s="887"/>
      <c r="AV702" s="887"/>
      <c r="AW702" s="887"/>
      <c r="AX702" s="888"/>
    </row>
    <row r="703" spans="1:50" ht="35.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577</v>
      </c>
      <c r="AE703" s="155"/>
      <c r="AF703" s="155"/>
      <c r="AG703" s="664" t="s">
        <v>611</v>
      </c>
      <c r="AH703" s="665"/>
      <c r="AI703" s="665"/>
      <c r="AJ703" s="665"/>
      <c r="AK703" s="665"/>
      <c r="AL703" s="665"/>
      <c r="AM703" s="665"/>
      <c r="AN703" s="665"/>
      <c r="AO703" s="665"/>
      <c r="AP703" s="665"/>
      <c r="AQ703" s="665"/>
      <c r="AR703" s="665"/>
      <c r="AS703" s="665"/>
      <c r="AT703" s="665"/>
      <c r="AU703" s="665"/>
      <c r="AV703" s="665"/>
      <c r="AW703" s="665"/>
      <c r="AX703" s="666"/>
    </row>
    <row r="704" spans="1:50" ht="39"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577</v>
      </c>
      <c r="AE704" s="586"/>
      <c r="AF704" s="586"/>
      <c r="AG704" s="428" t="s">
        <v>612</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609</v>
      </c>
      <c r="AE705" s="733"/>
      <c r="AF705" s="733"/>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654</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654</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577</v>
      </c>
      <c r="AE708" s="668"/>
      <c r="AF708" s="668"/>
      <c r="AG708" s="526" t="s">
        <v>613</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577</v>
      </c>
      <c r="AE709" s="155"/>
      <c r="AF709" s="155"/>
      <c r="AG709" s="664" t="s">
        <v>614</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577</v>
      </c>
      <c r="AE710" s="155"/>
      <c r="AF710" s="155"/>
      <c r="AG710" s="664" t="s">
        <v>615</v>
      </c>
      <c r="AH710" s="665"/>
      <c r="AI710" s="665"/>
      <c r="AJ710" s="665"/>
      <c r="AK710" s="665"/>
      <c r="AL710" s="665"/>
      <c r="AM710" s="665"/>
      <c r="AN710" s="665"/>
      <c r="AO710" s="665"/>
      <c r="AP710" s="665"/>
      <c r="AQ710" s="665"/>
      <c r="AR710" s="665"/>
      <c r="AS710" s="665"/>
      <c r="AT710" s="665"/>
      <c r="AU710" s="665"/>
      <c r="AV710" s="665"/>
      <c r="AW710" s="665"/>
      <c r="AX710" s="666"/>
    </row>
    <row r="711" spans="1:50" ht="39.7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577</v>
      </c>
      <c r="AE711" s="155"/>
      <c r="AF711" s="155"/>
      <c r="AG711" s="664" t="s">
        <v>616</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609</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609</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41.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577</v>
      </c>
      <c r="AE714" s="592"/>
      <c r="AF714" s="593"/>
      <c r="AG714" s="689" t="s">
        <v>617</v>
      </c>
      <c r="AH714" s="690"/>
      <c r="AI714" s="690"/>
      <c r="AJ714" s="690"/>
      <c r="AK714" s="690"/>
      <c r="AL714" s="690"/>
      <c r="AM714" s="690"/>
      <c r="AN714" s="690"/>
      <c r="AO714" s="690"/>
      <c r="AP714" s="690"/>
      <c r="AQ714" s="690"/>
      <c r="AR714" s="690"/>
      <c r="AS714" s="690"/>
      <c r="AT714" s="690"/>
      <c r="AU714" s="690"/>
      <c r="AV714" s="690"/>
      <c r="AW714" s="690"/>
      <c r="AX714" s="691"/>
    </row>
    <row r="715" spans="1:50" ht="39"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577</v>
      </c>
      <c r="AE715" s="668"/>
      <c r="AF715" s="777"/>
      <c r="AG715" s="526" t="s">
        <v>618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577</v>
      </c>
      <c r="AE716" s="759"/>
      <c r="AF716" s="759"/>
      <c r="AG716" s="664" t="s">
        <v>619</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577</v>
      </c>
      <c r="AE717" s="155"/>
      <c r="AF717" s="155"/>
      <c r="AG717" s="664" t="s">
        <v>620</v>
      </c>
      <c r="AH717" s="665"/>
      <c r="AI717" s="665"/>
      <c r="AJ717" s="665"/>
      <c r="AK717" s="665"/>
      <c r="AL717" s="665"/>
      <c r="AM717" s="665"/>
      <c r="AN717" s="665"/>
      <c r="AO717" s="665"/>
      <c r="AP717" s="665"/>
      <c r="AQ717" s="665"/>
      <c r="AR717" s="665"/>
      <c r="AS717" s="665"/>
      <c r="AT717" s="665"/>
      <c r="AU717" s="665"/>
      <c r="AV717" s="665"/>
      <c r="AW717" s="665"/>
      <c r="AX717" s="666"/>
    </row>
    <row r="718" spans="1:50" ht="36"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577</v>
      </c>
      <c r="AE718" s="155"/>
      <c r="AF718" s="155"/>
      <c r="AG718" s="163" t="s">
        <v>621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577</v>
      </c>
      <c r="AE719" s="668"/>
      <c r="AF719" s="668"/>
      <c r="AG719" s="160" t="s">
        <v>653</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8" t="s">
        <v>622</v>
      </c>
      <c r="D721" s="919"/>
      <c r="E721" s="919"/>
      <c r="F721" s="920"/>
      <c r="G721" s="938"/>
      <c r="H721" s="939"/>
      <c r="I721" s="83" t="str">
        <f>IF(OR(G721="　", G721=""), "", "-")</f>
        <v/>
      </c>
      <c r="J721" s="917">
        <v>40</v>
      </c>
      <c r="K721" s="917"/>
      <c r="L721" s="83" t="str">
        <f>IF(M721="","","-")</f>
        <v/>
      </c>
      <c r="M721" s="84"/>
      <c r="N721" s="914" t="s">
        <v>623</v>
      </c>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8" t="s">
        <v>632</v>
      </c>
      <c r="D722" s="919"/>
      <c r="E722" s="919"/>
      <c r="F722" s="920"/>
      <c r="G722" s="938"/>
      <c r="H722" s="939"/>
      <c r="I722" s="83" t="str">
        <f t="shared" ref="I722:I725" si="4">IF(OR(G722="　", G722=""), "", "-")</f>
        <v/>
      </c>
      <c r="J722" s="917">
        <v>294</v>
      </c>
      <c r="K722" s="917"/>
      <c r="L722" s="83" t="str">
        <f t="shared" ref="L722:L725" si="5">IF(M722="","","-")</f>
        <v/>
      </c>
      <c r="M722" s="84"/>
      <c r="N722" s="914" t="s">
        <v>652</v>
      </c>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8" t="s">
        <v>650</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3"/>
      <c r="B727" s="624"/>
      <c r="C727" s="695" t="s">
        <v>57</v>
      </c>
      <c r="D727" s="696"/>
      <c r="E727" s="696"/>
      <c r="F727" s="697"/>
      <c r="G727" s="795" t="s">
        <v>649</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656</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657</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658</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55.25" customHeight="1" thickBot="1" x14ac:dyDescent="0.2">
      <c r="A735" s="611" t="s">
        <v>648</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624</v>
      </c>
      <c r="F737" s="122"/>
      <c r="G737" s="122"/>
      <c r="H737" s="122"/>
      <c r="I737" s="122"/>
      <c r="J737" s="122"/>
      <c r="K737" s="122"/>
      <c r="L737" s="122"/>
      <c r="M737" s="122"/>
      <c r="N737" s="101" t="s">
        <v>543</v>
      </c>
      <c r="O737" s="101"/>
      <c r="P737" s="101"/>
      <c r="Q737" s="101"/>
      <c r="R737" s="122" t="s">
        <v>625</v>
      </c>
      <c r="S737" s="122"/>
      <c r="T737" s="122"/>
      <c r="U737" s="122"/>
      <c r="V737" s="122"/>
      <c r="W737" s="122"/>
      <c r="X737" s="122"/>
      <c r="Y737" s="122"/>
      <c r="Z737" s="122"/>
      <c r="AA737" s="101" t="s">
        <v>542</v>
      </c>
      <c r="AB737" s="101"/>
      <c r="AC737" s="101"/>
      <c r="AD737" s="101"/>
      <c r="AE737" s="122" t="s">
        <v>626</v>
      </c>
      <c r="AF737" s="122"/>
      <c r="AG737" s="122"/>
      <c r="AH737" s="122"/>
      <c r="AI737" s="122"/>
      <c r="AJ737" s="122"/>
      <c r="AK737" s="122"/>
      <c r="AL737" s="122"/>
      <c r="AM737" s="122"/>
      <c r="AN737" s="101" t="s">
        <v>541</v>
      </c>
      <c r="AO737" s="101"/>
      <c r="AP737" s="101"/>
      <c r="AQ737" s="101"/>
      <c r="AR737" s="102" t="s">
        <v>627</v>
      </c>
      <c r="AS737" s="103"/>
      <c r="AT737" s="103"/>
      <c r="AU737" s="103"/>
      <c r="AV737" s="103"/>
      <c r="AW737" s="103"/>
      <c r="AX737" s="104"/>
      <c r="AY737" s="89"/>
      <c r="AZ737" s="89"/>
    </row>
    <row r="738" spans="1:52" ht="24.75" customHeight="1" x14ac:dyDescent="0.15">
      <c r="A738" s="123" t="s">
        <v>540</v>
      </c>
      <c r="B738" s="124"/>
      <c r="C738" s="124"/>
      <c r="D738" s="125"/>
      <c r="E738" s="122" t="s">
        <v>628</v>
      </c>
      <c r="F738" s="122"/>
      <c r="G738" s="122"/>
      <c r="H738" s="122"/>
      <c r="I738" s="122"/>
      <c r="J738" s="122"/>
      <c r="K738" s="122"/>
      <c r="L738" s="122"/>
      <c r="M738" s="122"/>
      <c r="N738" s="101" t="s">
        <v>539</v>
      </c>
      <c r="O738" s="101"/>
      <c r="P738" s="101"/>
      <c r="Q738" s="101"/>
      <c r="R738" s="122" t="s">
        <v>629</v>
      </c>
      <c r="S738" s="122"/>
      <c r="T738" s="122"/>
      <c r="U738" s="122"/>
      <c r="V738" s="122"/>
      <c r="W738" s="122"/>
      <c r="X738" s="122"/>
      <c r="Y738" s="122"/>
      <c r="Z738" s="122"/>
      <c r="AA738" s="101" t="s">
        <v>538</v>
      </c>
      <c r="AB738" s="101"/>
      <c r="AC738" s="101"/>
      <c r="AD738" s="101"/>
      <c r="AE738" s="122" t="s">
        <v>630</v>
      </c>
      <c r="AF738" s="122"/>
      <c r="AG738" s="122"/>
      <c r="AH738" s="122"/>
      <c r="AI738" s="122"/>
      <c r="AJ738" s="122"/>
      <c r="AK738" s="122"/>
      <c r="AL738" s="122"/>
      <c r="AM738" s="122"/>
      <c r="AN738" s="101" t="s">
        <v>534</v>
      </c>
      <c r="AO738" s="101"/>
      <c r="AP738" s="101"/>
      <c r="AQ738" s="101"/>
      <c r="AR738" s="102" t="s">
        <v>631</v>
      </c>
      <c r="AS738" s="103"/>
      <c r="AT738" s="103"/>
      <c r="AU738" s="103"/>
      <c r="AV738" s="103"/>
      <c r="AW738" s="103"/>
      <c r="AX738" s="104"/>
    </row>
    <row r="739" spans="1:52" ht="24.75" customHeight="1" thickBot="1" x14ac:dyDescent="0.2">
      <c r="A739" s="126" t="s">
        <v>530</v>
      </c>
      <c r="B739" s="127"/>
      <c r="C739" s="127"/>
      <c r="D739" s="128"/>
      <c r="E739" s="129" t="s">
        <v>632</v>
      </c>
      <c r="F739" s="117"/>
      <c r="G739" s="117"/>
      <c r="H739" s="93" t="str">
        <f>IF(E739="", "", "(")</f>
        <v>(</v>
      </c>
      <c r="I739" s="117"/>
      <c r="J739" s="117"/>
      <c r="K739" s="93" t="str">
        <f>IF(OR(I739="　", I739=""), "", "-")</f>
        <v/>
      </c>
      <c r="L739" s="118">
        <v>306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thickBot="1" x14ac:dyDescent="0.2">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633</v>
      </c>
      <c r="H781" s="450"/>
      <c r="I781" s="450"/>
      <c r="J781" s="450"/>
      <c r="K781" s="451"/>
      <c r="L781" s="452" t="s">
        <v>634</v>
      </c>
      <c r="M781" s="453"/>
      <c r="N781" s="453"/>
      <c r="O781" s="453"/>
      <c r="P781" s="453"/>
      <c r="Q781" s="453"/>
      <c r="R781" s="453"/>
      <c r="S781" s="453"/>
      <c r="T781" s="453"/>
      <c r="U781" s="453"/>
      <c r="V781" s="453"/>
      <c r="W781" s="453"/>
      <c r="X781" s="454"/>
      <c r="Y781" s="455" t="s">
        <v>635</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468</v>
      </c>
      <c r="AM831" s="957"/>
      <c r="AN831" s="957"/>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636</v>
      </c>
      <c r="D837" s="418"/>
      <c r="E837" s="418"/>
      <c r="F837" s="418"/>
      <c r="G837" s="418"/>
      <c r="H837" s="418"/>
      <c r="I837" s="418"/>
      <c r="J837" s="419" t="s">
        <v>637</v>
      </c>
      <c r="K837" s="420"/>
      <c r="L837" s="420"/>
      <c r="M837" s="420"/>
      <c r="N837" s="420"/>
      <c r="O837" s="420"/>
      <c r="P837" s="425" t="s">
        <v>638</v>
      </c>
      <c r="Q837" s="317"/>
      <c r="R837" s="317"/>
      <c r="S837" s="317"/>
      <c r="T837" s="317"/>
      <c r="U837" s="317"/>
      <c r="V837" s="317"/>
      <c r="W837" s="317"/>
      <c r="X837" s="317"/>
      <c r="Y837" s="318" t="s">
        <v>639</v>
      </c>
      <c r="Z837" s="319"/>
      <c r="AA837" s="319"/>
      <c r="AB837" s="320"/>
      <c r="AC837" s="322" t="s">
        <v>196</v>
      </c>
      <c r="AD837" s="322"/>
      <c r="AE837" s="322"/>
      <c r="AF837" s="322"/>
      <c r="AG837" s="322"/>
      <c r="AH837" s="421" t="s">
        <v>567</v>
      </c>
      <c r="AI837" s="422"/>
      <c r="AJ837" s="422"/>
      <c r="AK837" s="422"/>
      <c r="AL837" s="325" t="s">
        <v>640</v>
      </c>
      <c r="AM837" s="326"/>
      <c r="AN837" s="326"/>
      <c r="AO837" s="327"/>
      <c r="AP837" s="321" t="s">
        <v>651</v>
      </c>
      <c r="AQ837" s="321"/>
      <c r="AR837" s="321"/>
      <c r="AS837" s="321"/>
      <c r="AT837" s="321"/>
      <c r="AU837" s="321"/>
      <c r="AV837" s="321"/>
      <c r="AW837" s="321"/>
      <c r="AX837" s="321"/>
    </row>
    <row r="838" spans="1:50" ht="30"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2"/>
      <c r="E1101" s="277" t="s">
        <v>384</v>
      </c>
      <c r="F1101" s="892"/>
      <c r="G1101" s="892"/>
      <c r="H1101" s="892"/>
      <c r="I1101" s="892"/>
      <c r="J1101" s="277" t="s">
        <v>419</v>
      </c>
      <c r="K1101" s="277"/>
      <c r="L1101" s="277"/>
      <c r="M1101" s="277"/>
      <c r="N1101" s="277"/>
      <c r="O1101" s="277"/>
      <c r="P1101" s="344" t="s">
        <v>27</v>
      </c>
      <c r="Q1101" s="344"/>
      <c r="R1101" s="344"/>
      <c r="S1101" s="344"/>
      <c r="T1101" s="344"/>
      <c r="U1101" s="344"/>
      <c r="V1101" s="344"/>
      <c r="W1101" s="344"/>
      <c r="X1101" s="344"/>
      <c r="Y1101" s="277" t="s">
        <v>421</v>
      </c>
      <c r="Z1101" s="892"/>
      <c r="AA1101" s="892"/>
      <c r="AB1101" s="892"/>
      <c r="AC1101" s="277" t="s">
        <v>367</v>
      </c>
      <c r="AD1101" s="277"/>
      <c r="AE1101" s="277"/>
      <c r="AF1101" s="277"/>
      <c r="AG1101" s="277"/>
      <c r="AH1101" s="344" t="s">
        <v>380</v>
      </c>
      <c r="AI1101" s="345"/>
      <c r="AJ1101" s="345"/>
      <c r="AK1101" s="345"/>
      <c r="AL1101" s="345" t="s">
        <v>21</v>
      </c>
      <c r="AM1101" s="345"/>
      <c r="AN1101" s="345"/>
      <c r="AO1101" s="895"/>
      <c r="AP1101" s="427" t="s">
        <v>453</v>
      </c>
      <c r="AQ1101" s="427"/>
      <c r="AR1101" s="427"/>
      <c r="AS1101" s="427"/>
      <c r="AT1101" s="427"/>
      <c r="AU1101" s="427"/>
      <c r="AV1101" s="427"/>
      <c r="AW1101" s="427"/>
      <c r="AX1101" s="427"/>
    </row>
    <row r="1102" spans="1:50" ht="30" hidden="1" customHeight="1" x14ac:dyDescent="0.15">
      <c r="A1102" s="404">
        <v>1</v>
      </c>
      <c r="B1102" s="404">
        <v>1</v>
      </c>
      <c r="C1102" s="894"/>
      <c r="D1102" s="894"/>
      <c r="E1102" s="893"/>
      <c r="F1102" s="893"/>
      <c r="G1102" s="893"/>
      <c r="H1102" s="893"/>
      <c r="I1102" s="893"/>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4"/>
      <c r="D1103" s="894"/>
      <c r="E1103" s="893"/>
      <c r="F1103" s="893"/>
      <c r="G1103" s="893"/>
      <c r="H1103" s="893"/>
      <c r="I1103" s="89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4"/>
      <c r="D1104" s="894"/>
      <c r="E1104" s="893"/>
      <c r="F1104" s="893"/>
      <c r="G1104" s="893"/>
      <c r="H1104" s="893"/>
      <c r="I1104" s="89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4"/>
      <c r="D1105" s="894"/>
      <c r="E1105" s="893"/>
      <c r="F1105" s="893"/>
      <c r="G1105" s="893"/>
      <c r="H1105" s="893"/>
      <c r="I1105" s="89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4"/>
      <c r="D1106" s="894"/>
      <c r="E1106" s="893"/>
      <c r="F1106" s="893"/>
      <c r="G1106" s="893"/>
      <c r="H1106" s="893"/>
      <c r="I1106" s="89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4"/>
      <c r="D1107" s="894"/>
      <c r="E1107" s="893"/>
      <c r="F1107" s="893"/>
      <c r="G1107" s="893"/>
      <c r="H1107" s="893"/>
      <c r="I1107" s="89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4"/>
      <c r="D1108" s="894"/>
      <c r="E1108" s="893"/>
      <c r="F1108" s="893"/>
      <c r="G1108" s="893"/>
      <c r="H1108" s="893"/>
      <c r="I1108" s="89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4"/>
      <c r="D1109" s="894"/>
      <c r="E1109" s="893"/>
      <c r="F1109" s="893"/>
      <c r="G1109" s="893"/>
      <c r="H1109" s="893"/>
      <c r="I1109" s="89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4"/>
      <c r="D1110" s="894"/>
      <c r="E1110" s="893"/>
      <c r="F1110" s="893"/>
      <c r="G1110" s="893"/>
      <c r="H1110" s="893"/>
      <c r="I1110" s="89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4"/>
      <c r="D1111" s="894"/>
      <c r="E1111" s="893"/>
      <c r="F1111" s="893"/>
      <c r="G1111" s="893"/>
      <c r="H1111" s="893"/>
      <c r="I1111" s="89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4"/>
      <c r="D1112" s="894"/>
      <c r="E1112" s="893"/>
      <c r="F1112" s="893"/>
      <c r="G1112" s="893"/>
      <c r="H1112" s="893"/>
      <c r="I1112" s="89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4"/>
      <c r="D1113" s="894"/>
      <c r="E1113" s="893"/>
      <c r="F1113" s="893"/>
      <c r="G1113" s="893"/>
      <c r="H1113" s="893"/>
      <c r="I1113" s="89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4"/>
      <c r="D1114" s="894"/>
      <c r="E1114" s="893"/>
      <c r="F1114" s="893"/>
      <c r="G1114" s="893"/>
      <c r="H1114" s="893"/>
      <c r="I1114" s="89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4"/>
      <c r="D1115" s="894"/>
      <c r="E1115" s="893"/>
      <c r="F1115" s="893"/>
      <c r="G1115" s="893"/>
      <c r="H1115" s="893"/>
      <c r="I1115" s="89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4"/>
      <c r="D1116" s="894"/>
      <c r="E1116" s="893"/>
      <c r="F1116" s="893"/>
      <c r="G1116" s="893"/>
      <c r="H1116" s="893"/>
      <c r="I1116" s="89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4"/>
      <c r="D1117" s="894"/>
      <c r="E1117" s="893"/>
      <c r="F1117" s="893"/>
      <c r="G1117" s="893"/>
      <c r="H1117" s="893"/>
      <c r="I1117" s="89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4"/>
      <c r="D1118" s="894"/>
      <c r="E1118" s="893"/>
      <c r="F1118" s="893"/>
      <c r="G1118" s="893"/>
      <c r="H1118" s="893"/>
      <c r="I1118" s="89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4"/>
      <c r="D1119" s="894"/>
      <c r="E1119" s="261"/>
      <c r="F1119" s="893"/>
      <c r="G1119" s="893"/>
      <c r="H1119" s="893"/>
      <c r="I1119" s="89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4"/>
      <c r="D1120" s="894"/>
      <c r="E1120" s="893"/>
      <c r="F1120" s="893"/>
      <c r="G1120" s="893"/>
      <c r="H1120" s="893"/>
      <c r="I1120" s="89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4"/>
      <c r="D1121" s="894"/>
      <c r="E1121" s="893"/>
      <c r="F1121" s="893"/>
      <c r="G1121" s="893"/>
      <c r="H1121" s="893"/>
      <c r="I1121" s="89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4"/>
      <c r="D1122" s="894"/>
      <c r="E1122" s="893"/>
      <c r="F1122" s="893"/>
      <c r="G1122" s="893"/>
      <c r="H1122" s="893"/>
      <c r="I1122" s="89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4"/>
      <c r="D1123" s="894"/>
      <c r="E1123" s="893"/>
      <c r="F1123" s="893"/>
      <c r="G1123" s="893"/>
      <c r="H1123" s="893"/>
      <c r="I1123" s="89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4"/>
      <c r="D1124" s="894"/>
      <c r="E1124" s="893"/>
      <c r="F1124" s="893"/>
      <c r="G1124" s="893"/>
      <c r="H1124" s="893"/>
      <c r="I1124" s="89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4"/>
      <c r="D1125" s="894"/>
      <c r="E1125" s="893"/>
      <c r="F1125" s="893"/>
      <c r="G1125" s="893"/>
      <c r="H1125" s="893"/>
      <c r="I1125" s="89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4"/>
      <c r="D1126" s="894"/>
      <c r="E1126" s="893"/>
      <c r="F1126" s="893"/>
      <c r="G1126" s="893"/>
      <c r="H1126" s="893"/>
      <c r="I1126" s="89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4"/>
      <c r="D1127" s="894"/>
      <c r="E1127" s="893"/>
      <c r="F1127" s="893"/>
      <c r="G1127" s="893"/>
      <c r="H1127" s="893"/>
      <c r="I1127" s="89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4"/>
      <c r="D1128" s="894"/>
      <c r="E1128" s="893"/>
      <c r="F1128" s="893"/>
      <c r="G1128" s="893"/>
      <c r="H1128" s="893"/>
      <c r="I1128" s="89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4"/>
      <c r="D1129" s="894"/>
      <c r="E1129" s="893"/>
      <c r="F1129" s="893"/>
      <c r="G1129" s="893"/>
      <c r="H1129" s="893"/>
      <c r="I1129" s="89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4"/>
      <c r="D1130" s="894"/>
      <c r="E1130" s="893"/>
      <c r="F1130" s="893"/>
      <c r="G1130" s="893"/>
      <c r="H1130" s="893"/>
      <c r="I1130" s="89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4"/>
      <c r="D1131" s="894"/>
      <c r="E1131" s="893"/>
      <c r="F1131" s="893"/>
      <c r="G1131" s="893"/>
      <c r="H1131" s="893"/>
      <c r="I1131" s="89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5" priority="14011">
      <formula>IF(RIGHT(TEXT(P14,"0.#"),1)=".",FALSE,TRUE)</formula>
    </cfRule>
    <cfRule type="expression" dxfId="2804" priority="14012">
      <formula>IF(RIGHT(TEXT(P14,"0.#"),1)=".",TRUE,FALSE)</formula>
    </cfRule>
  </conditionalFormatting>
  <conditionalFormatting sqref="AE32">
    <cfRule type="expression" dxfId="2803" priority="14001">
      <formula>IF(RIGHT(TEXT(AE32,"0.#"),1)=".",FALSE,TRUE)</formula>
    </cfRule>
    <cfRule type="expression" dxfId="2802" priority="14002">
      <formula>IF(RIGHT(TEXT(AE32,"0.#"),1)=".",TRUE,FALSE)</formula>
    </cfRule>
  </conditionalFormatting>
  <conditionalFormatting sqref="P18:AX18">
    <cfRule type="expression" dxfId="2801" priority="13887">
      <formula>IF(RIGHT(TEXT(P18,"0.#"),1)=".",FALSE,TRUE)</formula>
    </cfRule>
    <cfRule type="expression" dxfId="2800" priority="13888">
      <formula>IF(RIGHT(TEXT(P18,"0.#"),1)=".",TRUE,FALSE)</formula>
    </cfRule>
  </conditionalFormatting>
  <conditionalFormatting sqref="Y782">
    <cfRule type="expression" dxfId="2799" priority="13883">
      <formula>IF(RIGHT(TEXT(Y782,"0.#"),1)=".",FALSE,TRUE)</formula>
    </cfRule>
    <cfRule type="expression" dxfId="2798" priority="13884">
      <formula>IF(RIGHT(TEXT(Y782,"0.#"),1)=".",TRUE,FALSE)</formula>
    </cfRule>
  </conditionalFormatting>
  <conditionalFormatting sqref="Y791">
    <cfRule type="expression" dxfId="2797" priority="13879">
      <formula>IF(RIGHT(TEXT(Y791,"0.#"),1)=".",FALSE,TRUE)</formula>
    </cfRule>
    <cfRule type="expression" dxfId="2796" priority="13880">
      <formula>IF(RIGHT(TEXT(Y791,"0.#"),1)=".",TRUE,FALSE)</formula>
    </cfRule>
  </conditionalFormatting>
  <conditionalFormatting sqref="Y822:Y829 Y820 Y809:Y816 Y807 Y796:Y803 Y794">
    <cfRule type="expression" dxfId="2795" priority="13661">
      <formula>IF(RIGHT(TEXT(Y794,"0.#"),1)=".",FALSE,TRUE)</formula>
    </cfRule>
    <cfRule type="expression" dxfId="2794" priority="13662">
      <formula>IF(RIGHT(TEXT(Y794,"0.#"),1)=".",TRUE,FALSE)</formula>
    </cfRule>
  </conditionalFormatting>
  <conditionalFormatting sqref="P16:AQ17 P15:AX15 P13:AX13">
    <cfRule type="expression" dxfId="2793" priority="13709">
      <formula>IF(RIGHT(TEXT(P13,"0.#"),1)=".",FALSE,TRUE)</formula>
    </cfRule>
    <cfRule type="expression" dxfId="2792" priority="13710">
      <formula>IF(RIGHT(TEXT(P13,"0.#"),1)=".",TRUE,FALSE)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83:Y790">
    <cfRule type="expression" dxfId="2787" priority="13685">
      <formula>IF(RIGHT(TEXT(Y783,"0.#"),1)=".",FALSE,TRUE)</formula>
    </cfRule>
    <cfRule type="expression" dxfId="2786" priority="13686">
      <formula>IF(RIGHT(TEXT(Y783,"0.#"),1)=".",TRUE,FALSE)</formula>
    </cfRule>
  </conditionalFormatting>
  <conditionalFormatting sqref="AU782">
    <cfRule type="expression" dxfId="2785" priority="13683">
      <formula>IF(RIGHT(TEXT(AU782,"0.#"),1)=".",FALSE,TRUE)</formula>
    </cfRule>
    <cfRule type="expression" dxfId="2784" priority="13684">
      <formula>IF(RIGHT(TEXT(AU782,"0.#"),1)=".",TRUE,FALSE)</formula>
    </cfRule>
  </conditionalFormatting>
  <conditionalFormatting sqref="AU791">
    <cfRule type="expression" dxfId="2783" priority="13681">
      <formula>IF(RIGHT(TEXT(AU791,"0.#"),1)=".",FALSE,TRUE)</formula>
    </cfRule>
    <cfRule type="expression" dxfId="2782" priority="13682">
      <formula>IF(RIGHT(TEXT(AU791,"0.#"),1)=".",TRUE,FALSE)</formula>
    </cfRule>
  </conditionalFormatting>
  <conditionalFormatting sqref="AU783:AU790 AU781">
    <cfRule type="expression" dxfId="2781" priority="13679">
      <formula>IF(RIGHT(TEXT(AU781,"0.#"),1)=".",FALSE,TRUE)</formula>
    </cfRule>
    <cfRule type="expression" dxfId="2780" priority="13680">
      <formula>IF(RIGHT(TEXT(AU781,"0.#"),1)=".",TRUE,FALSE)</formula>
    </cfRule>
  </conditionalFormatting>
  <conditionalFormatting sqref="Y821 Y808 Y795">
    <cfRule type="expression" dxfId="2779" priority="13665">
      <formula>IF(RIGHT(TEXT(Y795,"0.#"),1)=".",FALSE,TRUE)</formula>
    </cfRule>
    <cfRule type="expression" dxfId="2778" priority="13666">
      <formula>IF(RIGHT(TEXT(Y795,"0.#"),1)=".",TRUE,FALSE)</formula>
    </cfRule>
  </conditionalFormatting>
  <conditionalFormatting sqref="Y830 Y817 Y804">
    <cfRule type="expression" dxfId="2777" priority="13663">
      <formula>IF(RIGHT(TEXT(Y804,"0.#"),1)=".",FALSE,TRUE)</formula>
    </cfRule>
    <cfRule type="expression" dxfId="2776" priority="13664">
      <formula>IF(RIGHT(TEXT(Y804,"0.#"),1)=".",TRUE,FALSE)</formula>
    </cfRule>
  </conditionalFormatting>
  <conditionalFormatting sqref="AU821 AU808 AU795">
    <cfRule type="expression" dxfId="2775" priority="13659">
      <formula>IF(RIGHT(TEXT(AU795,"0.#"),1)=".",FALSE,TRUE)</formula>
    </cfRule>
    <cfRule type="expression" dxfId="2774" priority="13660">
      <formula>IF(RIGHT(TEXT(AU795,"0.#"),1)=".",TRUE,FALSE)</formula>
    </cfRule>
  </conditionalFormatting>
  <conditionalFormatting sqref="AU830 AU817 AU804">
    <cfRule type="expression" dxfId="2773" priority="13657">
      <formula>IF(RIGHT(TEXT(AU804,"0.#"),1)=".",FALSE,TRUE)</formula>
    </cfRule>
    <cfRule type="expression" dxfId="2772" priority="13658">
      <formula>IF(RIGHT(TEXT(AU804,"0.#"),1)=".",TRUE,FALSE)</formula>
    </cfRule>
  </conditionalFormatting>
  <conditionalFormatting sqref="AU822:AU829 AU820 AU809:AU816 AU807 AU796:AU803 AU794">
    <cfRule type="expression" dxfId="2771" priority="13655">
      <formula>IF(RIGHT(TEXT(AU794,"0.#"),1)=".",FALSE,TRUE)</formula>
    </cfRule>
    <cfRule type="expression" dxfId="2770" priority="13656">
      <formula>IF(RIGHT(TEXT(AU794,"0.#"),1)=".",TRUE,FALSE)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39:AO866">
    <cfRule type="expression" dxfId="2505" priority="6633">
      <formula>IF(AND(AL839&gt;=0, RIGHT(TEXT(AL839,"0.#"),1)&lt;&gt;"."),TRUE,FALSE)</formula>
    </cfRule>
    <cfRule type="expression" dxfId="2504" priority="6634">
      <formula>IF(AND(AL839&gt;=0, RIGHT(TEXT(AL839,"0.#"),1)="."),TRUE,FALSE)</formula>
    </cfRule>
    <cfRule type="expression" dxfId="2503" priority="6635">
      <formula>IF(AND(AL839&lt;0, RIGHT(TEXT(AL839,"0.#"),1)&lt;&gt;"."),TRUE,FALSE)</formula>
    </cfRule>
    <cfRule type="expression" dxfId="2502" priority="6636">
      <formula>IF(AND(AL839&lt;0, RIGHT(TEXT(AL839,"0.#"),1)="."),TRUE,FALSE)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39:Y866">
    <cfRule type="expression" dxfId="2431" priority="2961">
      <formula>IF(RIGHT(TEXT(Y839,"0.#"),1)=".",FALSE,TRUE)</formula>
    </cfRule>
    <cfRule type="expression" dxfId="2430" priority="2962">
      <formula>IF(RIGHT(TEXT(Y839,"0.#"),1)=".",TRUE,FALSE)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2:AO1131">
    <cfRule type="expression" dxfId="2401" priority="2867">
      <formula>IF(AND(AL1102&gt;=0, RIGHT(TEXT(AL1102,"0.#"),1)&lt;&gt;"."),TRUE,FALSE)</formula>
    </cfRule>
    <cfRule type="expression" dxfId="2400" priority="2868">
      <formula>IF(AND(AL1102&gt;=0, RIGHT(TEXT(AL1102,"0.#"),1)="."),TRUE,FALSE)</formula>
    </cfRule>
    <cfRule type="expression" dxfId="2399" priority="2869">
      <formula>IF(AND(AL1102&lt;0, RIGHT(TEXT(AL1102,"0.#"),1)&lt;&gt;"."),TRUE,FALSE)</formula>
    </cfRule>
    <cfRule type="expression" dxfId="2398" priority="2870">
      <formula>IF(AND(AL1102&lt;0, RIGHT(TEXT(AL1102,"0.#"),1)="."),TRUE,FALSE)</formula>
    </cfRule>
  </conditionalFormatting>
  <conditionalFormatting sqref="Y1102:Y1131">
    <cfRule type="expression" dxfId="2397" priority="2865">
      <formula>IF(RIGHT(TEXT(Y1102,"0.#"),1)=".",FALSE,TRUE)</formula>
    </cfRule>
    <cfRule type="expression" dxfId="2396" priority="2866">
      <formula>IF(RIGHT(TEXT(Y1102,"0.#"),1)=".",TRUE,FALSE)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8:AO838">
    <cfRule type="expression" dxfId="2387" priority="2819">
      <formula>IF(AND(AL838&gt;=0, RIGHT(TEXT(AL838,"0.#"),1)&lt;&gt;"."),TRUE,FALSE)</formula>
    </cfRule>
    <cfRule type="expression" dxfId="2386" priority="2820">
      <formula>IF(AND(AL838&gt;=0, RIGHT(TEXT(AL838,"0.#"),1)="."),TRUE,FALSE)</formula>
    </cfRule>
    <cfRule type="expression" dxfId="2385" priority="2821">
      <formula>IF(AND(AL838&lt;0, RIGHT(TEXT(AL838,"0.#"),1)&lt;&gt;"."),TRUE,FALSE)</formula>
    </cfRule>
    <cfRule type="expression" dxfId="2384" priority="2822">
      <formula>IF(AND(AL838&lt;0, RIGHT(TEXT(AL838,"0.#"),1)="."),TRUE,FALSE)</formula>
    </cfRule>
  </conditionalFormatting>
  <conditionalFormatting sqref="Y838">
    <cfRule type="expression" dxfId="2383" priority="2817">
      <formula>IF(RIGHT(TEXT(Y838,"0.#"),1)=".",FALSE,TRUE)</formula>
    </cfRule>
    <cfRule type="expression" dxfId="2382" priority="2818">
      <formula>IF(RIGHT(TEXT(Y838,"0.#"),1)=".",TRUE,FALSE)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2:Y899">
    <cfRule type="expression" dxfId="2065" priority="2077">
      <formula>IF(RIGHT(TEXT(Y872,"0.#"),1)=".",FALSE,TRUE)</formula>
    </cfRule>
    <cfRule type="expression" dxfId="2064" priority="2078">
      <formula>IF(RIGHT(TEXT(Y872,"0.#"),1)=".",TRUE,FALSE)</formula>
    </cfRule>
  </conditionalFormatting>
  <conditionalFormatting sqref="Y870:Y871">
    <cfRule type="expression" dxfId="2063" priority="2071">
      <formula>IF(RIGHT(TEXT(Y870,"0.#"),1)=".",FALSE,TRUE)</formula>
    </cfRule>
    <cfRule type="expression" dxfId="2062" priority="2072">
      <formula>IF(RIGHT(TEXT(Y870,"0.#"),1)=".",TRUE,FALSE)</formula>
    </cfRule>
  </conditionalFormatting>
  <conditionalFormatting sqref="Y905:Y932">
    <cfRule type="expression" dxfId="2061" priority="2065">
      <formula>IF(RIGHT(TEXT(Y905,"0.#"),1)=".",FALSE,TRUE)</formula>
    </cfRule>
    <cfRule type="expression" dxfId="2060" priority="2066">
      <formula>IF(RIGHT(TEXT(Y905,"0.#"),1)=".",TRUE,FALSE)</formula>
    </cfRule>
  </conditionalFormatting>
  <conditionalFormatting sqref="Y903:Y904">
    <cfRule type="expression" dxfId="2059" priority="2059">
      <formula>IF(RIGHT(TEXT(Y903,"0.#"),1)=".",FALSE,TRUE)</formula>
    </cfRule>
    <cfRule type="expression" dxfId="2058" priority="2060">
      <formula>IF(RIGHT(TEXT(Y903,"0.#"),1)=".",TRUE,FALSE)</formula>
    </cfRule>
  </conditionalFormatting>
  <conditionalFormatting sqref="Y938:Y965">
    <cfRule type="expression" dxfId="2057" priority="2053">
      <formula>IF(RIGHT(TEXT(Y938,"0.#"),1)=".",FALSE,TRUE)</formula>
    </cfRule>
    <cfRule type="expression" dxfId="2056" priority="2054">
      <formula>IF(RIGHT(TEXT(Y938,"0.#"),1)=".",TRUE,FALSE)</formula>
    </cfRule>
  </conditionalFormatting>
  <conditionalFormatting sqref="Y936:Y937">
    <cfRule type="expression" dxfId="2055" priority="2047">
      <formula>IF(RIGHT(TEXT(Y936,"0.#"),1)=".",FALSE,TRUE)</formula>
    </cfRule>
    <cfRule type="expression" dxfId="2054" priority="2048">
      <formula>IF(RIGHT(TEXT(Y936,"0.#"),1)=".",TRUE,FALSE)</formula>
    </cfRule>
  </conditionalFormatting>
  <conditionalFormatting sqref="Y971:Y998">
    <cfRule type="expression" dxfId="2053" priority="2041">
      <formula>IF(RIGHT(TEXT(Y971,"0.#"),1)=".",FALSE,TRUE)</formula>
    </cfRule>
    <cfRule type="expression" dxfId="2052" priority="2042">
      <formula>IF(RIGHT(TEXT(Y971,"0.#"),1)=".",TRUE,FALSE)</formula>
    </cfRule>
  </conditionalFormatting>
  <conditionalFormatting sqref="Y969:Y970">
    <cfRule type="expression" dxfId="2051" priority="2035">
      <formula>IF(RIGHT(TEXT(Y969,"0.#"),1)=".",FALSE,TRUE)</formula>
    </cfRule>
    <cfRule type="expression" dxfId="2050" priority="2036">
      <formula>IF(RIGHT(TEXT(Y969,"0.#"),1)=".",TRUE,FALSE)</formula>
    </cfRule>
  </conditionalFormatting>
  <conditionalFormatting sqref="Y1004:Y1031">
    <cfRule type="expression" dxfId="2049" priority="2029">
      <formula>IF(RIGHT(TEXT(Y1004,"0.#"),1)=".",FALSE,TRUE)</formula>
    </cfRule>
    <cfRule type="expression" dxfId="2048" priority="2030">
      <formula>IF(RIGHT(TEXT(Y1004,"0.#"),1)=".",TRUE,FALSE)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18" max="49" man="1"/>
    <brk id="735" max="49" man="1"/>
    <brk id="839" max="49" man="1"/>
  </rowBreaks>
  <colBreaks count="1" manualBreakCount="1">
    <brk id="6" max="838"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577</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577</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577</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5"/>
      <c r="Z2" s="412"/>
      <c r="AA2" s="413"/>
      <c r="AB2" s="1009" t="s">
        <v>11</v>
      </c>
      <c r="AC2" s="1010"/>
      <c r="AD2" s="1011"/>
      <c r="AE2" s="997" t="s">
        <v>557</v>
      </c>
      <c r="AF2" s="997"/>
      <c r="AG2" s="997"/>
      <c r="AH2" s="997"/>
      <c r="AI2" s="997" t="s">
        <v>554</v>
      </c>
      <c r="AJ2" s="997"/>
      <c r="AK2" s="997"/>
      <c r="AL2" s="997"/>
      <c r="AM2" s="997" t="s">
        <v>528</v>
      </c>
      <c r="AN2" s="997"/>
      <c r="AO2" s="997"/>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6"/>
      <c r="Z3" s="1007"/>
      <c r="AA3" s="1008"/>
      <c r="AB3" s="1012"/>
      <c r="AC3" s="1013"/>
      <c r="AD3" s="101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5"/>
      <c r="I4" s="1015"/>
      <c r="J4" s="1015"/>
      <c r="K4" s="1015"/>
      <c r="L4" s="1015"/>
      <c r="M4" s="1015"/>
      <c r="N4" s="1015"/>
      <c r="O4" s="1016"/>
      <c r="P4" s="161"/>
      <c r="Q4" s="1023"/>
      <c r="R4" s="1023"/>
      <c r="S4" s="1023"/>
      <c r="T4" s="1023"/>
      <c r="U4" s="1023"/>
      <c r="V4" s="1023"/>
      <c r="W4" s="1023"/>
      <c r="X4" s="1024"/>
      <c r="Y4" s="1001" t="s">
        <v>12</v>
      </c>
      <c r="Z4" s="1002"/>
      <c r="AA4" s="1003"/>
      <c r="AB4" s="551"/>
      <c r="AC4" s="1004"/>
      <c r="AD4" s="100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7"/>
      <c r="H5" s="1018"/>
      <c r="I5" s="1018"/>
      <c r="J5" s="1018"/>
      <c r="K5" s="1018"/>
      <c r="L5" s="1018"/>
      <c r="M5" s="1018"/>
      <c r="N5" s="1018"/>
      <c r="O5" s="1019"/>
      <c r="P5" s="1025"/>
      <c r="Q5" s="1025"/>
      <c r="R5" s="1025"/>
      <c r="S5" s="1025"/>
      <c r="T5" s="1025"/>
      <c r="U5" s="1025"/>
      <c r="V5" s="1025"/>
      <c r="W5" s="1025"/>
      <c r="X5" s="1026"/>
      <c r="Y5" s="303" t="s">
        <v>54</v>
      </c>
      <c r="Z5" s="998"/>
      <c r="AA5" s="999"/>
      <c r="AB5" s="522"/>
      <c r="AC5" s="1000"/>
      <c r="AD5" s="100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0"/>
      <c r="H6" s="1021"/>
      <c r="I6" s="1021"/>
      <c r="J6" s="1021"/>
      <c r="K6" s="1021"/>
      <c r="L6" s="1021"/>
      <c r="M6" s="1021"/>
      <c r="N6" s="1021"/>
      <c r="O6" s="1022"/>
      <c r="P6" s="1027"/>
      <c r="Q6" s="1027"/>
      <c r="R6" s="1027"/>
      <c r="S6" s="1027"/>
      <c r="T6" s="1027"/>
      <c r="U6" s="1027"/>
      <c r="V6" s="1027"/>
      <c r="W6" s="1027"/>
      <c r="X6" s="1028"/>
      <c r="Y6" s="1029" t="s">
        <v>13</v>
      </c>
      <c r="Z6" s="998"/>
      <c r="AA6" s="999"/>
      <c r="AB6" s="461" t="s">
        <v>301</v>
      </c>
      <c r="AC6" s="1030"/>
      <c r="AD6" s="103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8" t="s">
        <v>506</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5"/>
      <c r="Z9" s="412"/>
      <c r="AA9" s="413"/>
      <c r="AB9" s="1009" t="s">
        <v>11</v>
      </c>
      <c r="AC9" s="1010"/>
      <c r="AD9" s="1011"/>
      <c r="AE9" s="997" t="s">
        <v>558</v>
      </c>
      <c r="AF9" s="997"/>
      <c r="AG9" s="997"/>
      <c r="AH9" s="997"/>
      <c r="AI9" s="997" t="s">
        <v>554</v>
      </c>
      <c r="AJ9" s="997"/>
      <c r="AK9" s="997"/>
      <c r="AL9" s="997"/>
      <c r="AM9" s="997" t="s">
        <v>528</v>
      </c>
      <c r="AN9" s="997"/>
      <c r="AO9" s="997"/>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6"/>
      <c r="Z10" s="1007"/>
      <c r="AA10" s="1008"/>
      <c r="AB10" s="1012"/>
      <c r="AC10" s="1013"/>
      <c r="AD10" s="101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1"/>
      <c r="AC11" s="1004"/>
      <c r="AD11" s="100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2"/>
      <c r="AC12" s="1000"/>
      <c r="AD12" s="100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1" t="s">
        <v>301</v>
      </c>
      <c r="AC13" s="1030"/>
      <c r="AD13" s="103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8" t="s">
        <v>506</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5"/>
      <c r="Z16" s="412"/>
      <c r="AA16" s="413"/>
      <c r="AB16" s="1009" t="s">
        <v>11</v>
      </c>
      <c r="AC16" s="1010"/>
      <c r="AD16" s="1011"/>
      <c r="AE16" s="997" t="s">
        <v>557</v>
      </c>
      <c r="AF16" s="997"/>
      <c r="AG16" s="997"/>
      <c r="AH16" s="997"/>
      <c r="AI16" s="997" t="s">
        <v>555</v>
      </c>
      <c r="AJ16" s="997"/>
      <c r="AK16" s="997"/>
      <c r="AL16" s="997"/>
      <c r="AM16" s="997" t="s">
        <v>528</v>
      </c>
      <c r="AN16" s="997"/>
      <c r="AO16" s="997"/>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6"/>
      <c r="Z17" s="1007"/>
      <c r="AA17" s="1008"/>
      <c r="AB17" s="1012"/>
      <c r="AC17" s="1013"/>
      <c r="AD17" s="101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1"/>
      <c r="AC18" s="1004"/>
      <c r="AD18" s="100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2"/>
      <c r="AC19" s="1000"/>
      <c r="AD19" s="100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1" t="s">
        <v>301</v>
      </c>
      <c r="AC20" s="1030"/>
      <c r="AD20" s="103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8" t="s">
        <v>506</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5"/>
      <c r="Z23" s="412"/>
      <c r="AA23" s="413"/>
      <c r="AB23" s="1009" t="s">
        <v>11</v>
      </c>
      <c r="AC23" s="1010"/>
      <c r="AD23" s="1011"/>
      <c r="AE23" s="997" t="s">
        <v>559</v>
      </c>
      <c r="AF23" s="997"/>
      <c r="AG23" s="997"/>
      <c r="AH23" s="997"/>
      <c r="AI23" s="997" t="s">
        <v>554</v>
      </c>
      <c r="AJ23" s="997"/>
      <c r="AK23" s="997"/>
      <c r="AL23" s="997"/>
      <c r="AM23" s="997" t="s">
        <v>528</v>
      </c>
      <c r="AN23" s="997"/>
      <c r="AO23" s="997"/>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6"/>
      <c r="Z24" s="1007"/>
      <c r="AA24" s="1008"/>
      <c r="AB24" s="1012"/>
      <c r="AC24" s="1013"/>
      <c r="AD24" s="101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1"/>
      <c r="AC25" s="1004"/>
      <c r="AD25" s="100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2"/>
      <c r="AC26" s="1000"/>
      <c r="AD26" s="100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1" t="s">
        <v>301</v>
      </c>
      <c r="AC27" s="1030"/>
      <c r="AD27" s="103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8" t="s">
        <v>506</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5"/>
      <c r="Z30" s="412"/>
      <c r="AA30" s="413"/>
      <c r="AB30" s="1009" t="s">
        <v>11</v>
      </c>
      <c r="AC30" s="1010"/>
      <c r="AD30" s="1011"/>
      <c r="AE30" s="997" t="s">
        <v>557</v>
      </c>
      <c r="AF30" s="997"/>
      <c r="AG30" s="997"/>
      <c r="AH30" s="997"/>
      <c r="AI30" s="997" t="s">
        <v>554</v>
      </c>
      <c r="AJ30" s="997"/>
      <c r="AK30" s="997"/>
      <c r="AL30" s="997"/>
      <c r="AM30" s="997" t="s">
        <v>552</v>
      </c>
      <c r="AN30" s="997"/>
      <c r="AO30" s="997"/>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6"/>
      <c r="Z31" s="1007"/>
      <c r="AA31" s="1008"/>
      <c r="AB31" s="1012"/>
      <c r="AC31" s="1013"/>
      <c r="AD31" s="101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1"/>
      <c r="AC32" s="1004"/>
      <c r="AD32" s="100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2"/>
      <c r="AC33" s="1000"/>
      <c r="AD33" s="100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1" t="s">
        <v>301</v>
      </c>
      <c r="AC34" s="1030"/>
      <c r="AD34" s="103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8" t="s">
        <v>506</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5"/>
      <c r="Z37" s="412"/>
      <c r="AA37" s="413"/>
      <c r="AB37" s="1009" t="s">
        <v>11</v>
      </c>
      <c r="AC37" s="1010"/>
      <c r="AD37" s="1011"/>
      <c r="AE37" s="997" t="s">
        <v>559</v>
      </c>
      <c r="AF37" s="997"/>
      <c r="AG37" s="997"/>
      <c r="AH37" s="997"/>
      <c r="AI37" s="997" t="s">
        <v>556</v>
      </c>
      <c r="AJ37" s="997"/>
      <c r="AK37" s="997"/>
      <c r="AL37" s="997"/>
      <c r="AM37" s="997" t="s">
        <v>553</v>
      </c>
      <c r="AN37" s="997"/>
      <c r="AO37" s="997"/>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6"/>
      <c r="Z38" s="1007"/>
      <c r="AA38" s="1008"/>
      <c r="AB38" s="1012"/>
      <c r="AC38" s="1013"/>
      <c r="AD38" s="101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1"/>
      <c r="AC39" s="1004"/>
      <c r="AD39" s="100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2"/>
      <c r="AC40" s="1000"/>
      <c r="AD40" s="100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1" t="s">
        <v>301</v>
      </c>
      <c r="AC41" s="1030"/>
      <c r="AD41" s="103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5"/>
      <c r="Z44" s="412"/>
      <c r="AA44" s="413"/>
      <c r="AB44" s="1009" t="s">
        <v>11</v>
      </c>
      <c r="AC44" s="1010"/>
      <c r="AD44" s="1011"/>
      <c r="AE44" s="997" t="s">
        <v>557</v>
      </c>
      <c r="AF44" s="997"/>
      <c r="AG44" s="997"/>
      <c r="AH44" s="997"/>
      <c r="AI44" s="997" t="s">
        <v>554</v>
      </c>
      <c r="AJ44" s="997"/>
      <c r="AK44" s="997"/>
      <c r="AL44" s="997"/>
      <c r="AM44" s="997" t="s">
        <v>528</v>
      </c>
      <c r="AN44" s="997"/>
      <c r="AO44" s="997"/>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6"/>
      <c r="Z45" s="1007"/>
      <c r="AA45" s="1008"/>
      <c r="AB45" s="1012"/>
      <c r="AC45" s="1013"/>
      <c r="AD45" s="101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1"/>
      <c r="AC46" s="1004"/>
      <c r="AD46" s="100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2"/>
      <c r="AC47" s="1000"/>
      <c r="AD47" s="100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1" t="s">
        <v>301</v>
      </c>
      <c r="AC48" s="1030"/>
      <c r="AD48" s="103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5"/>
      <c r="Z51" s="412"/>
      <c r="AA51" s="413"/>
      <c r="AB51" s="458" t="s">
        <v>11</v>
      </c>
      <c r="AC51" s="1010"/>
      <c r="AD51" s="1011"/>
      <c r="AE51" s="997" t="s">
        <v>557</v>
      </c>
      <c r="AF51" s="997"/>
      <c r="AG51" s="997"/>
      <c r="AH51" s="997"/>
      <c r="AI51" s="997" t="s">
        <v>554</v>
      </c>
      <c r="AJ51" s="997"/>
      <c r="AK51" s="997"/>
      <c r="AL51" s="997"/>
      <c r="AM51" s="997" t="s">
        <v>528</v>
      </c>
      <c r="AN51" s="997"/>
      <c r="AO51" s="997"/>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6"/>
      <c r="Z52" s="1007"/>
      <c r="AA52" s="1008"/>
      <c r="AB52" s="1012"/>
      <c r="AC52" s="1013"/>
      <c r="AD52" s="101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1"/>
      <c r="AC53" s="1004"/>
      <c r="AD53" s="100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2"/>
      <c r="AC54" s="1000"/>
      <c r="AD54" s="100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1" t="s">
        <v>301</v>
      </c>
      <c r="AC55" s="1030"/>
      <c r="AD55" s="103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5"/>
      <c r="Z58" s="412"/>
      <c r="AA58" s="413"/>
      <c r="AB58" s="1009" t="s">
        <v>11</v>
      </c>
      <c r="AC58" s="1010"/>
      <c r="AD58" s="1011"/>
      <c r="AE58" s="997" t="s">
        <v>557</v>
      </c>
      <c r="AF58" s="997"/>
      <c r="AG58" s="997"/>
      <c r="AH58" s="997"/>
      <c r="AI58" s="997" t="s">
        <v>554</v>
      </c>
      <c r="AJ58" s="997"/>
      <c r="AK58" s="997"/>
      <c r="AL58" s="997"/>
      <c r="AM58" s="997" t="s">
        <v>528</v>
      </c>
      <c r="AN58" s="997"/>
      <c r="AO58" s="997"/>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6"/>
      <c r="Z59" s="1007"/>
      <c r="AA59" s="1008"/>
      <c r="AB59" s="1012"/>
      <c r="AC59" s="1013"/>
      <c r="AD59" s="101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1"/>
      <c r="AC60" s="1004"/>
      <c r="AD60" s="100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2"/>
      <c r="AC61" s="1000"/>
      <c r="AD61" s="100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1" t="s">
        <v>301</v>
      </c>
      <c r="AC62" s="1030"/>
      <c r="AD62" s="103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5"/>
      <c r="Z65" s="412"/>
      <c r="AA65" s="413"/>
      <c r="AB65" s="1009" t="s">
        <v>11</v>
      </c>
      <c r="AC65" s="1010"/>
      <c r="AD65" s="1011"/>
      <c r="AE65" s="997" t="s">
        <v>557</v>
      </c>
      <c r="AF65" s="997"/>
      <c r="AG65" s="997"/>
      <c r="AH65" s="997"/>
      <c r="AI65" s="997" t="s">
        <v>554</v>
      </c>
      <c r="AJ65" s="997"/>
      <c r="AK65" s="997"/>
      <c r="AL65" s="997"/>
      <c r="AM65" s="997" t="s">
        <v>528</v>
      </c>
      <c r="AN65" s="997"/>
      <c r="AO65" s="997"/>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6"/>
      <c r="Z66" s="1007"/>
      <c r="AA66" s="1008"/>
      <c r="AB66" s="1012"/>
      <c r="AC66" s="1013"/>
      <c r="AD66" s="101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1"/>
      <c r="AC67" s="1004"/>
      <c r="AD67" s="100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2"/>
      <c r="AC68" s="1000"/>
      <c r="AD68" s="100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8" t="s">
        <v>506</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7"/>
      <c r="B5" s="1038"/>
      <c r="C5" s="1038"/>
      <c r="D5" s="1038"/>
      <c r="E5" s="1038"/>
      <c r="F5" s="103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7"/>
      <c r="B6" s="1038"/>
      <c r="C6" s="1038"/>
      <c r="D6" s="1038"/>
      <c r="E6" s="1038"/>
      <c r="F6" s="103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7"/>
      <c r="B7" s="1038"/>
      <c r="C7" s="1038"/>
      <c r="D7" s="1038"/>
      <c r="E7" s="1038"/>
      <c r="F7" s="103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7"/>
      <c r="B8" s="1038"/>
      <c r="C8" s="1038"/>
      <c r="D8" s="1038"/>
      <c r="E8" s="1038"/>
      <c r="F8" s="103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7"/>
      <c r="B9" s="1038"/>
      <c r="C9" s="1038"/>
      <c r="D9" s="1038"/>
      <c r="E9" s="1038"/>
      <c r="F9" s="103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7"/>
      <c r="B10" s="1038"/>
      <c r="C10" s="1038"/>
      <c r="D10" s="1038"/>
      <c r="E10" s="1038"/>
      <c r="F10" s="103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7"/>
      <c r="B11" s="1038"/>
      <c r="C11" s="1038"/>
      <c r="D11" s="1038"/>
      <c r="E11" s="1038"/>
      <c r="F11" s="103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7"/>
      <c r="B12" s="1038"/>
      <c r="C12" s="1038"/>
      <c r="D12" s="1038"/>
      <c r="E12" s="1038"/>
      <c r="F12" s="103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7"/>
      <c r="B13" s="1038"/>
      <c r="C13" s="1038"/>
      <c r="D13" s="1038"/>
      <c r="E13" s="1038"/>
      <c r="F13" s="103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7"/>
      <c r="B14" s="1038"/>
      <c r="C14" s="1038"/>
      <c r="D14" s="1038"/>
      <c r="E14" s="1038"/>
      <c r="F14" s="103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7"/>
      <c r="B18" s="1038"/>
      <c r="C18" s="1038"/>
      <c r="D18" s="1038"/>
      <c r="E18" s="1038"/>
      <c r="F18" s="103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7"/>
      <c r="B19" s="1038"/>
      <c r="C19" s="1038"/>
      <c r="D19" s="1038"/>
      <c r="E19" s="1038"/>
      <c r="F19" s="103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7"/>
      <c r="B20" s="1038"/>
      <c r="C20" s="1038"/>
      <c r="D20" s="1038"/>
      <c r="E20" s="1038"/>
      <c r="F20" s="103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7"/>
      <c r="B21" s="1038"/>
      <c r="C21" s="1038"/>
      <c r="D21" s="1038"/>
      <c r="E21" s="1038"/>
      <c r="F21" s="103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7"/>
      <c r="B22" s="1038"/>
      <c r="C22" s="1038"/>
      <c r="D22" s="1038"/>
      <c r="E22" s="1038"/>
      <c r="F22" s="103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7"/>
      <c r="B23" s="1038"/>
      <c r="C23" s="1038"/>
      <c r="D23" s="1038"/>
      <c r="E23" s="1038"/>
      <c r="F23" s="103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7"/>
      <c r="B24" s="1038"/>
      <c r="C24" s="1038"/>
      <c r="D24" s="1038"/>
      <c r="E24" s="1038"/>
      <c r="F24" s="103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7"/>
      <c r="B25" s="1038"/>
      <c r="C25" s="1038"/>
      <c r="D25" s="1038"/>
      <c r="E25" s="1038"/>
      <c r="F25" s="103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7"/>
      <c r="B26" s="1038"/>
      <c r="C26" s="1038"/>
      <c r="D26" s="1038"/>
      <c r="E26" s="1038"/>
      <c r="F26" s="103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7"/>
      <c r="B27" s="1038"/>
      <c r="C27" s="1038"/>
      <c r="D27" s="1038"/>
      <c r="E27" s="1038"/>
      <c r="F27" s="103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7"/>
      <c r="B31" s="1038"/>
      <c r="C31" s="1038"/>
      <c r="D31" s="1038"/>
      <c r="E31" s="1038"/>
      <c r="F31" s="103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7"/>
      <c r="B32" s="1038"/>
      <c r="C32" s="1038"/>
      <c r="D32" s="1038"/>
      <c r="E32" s="1038"/>
      <c r="F32" s="103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7"/>
      <c r="B33" s="1038"/>
      <c r="C33" s="1038"/>
      <c r="D33" s="1038"/>
      <c r="E33" s="1038"/>
      <c r="F33" s="103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7"/>
      <c r="B34" s="1038"/>
      <c r="C34" s="1038"/>
      <c r="D34" s="1038"/>
      <c r="E34" s="1038"/>
      <c r="F34" s="103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7"/>
      <c r="B35" s="1038"/>
      <c r="C35" s="1038"/>
      <c r="D35" s="1038"/>
      <c r="E35" s="1038"/>
      <c r="F35" s="103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7"/>
      <c r="B36" s="1038"/>
      <c r="C36" s="1038"/>
      <c r="D36" s="1038"/>
      <c r="E36" s="1038"/>
      <c r="F36" s="103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7"/>
      <c r="B37" s="1038"/>
      <c r="C37" s="1038"/>
      <c r="D37" s="1038"/>
      <c r="E37" s="1038"/>
      <c r="F37" s="103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7"/>
      <c r="B38" s="1038"/>
      <c r="C38" s="1038"/>
      <c r="D38" s="1038"/>
      <c r="E38" s="1038"/>
      <c r="F38" s="103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7"/>
      <c r="B39" s="1038"/>
      <c r="C39" s="1038"/>
      <c r="D39" s="1038"/>
      <c r="E39" s="1038"/>
      <c r="F39" s="103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7"/>
      <c r="B40" s="1038"/>
      <c r="C40" s="1038"/>
      <c r="D40" s="1038"/>
      <c r="E40" s="1038"/>
      <c r="F40" s="103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7"/>
      <c r="B44" s="1038"/>
      <c r="C44" s="1038"/>
      <c r="D44" s="1038"/>
      <c r="E44" s="1038"/>
      <c r="F44" s="103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7"/>
      <c r="B45" s="1038"/>
      <c r="C45" s="1038"/>
      <c r="D45" s="1038"/>
      <c r="E45" s="1038"/>
      <c r="F45" s="103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7"/>
      <c r="B46" s="1038"/>
      <c r="C46" s="1038"/>
      <c r="D46" s="1038"/>
      <c r="E46" s="1038"/>
      <c r="F46" s="103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7"/>
      <c r="B47" s="1038"/>
      <c r="C47" s="1038"/>
      <c r="D47" s="1038"/>
      <c r="E47" s="1038"/>
      <c r="F47" s="103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7"/>
      <c r="B48" s="1038"/>
      <c r="C48" s="1038"/>
      <c r="D48" s="1038"/>
      <c r="E48" s="1038"/>
      <c r="F48" s="103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7"/>
      <c r="B49" s="1038"/>
      <c r="C49" s="1038"/>
      <c r="D49" s="1038"/>
      <c r="E49" s="1038"/>
      <c r="F49" s="103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7"/>
      <c r="B50" s="1038"/>
      <c r="C50" s="1038"/>
      <c r="D50" s="1038"/>
      <c r="E50" s="1038"/>
      <c r="F50" s="103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7"/>
      <c r="B51" s="1038"/>
      <c r="C51" s="1038"/>
      <c r="D51" s="1038"/>
      <c r="E51" s="1038"/>
      <c r="F51" s="103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7"/>
      <c r="B52" s="1038"/>
      <c r="C52" s="1038"/>
      <c r="D52" s="1038"/>
      <c r="E52" s="1038"/>
      <c r="F52" s="103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7"/>
      <c r="B58" s="1038"/>
      <c r="C58" s="1038"/>
      <c r="D58" s="1038"/>
      <c r="E58" s="1038"/>
      <c r="F58" s="103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7"/>
      <c r="B59" s="1038"/>
      <c r="C59" s="1038"/>
      <c r="D59" s="1038"/>
      <c r="E59" s="1038"/>
      <c r="F59" s="103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7"/>
      <c r="B60" s="1038"/>
      <c r="C60" s="1038"/>
      <c r="D60" s="1038"/>
      <c r="E60" s="1038"/>
      <c r="F60" s="103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7"/>
      <c r="B61" s="1038"/>
      <c r="C61" s="1038"/>
      <c r="D61" s="1038"/>
      <c r="E61" s="1038"/>
      <c r="F61" s="103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7"/>
      <c r="B62" s="1038"/>
      <c r="C62" s="1038"/>
      <c r="D62" s="1038"/>
      <c r="E62" s="1038"/>
      <c r="F62" s="103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7"/>
      <c r="B63" s="1038"/>
      <c r="C63" s="1038"/>
      <c r="D63" s="1038"/>
      <c r="E63" s="1038"/>
      <c r="F63" s="103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7"/>
      <c r="B64" s="1038"/>
      <c r="C64" s="1038"/>
      <c r="D64" s="1038"/>
      <c r="E64" s="1038"/>
      <c r="F64" s="103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7"/>
      <c r="B65" s="1038"/>
      <c r="C65" s="1038"/>
      <c r="D65" s="1038"/>
      <c r="E65" s="1038"/>
      <c r="F65" s="103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7"/>
      <c r="B66" s="1038"/>
      <c r="C66" s="1038"/>
      <c r="D66" s="1038"/>
      <c r="E66" s="1038"/>
      <c r="F66" s="103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7"/>
      <c r="B67" s="1038"/>
      <c r="C67" s="1038"/>
      <c r="D67" s="1038"/>
      <c r="E67" s="1038"/>
      <c r="F67" s="103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7"/>
      <c r="B71" s="1038"/>
      <c r="C71" s="1038"/>
      <c r="D71" s="1038"/>
      <c r="E71" s="1038"/>
      <c r="F71" s="103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7"/>
      <c r="B72" s="1038"/>
      <c r="C72" s="1038"/>
      <c r="D72" s="1038"/>
      <c r="E72" s="1038"/>
      <c r="F72" s="103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7"/>
      <c r="B73" s="1038"/>
      <c r="C73" s="1038"/>
      <c r="D73" s="1038"/>
      <c r="E73" s="1038"/>
      <c r="F73" s="103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7"/>
      <c r="B74" s="1038"/>
      <c r="C74" s="1038"/>
      <c r="D74" s="1038"/>
      <c r="E74" s="1038"/>
      <c r="F74" s="103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7"/>
      <c r="B75" s="1038"/>
      <c r="C75" s="1038"/>
      <c r="D75" s="1038"/>
      <c r="E75" s="1038"/>
      <c r="F75" s="103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7"/>
      <c r="B76" s="1038"/>
      <c r="C76" s="1038"/>
      <c r="D76" s="1038"/>
      <c r="E76" s="1038"/>
      <c r="F76" s="103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7"/>
      <c r="B77" s="1038"/>
      <c r="C77" s="1038"/>
      <c r="D77" s="1038"/>
      <c r="E77" s="1038"/>
      <c r="F77" s="103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7"/>
      <c r="B78" s="1038"/>
      <c r="C78" s="1038"/>
      <c r="D78" s="1038"/>
      <c r="E78" s="1038"/>
      <c r="F78" s="103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7"/>
      <c r="B79" s="1038"/>
      <c r="C79" s="1038"/>
      <c r="D79" s="1038"/>
      <c r="E79" s="1038"/>
      <c r="F79" s="103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7"/>
      <c r="B80" s="1038"/>
      <c r="C80" s="1038"/>
      <c r="D80" s="1038"/>
      <c r="E80" s="1038"/>
      <c r="F80" s="103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7"/>
      <c r="B84" s="1038"/>
      <c r="C84" s="1038"/>
      <c r="D84" s="1038"/>
      <c r="E84" s="1038"/>
      <c r="F84" s="103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7"/>
      <c r="B85" s="1038"/>
      <c r="C85" s="1038"/>
      <c r="D85" s="1038"/>
      <c r="E85" s="1038"/>
      <c r="F85" s="103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7"/>
      <c r="B86" s="1038"/>
      <c r="C86" s="1038"/>
      <c r="D86" s="1038"/>
      <c r="E86" s="1038"/>
      <c r="F86" s="103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7"/>
      <c r="B87" s="1038"/>
      <c r="C87" s="1038"/>
      <c r="D87" s="1038"/>
      <c r="E87" s="1038"/>
      <c r="F87" s="103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7"/>
      <c r="B88" s="1038"/>
      <c r="C88" s="1038"/>
      <c r="D88" s="1038"/>
      <c r="E88" s="1038"/>
      <c r="F88" s="103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7"/>
      <c r="B89" s="1038"/>
      <c r="C89" s="1038"/>
      <c r="D89" s="1038"/>
      <c r="E89" s="1038"/>
      <c r="F89" s="103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7"/>
      <c r="B90" s="1038"/>
      <c r="C90" s="1038"/>
      <c r="D90" s="1038"/>
      <c r="E90" s="1038"/>
      <c r="F90" s="103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7"/>
      <c r="B91" s="1038"/>
      <c r="C91" s="1038"/>
      <c r="D91" s="1038"/>
      <c r="E91" s="1038"/>
      <c r="F91" s="103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7"/>
      <c r="B92" s="1038"/>
      <c r="C92" s="1038"/>
      <c r="D92" s="1038"/>
      <c r="E92" s="1038"/>
      <c r="F92" s="103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7"/>
      <c r="B93" s="1038"/>
      <c r="C93" s="1038"/>
      <c r="D93" s="1038"/>
      <c r="E93" s="1038"/>
      <c r="F93" s="103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7"/>
      <c r="B97" s="1038"/>
      <c r="C97" s="1038"/>
      <c r="D97" s="1038"/>
      <c r="E97" s="1038"/>
      <c r="F97" s="103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7"/>
      <c r="B98" s="1038"/>
      <c r="C98" s="1038"/>
      <c r="D98" s="1038"/>
      <c r="E98" s="1038"/>
      <c r="F98" s="103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7"/>
      <c r="B99" s="1038"/>
      <c r="C99" s="1038"/>
      <c r="D99" s="1038"/>
      <c r="E99" s="1038"/>
      <c r="F99" s="103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7"/>
      <c r="B100" s="1038"/>
      <c r="C100" s="1038"/>
      <c r="D100" s="1038"/>
      <c r="E100" s="1038"/>
      <c r="F100" s="103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7"/>
      <c r="B101" s="1038"/>
      <c r="C101" s="1038"/>
      <c r="D101" s="1038"/>
      <c r="E101" s="1038"/>
      <c r="F101" s="103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7"/>
      <c r="B102" s="1038"/>
      <c r="C102" s="1038"/>
      <c r="D102" s="1038"/>
      <c r="E102" s="1038"/>
      <c r="F102" s="103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7"/>
      <c r="B103" s="1038"/>
      <c r="C103" s="1038"/>
      <c r="D103" s="1038"/>
      <c r="E103" s="1038"/>
      <c r="F103" s="103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7"/>
      <c r="B104" s="1038"/>
      <c r="C104" s="1038"/>
      <c r="D104" s="1038"/>
      <c r="E104" s="1038"/>
      <c r="F104" s="103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7"/>
      <c r="B105" s="1038"/>
      <c r="C105" s="1038"/>
      <c r="D105" s="1038"/>
      <c r="E105" s="1038"/>
      <c r="F105" s="103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7"/>
      <c r="B111" s="1038"/>
      <c r="C111" s="1038"/>
      <c r="D111" s="1038"/>
      <c r="E111" s="1038"/>
      <c r="F111" s="103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7"/>
      <c r="B112" s="1038"/>
      <c r="C112" s="1038"/>
      <c r="D112" s="1038"/>
      <c r="E112" s="1038"/>
      <c r="F112" s="103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7"/>
      <c r="B113" s="1038"/>
      <c r="C113" s="1038"/>
      <c r="D113" s="1038"/>
      <c r="E113" s="1038"/>
      <c r="F113" s="103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7"/>
      <c r="B114" s="1038"/>
      <c r="C114" s="1038"/>
      <c r="D114" s="1038"/>
      <c r="E114" s="1038"/>
      <c r="F114" s="103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7"/>
      <c r="B115" s="1038"/>
      <c r="C115" s="1038"/>
      <c r="D115" s="1038"/>
      <c r="E115" s="1038"/>
      <c r="F115" s="103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7"/>
      <c r="B116" s="1038"/>
      <c r="C116" s="1038"/>
      <c r="D116" s="1038"/>
      <c r="E116" s="1038"/>
      <c r="F116" s="103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7"/>
      <c r="B117" s="1038"/>
      <c r="C117" s="1038"/>
      <c r="D117" s="1038"/>
      <c r="E117" s="1038"/>
      <c r="F117" s="103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7"/>
      <c r="B118" s="1038"/>
      <c r="C118" s="1038"/>
      <c r="D118" s="1038"/>
      <c r="E118" s="1038"/>
      <c r="F118" s="103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7"/>
      <c r="B119" s="1038"/>
      <c r="C119" s="1038"/>
      <c r="D119" s="1038"/>
      <c r="E119" s="1038"/>
      <c r="F119" s="103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7"/>
      <c r="B120" s="1038"/>
      <c r="C120" s="1038"/>
      <c r="D120" s="1038"/>
      <c r="E120" s="1038"/>
      <c r="F120" s="103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7"/>
      <c r="B124" s="1038"/>
      <c r="C124" s="1038"/>
      <c r="D124" s="1038"/>
      <c r="E124" s="1038"/>
      <c r="F124" s="103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7"/>
      <c r="B125" s="1038"/>
      <c r="C125" s="1038"/>
      <c r="D125" s="1038"/>
      <c r="E125" s="1038"/>
      <c r="F125" s="103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7"/>
      <c r="B126" s="1038"/>
      <c r="C126" s="1038"/>
      <c r="D126" s="1038"/>
      <c r="E126" s="1038"/>
      <c r="F126" s="103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7"/>
      <c r="B127" s="1038"/>
      <c r="C127" s="1038"/>
      <c r="D127" s="1038"/>
      <c r="E127" s="1038"/>
      <c r="F127" s="103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7"/>
      <c r="B128" s="1038"/>
      <c r="C128" s="1038"/>
      <c r="D128" s="1038"/>
      <c r="E128" s="1038"/>
      <c r="F128" s="103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7"/>
      <c r="B129" s="1038"/>
      <c r="C129" s="1038"/>
      <c r="D129" s="1038"/>
      <c r="E129" s="1038"/>
      <c r="F129" s="103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7"/>
      <c r="B130" s="1038"/>
      <c r="C130" s="1038"/>
      <c r="D130" s="1038"/>
      <c r="E130" s="1038"/>
      <c r="F130" s="103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7"/>
      <c r="B131" s="1038"/>
      <c r="C131" s="1038"/>
      <c r="D131" s="1038"/>
      <c r="E131" s="1038"/>
      <c r="F131" s="103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7"/>
      <c r="B132" s="1038"/>
      <c r="C132" s="1038"/>
      <c r="D132" s="1038"/>
      <c r="E132" s="1038"/>
      <c r="F132" s="103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7"/>
      <c r="B133" s="1038"/>
      <c r="C133" s="1038"/>
      <c r="D133" s="1038"/>
      <c r="E133" s="1038"/>
      <c r="F133" s="103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7"/>
      <c r="B137" s="1038"/>
      <c r="C137" s="1038"/>
      <c r="D137" s="1038"/>
      <c r="E137" s="1038"/>
      <c r="F137" s="103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7"/>
      <c r="B138" s="1038"/>
      <c r="C138" s="1038"/>
      <c r="D138" s="1038"/>
      <c r="E138" s="1038"/>
      <c r="F138" s="103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7"/>
      <c r="B139" s="1038"/>
      <c r="C139" s="1038"/>
      <c r="D139" s="1038"/>
      <c r="E139" s="1038"/>
      <c r="F139" s="103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7"/>
      <c r="B140" s="1038"/>
      <c r="C140" s="1038"/>
      <c r="D140" s="1038"/>
      <c r="E140" s="1038"/>
      <c r="F140" s="103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7"/>
      <c r="B141" s="1038"/>
      <c r="C141" s="1038"/>
      <c r="D141" s="1038"/>
      <c r="E141" s="1038"/>
      <c r="F141" s="103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7"/>
      <c r="B142" s="1038"/>
      <c r="C142" s="1038"/>
      <c r="D142" s="1038"/>
      <c r="E142" s="1038"/>
      <c r="F142" s="103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7"/>
      <c r="B143" s="1038"/>
      <c r="C143" s="1038"/>
      <c r="D143" s="1038"/>
      <c r="E143" s="1038"/>
      <c r="F143" s="103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7"/>
      <c r="B144" s="1038"/>
      <c r="C144" s="1038"/>
      <c r="D144" s="1038"/>
      <c r="E144" s="1038"/>
      <c r="F144" s="103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7"/>
      <c r="B145" s="1038"/>
      <c r="C145" s="1038"/>
      <c r="D145" s="1038"/>
      <c r="E145" s="1038"/>
      <c r="F145" s="103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7"/>
      <c r="B146" s="1038"/>
      <c r="C146" s="1038"/>
      <c r="D146" s="1038"/>
      <c r="E146" s="1038"/>
      <c r="F146" s="103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7"/>
      <c r="B150" s="1038"/>
      <c r="C150" s="1038"/>
      <c r="D150" s="1038"/>
      <c r="E150" s="1038"/>
      <c r="F150" s="103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7"/>
      <c r="B151" s="1038"/>
      <c r="C151" s="1038"/>
      <c r="D151" s="1038"/>
      <c r="E151" s="1038"/>
      <c r="F151" s="103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7"/>
      <c r="B152" s="1038"/>
      <c r="C152" s="1038"/>
      <c r="D152" s="1038"/>
      <c r="E152" s="1038"/>
      <c r="F152" s="103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7"/>
      <c r="B153" s="1038"/>
      <c r="C153" s="1038"/>
      <c r="D153" s="1038"/>
      <c r="E153" s="1038"/>
      <c r="F153" s="103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7"/>
      <c r="B154" s="1038"/>
      <c r="C154" s="1038"/>
      <c r="D154" s="1038"/>
      <c r="E154" s="1038"/>
      <c r="F154" s="103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7"/>
      <c r="B155" s="1038"/>
      <c r="C155" s="1038"/>
      <c r="D155" s="1038"/>
      <c r="E155" s="1038"/>
      <c r="F155" s="103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7"/>
      <c r="B156" s="1038"/>
      <c r="C156" s="1038"/>
      <c r="D156" s="1038"/>
      <c r="E156" s="1038"/>
      <c r="F156" s="103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7"/>
      <c r="B157" s="1038"/>
      <c r="C157" s="1038"/>
      <c r="D157" s="1038"/>
      <c r="E157" s="1038"/>
      <c r="F157" s="103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7"/>
      <c r="B158" s="1038"/>
      <c r="C158" s="1038"/>
      <c r="D158" s="1038"/>
      <c r="E158" s="1038"/>
      <c r="F158" s="103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7"/>
      <c r="B164" s="1038"/>
      <c r="C164" s="1038"/>
      <c r="D164" s="1038"/>
      <c r="E164" s="1038"/>
      <c r="F164" s="103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7"/>
      <c r="B165" s="1038"/>
      <c r="C165" s="1038"/>
      <c r="D165" s="1038"/>
      <c r="E165" s="1038"/>
      <c r="F165" s="103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7"/>
      <c r="B166" s="1038"/>
      <c r="C166" s="1038"/>
      <c r="D166" s="1038"/>
      <c r="E166" s="1038"/>
      <c r="F166" s="103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7"/>
      <c r="B167" s="1038"/>
      <c r="C167" s="1038"/>
      <c r="D167" s="1038"/>
      <c r="E167" s="1038"/>
      <c r="F167" s="103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7"/>
      <c r="B168" s="1038"/>
      <c r="C168" s="1038"/>
      <c r="D168" s="1038"/>
      <c r="E168" s="1038"/>
      <c r="F168" s="103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7"/>
      <c r="B169" s="1038"/>
      <c r="C169" s="1038"/>
      <c r="D169" s="1038"/>
      <c r="E169" s="1038"/>
      <c r="F169" s="103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7"/>
      <c r="B170" s="1038"/>
      <c r="C170" s="1038"/>
      <c r="D170" s="1038"/>
      <c r="E170" s="1038"/>
      <c r="F170" s="103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7"/>
      <c r="B171" s="1038"/>
      <c r="C171" s="1038"/>
      <c r="D171" s="1038"/>
      <c r="E171" s="1038"/>
      <c r="F171" s="103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7"/>
      <c r="B172" s="1038"/>
      <c r="C172" s="1038"/>
      <c r="D172" s="1038"/>
      <c r="E172" s="1038"/>
      <c r="F172" s="103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7"/>
      <c r="B173" s="1038"/>
      <c r="C173" s="1038"/>
      <c r="D173" s="1038"/>
      <c r="E173" s="1038"/>
      <c r="F173" s="103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7"/>
      <c r="B177" s="1038"/>
      <c r="C177" s="1038"/>
      <c r="D177" s="1038"/>
      <c r="E177" s="1038"/>
      <c r="F177" s="103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7"/>
      <c r="B178" s="1038"/>
      <c r="C178" s="1038"/>
      <c r="D178" s="1038"/>
      <c r="E178" s="1038"/>
      <c r="F178" s="103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7"/>
      <c r="B179" s="1038"/>
      <c r="C179" s="1038"/>
      <c r="D179" s="1038"/>
      <c r="E179" s="1038"/>
      <c r="F179" s="103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7"/>
      <c r="B180" s="1038"/>
      <c r="C180" s="1038"/>
      <c r="D180" s="1038"/>
      <c r="E180" s="1038"/>
      <c r="F180" s="103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7"/>
      <c r="B181" s="1038"/>
      <c r="C181" s="1038"/>
      <c r="D181" s="1038"/>
      <c r="E181" s="1038"/>
      <c r="F181" s="103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7"/>
      <c r="B182" s="1038"/>
      <c r="C182" s="1038"/>
      <c r="D182" s="1038"/>
      <c r="E182" s="1038"/>
      <c r="F182" s="103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7"/>
      <c r="B183" s="1038"/>
      <c r="C183" s="1038"/>
      <c r="D183" s="1038"/>
      <c r="E183" s="1038"/>
      <c r="F183" s="103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7"/>
      <c r="B184" s="1038"/>
      <c r="C184" s="1038"/>
      <c r="D184" s="1038"/>
      <c r="E184" s="1038"/>
      <c r="F184" s="103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7"/>
      <c r="B185" s="1038"/>
      <c r="C185" s="1038"/>
      <c r="D185" s="1038"/>
      <c r="E185" s="1038"/>
      <c r="F185" s="103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7"/>
      <c r="B186" s="1038"/>
      <c r="C186" s="1038"/>
      <c r="D186" s="1038"/>
      <c r="E186" s="1038"/>
      <c r="F186" s="103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7"/>
      <c r="B190" s="1038"/>
      <c r="C190" s="1038"/>
      <c r="D190" s="1038"/>
      <c r="E190" s="1038"/>
      <c r="F190" s="103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7"/>
      <c r="B191" s="1038"/>
      <c r="C191" s="1038"/>
      <c r="D191" s="1038"/>
      <c r="E191" s="1038"/>
      <c r="F191" s="103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7"/>
      <c r="B192" s="1038"/>
      <c r="C192" s="1038"/>
      <c r="D192" s="1038"/>
      <c r="E192" s="1038"/>
      <c r="F192" s="103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7"/>
      <c r="B193" s="1038"/>
      <c r="C193" s="1038"/>
      <c r="D193" s="1038"/>
      <c r="E193" s="1038"/>
      <c r="F193" s="103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7"/>
      <c r="B194" s="1038"/>
      <c r="C194" s="1038"/>
      <c r="D194" s="1038"/>
      <c r="E194" s="1038"/>
      <c r="F194" s="103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7"/>
      <c r="B195" s="1038"/>
      <c r="C195" s="1038"/>
      <c r="D195" s="1038"/>
      <c r="E195" s="1038"/>
      <c r="F195" s="103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7"/>
      <c r="B196" s="1038"/>
      <c r="C196" s="1038"/>
      <c r="D196" s="1038"/>
      <c r="E196" s="1038"/>
      <c r="F196" s="103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7"/>
      <c r="B197" s="1038"/>
      <c r="C197" s="1038"/>
      <c r="D197" s="1038"/>
      <c r="E197" s="1038"/>
      <c r="F197" s="103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7"/>
      <c r="B198" s="1038"/>
      <c r="C198" s="1038"/>
      <c r="D198" s="1038"/>
      <c r="E198" s="1038"/>
      <c r="F198" s="103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7"/>
      <c r="B199" s="1038"/>
      <c r="C199" s="1038"/>
      <c r="D199" s="1038"/>
      <c r="E199" s="1038"/>
      <c r="F199" s="103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7"/>
      <c r="B203" s="1038"/>
      <c r="C203" s="1038"/>
      <c r="D203" s="1038"/>
      <c r="E203" s="1038"/>
      <c r="F203" s="103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7"/>
      <c r="B204" s="1038"/>
      <c r="C204" s="1038"/>
      <c r="D204" s="1038"/>
      <c r="E204" s="1038"/>
      <c r="F204" s="103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7"/>
      <c r="B205" s="1038"/>
      <c r="C205" s="1038"/>
      <c r="D205" s="1038"/>
      <c r="E205" s="1038"/>
      <c r="F205" s="103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7"/>
      <c r="B206" s="1038"/>
      <c r="C206" s="1038"/>
      <c r="D206" s="1038"/>
      <c r="E206" s="1038"/>
      <c r="F206" s="103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7"/>
      <c r="B207" s="1038"/>
      <c r="C207" s="1038"/>
      <c r="D207" s="1038"/>
      <c r="E207" s="1038"/>
      <c r="F207" s="103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7"/>
      <c r="B208" s="1038"/>
      <c r="C208" s="1038"/>
      <c r="D208" s="1038"/>
      <c r="E208" s="1038"/>
      <c r="F208" s="103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7"/>
      <c r="B209" s="1038"/>
      <c r="C209" s="1038"/>
      <c r="D209" s="1038"/>
      <c r="E209" s="1038"/>
      <c r="F209" s="103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7"/>
      <c r="B210" s="1038"/>
      <c r="C210" s="1038"/>
      <c r="D210" s="1038"/>
      <c r="E210" s="1038"/>
      <c r="F210" s="103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7"/>
      <c r="B211" s="1038"/>
      <c r="C211" s="1038"/>
      <c r="D211" s="1038"/>
      <c r="E211" s="1038"/>
      <c r="F211" s="103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7"/>
      <c r="B217" s="1038"/>
      <c r="C217" s="1038"/>
      <c r="D217" s="1038"/>
      <c r="E217" s="1038"/>
      <c r="F217" s="103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7"/>
      <c r="B218" s="1038"/>
      <c r="C218" s="1038"/>
      <c r="D218" s="1038"/>
      <c r="E218" s="1038"/>
      <c r="F218" s="103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7"/>
      <c r="B219" s="1038"/>
      <c r="C219" s="1038"/>
      <c r="D219" s="1038"/>
      <c r="E219" s="1038"/>
      <c r="F219" s="103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7"/>
      <c r="B220" s="1038"/>
      <c r="C220" s="1038"/>
      <c r="D220" s="1038"/>
      <c r="E220" s="1038"/>
      <c r="F220" s="103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7"/>
      <c r="B221" s="1038"/>
      <c r="C221" s="1038"/>
      <c r="D221" s="1038"/>
      <c r="E221" s="1038"/>
      <c r="F221" s="103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7"/>
      <c r="B222" s="1038"/>
      <c r="C222" s="1038"/>
      <c r="D222" s="1038"/>
      <c r="E222" s="1038"/>
      <c r="F222" s="103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7"/>
      <c r="B223" s="1038"/>
      <c r="C223" s="1038"/>
      <c r="D223" s="1038"/>
      <c r="E223" s="1038"/>
      <c r="F223" s="103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7"/>
      <c r="B224" s="1038"/>
      <c r="C224" s="1038"/>
      <c r="D224" s="1038"/>
      <c r="E224" s="1038"/>
      <c r="F224" s="103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7"/>
      <c r="B225" s="1038"/>
      <c r="C225" s="1038"/>
      <c r="D225" s="1038"/>
      <c r="E225" s="1038"/>
      <c r="F225" s="103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7"/>
      <c r="B226" s="1038"/>
      <c r="C226" s="1038"/>
      <c r="D226" s="1038"/>
      <c r="E226" s="1038"/>
      <c r="F226" s="103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7"/>
      <c r="B230" s="1038"/>
      <c r="C230" s="1038"/>
      <c r="D230" s="1038"/>
      <c r="E230" s="1038"/>
      <c r="F230" s="103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7"/>
      <c r="B231" s="1038"/>
      <c r="C231" s="1038"/>
      <c r="D231" s="1038"/>
      <c r="E231" s="1038"/>
      <c r="F231" s="103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7"/>
      <c r="B232" s="1038"/>
      <c r="C232" s="1038"/>
      <c r="D232" s="1038"/>
      <c r="E232" s="1038"/>
      <c r="F232" s="103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7"/>
      <c r="B233" s="1038"/>
      <c r="C233" s="1038"/>
      <c r="D233" s="1038"/>
      <c r="E233" s="1038"/>
      <c r="F233" s="103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7"/>
      <c r="B234" s="1038"/>
      <c r="C234" s="1038"/>
      <c r="D234" s="1038"/>
      <c r="E234" s="1038"/>
      <c r="F234" s="103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7"/>
      <c r="B235" s="1038"/>
      <c r="C235" s="1038"/>
      <c r="D235" s="1038"/>
      <c r="E235" s="1038"/>
      <c r="F235" s="103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7"/>
      <c r="B236" s="1038"/>
      <c r="C236" s="1038"/>
      <c r="D236" s="1038"/>
      <c r="E236" s="1038"/>
      <c r="F236" s="103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7"/>
      <c r="B237" s="1038"/>
      <c r="C237" s="1038"/>
      <c r="D237" s="1038"/>
      <c r="E237" s="1038"/>
      <c r="F237" s="103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7"/>
      <c r="B238" s="1038"/>
      <c r="C238" s="1038"/>
      <c r="D238" s="1038"/>
      <c r="E238" s="1038"/>
      <c r="F238" s="103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7"/>
      <c r="B239" s="1038"/>
      <c r="C239" s="1038"/>
      <c r="D239" s="1038"/>
      <c r="E239" s="1038"/>
      <c r="F239" s="103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7"/>
      <c r="B243" s="1038"/>
      <c r="C243" s="1038"/>
      <c r="D243" s="1038"/>
      <c r="E243" s="1038"/>
      <c r="F243" s="103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7"/>
      <c r="B244" s="1038"/>
      <c r="C244" s="1038"/>
      <c r="D244" s="1038"/>
      <c r="E244" s="1038"/>
      <c r="F244" s="103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7"/>
      <c r="B245" s="1038"/>
      <c r="C245" s="1038"/>
      <c r="D245" s="1038"/>
      <c r="E245" s="1038"/>
      <c r="F245" s="103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7"/>
      <c r="B246" s="1038"/>
      <c r="C246" s="1038"/>
      <c r="D246" s="1038"/>
      <c r="E246" s="1038"/>
      <c r="F246" s="103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7"/>
      <c r="B247" s="1038"/>
      <c r="C247" s="1038"/>
      <c r="D247" s="1038"/>
      <c r="E247" s="1038"/>
      <c r="F247" s="103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7"/>
      <c r="B248" s="1038"/>
      <c r="C248" s="1038"/>
      <c r="D248" s="1038"/>
      <c r="E248" s="1038"/>
      <c r="F248" s="103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7"/>
      <c r="B249" s="1038"/>
      <c r="C249" s="1038"/>
      <c r="D249" s="1038"/>
      <c r="E249" s="1038"/>
      <c r="F249" s="103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7"/>
      <c r="B250" s="1038"/>
      <c r="C250" s="1038"/>
      <c r="D250" s="1038"/>
      <c r="E250" s="1038"/>
      <c r="F250" s="103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7"/>
      <c r="B251" s="1038"/>
      <c r="C251" s="1038"/>
      <c r="D251" s="1038"/>
      <c r="E251" s="1038"/>
      <c r="F251" s="103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7"/>
      <c r="B252" s="1038"/>
      <c r="C252" s="1038"/>
      <c r="D252" s="1038"/>
      <c r="E252" s="1038"/>
      <c r="F252" s="103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7"/>
      <c r="B256" s="1038"/>
      <c r="C256" s="1038"/>
      <c r="D256" s="1038"/>
      <c r="E256" s="1038"/>
      <c r="F256" s="103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7"/>
      <c r="B257" s="1038"/>
      <c r="C257" s="1038"/>
      <c r="D257" s="1038"/>
      <c r="E257" s="1038"/>
      <c r="F257" s="103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7"/>
      <c r="B258" s="1038"/>
      <c r="C258" s="1038"/>
      <c r="D258" s="1038"/>
      <c r="E258" s="1038"/>
      <c r="F258" s="103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7"/>
      <c r="B259" s="1038"/>
      <c r="C259" s="1038"/>
      <c r="D259" s="1038"/>
      <c r="E259" s="1038"/>
      <c r="F259" s="103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7"/>
      <c r="B260" s="1038"/>
      <c r="C260" s="1038"/>
      <c r="D260" s="1038"/>
      <c r="E260" s="1038"/>
      <c r="F260" s="103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7"/>
      <c r="B261" s="1038"/>
      <c r="C261" s="1038"/>
      <c r="D261" s="1038"/>
      <c r="E261" s="1038"/>
      <c r="F261" s="103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7"/>
      <c r="B262" s="1038"/>
      <c r="C262" s="1038"/>
      <c r="D262" s="1038"/>
      <c r="E262" s="1038"/>
      <c r="F262" s="103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7"/>
      <c r="B263" s="1038"/>
      <c r="C263" s="1038"/>
      <c r="D263" s="1038"/>
      <c r="E263" s="1038"/>
      <c r="F263" s="103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7"/>
      <c r="B264" s="1038"/>
      <c r="C264" s="1038"/>
      <c r="D264" s="1038"/>
      <c r="E264" s="1038"/>
      <c r="F264" s="103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7">
        <v>1</v>
      </c>
      <c r="B4" s="105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7">
        <v>2</v>
      </c>
      <c r="B5" s="105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7">
        <v>3</v>
      </c>
      <c r="B6" s="105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7">
        <v>4</v>
      </c>
      <c r="B7" s="105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7">
        <v>5</v>
      </c>
      <c r="B8" s="105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7">
        <v>6</v>
      </c>
      <c r="B9" s="105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7">
        <v>7</v>
      </c>
      <c r="B10" s="105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7">
        <v>8</v>
      </c>
      <c r="B11" s="105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7">
        <v>9</v>
      </c>
      <c r="B12" s="105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7">
        <v>10</v>
      </c>
      <c r="B13" s="105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7">
        <v>11</v>
      </c>
      <c r="B14" s="105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7">
        <v>12</v>
      </c>
      <c r="B15" s="105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7">
        <v>13</v>
      </c>
      <c r="B16" s="105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7">
        <v>14</v>
      </c>
      <c r="B17" s="105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7">
        <v>15</v>
      </c>
      <c r="B18" s="105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7">
        <v>16</v>
      </c>
      <c r="B19" s="105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7">
        <v>17</v>
      </c>
      <c r="B20" s="105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7">
        <v>18</v>
      </c>
      <c r="B21" s="105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7">
        <v>19</v>
      </c>
      <c r="B22" s="105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7">
        <v>20</v>
      </c>
      <c r="B23" s="105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7">
        <v>21</v>
      </c>
      <c r="B24" s="105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7">
        <v>22</v>
      </c>
      <c r="B25" s="105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7">
        <v>23</v>
      </c>
      <c r="B26" s="105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7">
        <v>24</v>
      </c>
      <c r="B27" s="105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7">
        <v>25</v>
      </c>
      <c r="B28" s="105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7">
        <v>26</v>
      </c>
      <c r="B29" s="105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7">
        <v>27</v>
      </c>
      <c r="B30" s="105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7">
        <v>28</v>
      </c>
      <c r="B31" s="105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7">
        <v>29</v>
      </c>
      <c r="B32" s="105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7">
        <v>30</v>
      </c>
      <c r="B33" s="105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7">
        <v>1</v>
      </c>
      <c r="B37" s="105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7">
        <v>2</v>
      </c>
      <c r="B38" s="105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7">
        <v>3</v>
      </c>
      <c r="B39" s="105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7">
        <v>4</v>
      </c>
      <c r="B40" s="105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7">
        <v>5</v>
      </c>
      <c r="B41" s="105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7">
        <v>6</v>
      </c>
      <c r="B42" s="105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7">
        <v>7</v>
      </c>
      <c r="B43" s="105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7">
        <v>8</v>
      </c>
      <c r="B44" s="105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7">
        <v>9</v>
      </c>
      <c r="B45" s="105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7">
        <v>10</v>
      </c>
      <c r="B46" s="105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7">
        <v>11</v>
      </c>
      <c r="B47" s="105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7">
        <v>12</v>
      </c>
      <c r="B48" s="105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7">
        <v>13</v>
      </c>
      <c r="B49" s="105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7">
        <v>14</v>
      </c>
      <c r="B50" s="105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7">
        <v>15</v>
      </c>
      <c r="B51" s="105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7">
        <v>16</v>
      </c>
      <c r="B52" s="105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7">
        <v>17</v>
      </c>
      <c r="B53" s="105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7">
        <v>18</v>
      </c>
      <c r="B54" s="105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7">
        <v>19</v>
      </c>
      <c r="B55" s="105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7">
        <v>20</v>
      </c>
      <c r="B56" s="105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7">
        <v>21</v>
      </c>
      <c r="B57" s="105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7">
        <v>22</v>
      </c>
      <c r="B58" s="105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7">
        <v>23</v>
      </c>
      <c r="B59" s="105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7">
        <v>24</v>
      </c>
      <c r="B60" s="105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7">
        <v>25</v>
      </c>
      <c r="B61" s="105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7">
        <v>26</v>
      </c>
      <c r="B62" s="105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7">
        <v>27</v>
      </c>
      <c r="B63" s="105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7">
        <v>28</v>
      </c>
      <c r="B64" s="105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7">
        <v>29</v>
      </c>
      <c r="B65" s="105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7">
        <v>30</v>
      </c>
      <c r="B66" s="105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7">
        <v>1</v>
      </c>
      <c r="B70" s="105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7">
        <v>2</v>
      </c>
      <c r="B71" s="105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7">
        <v>3</v>
      </c>
      <c r="B72" s="105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7">
        <v>4</v>
      </c>
      <c r="B73" s="105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7">
        <v>5</v>
      </c>
      <c r="B74" s="105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7">
        <v>6</v>
      </c>
      <c r="B75" s="105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7">
        <v>7</v>
      </c>
      <c r="B76" s="105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7">
        <v>8</v>
      </c>
      <c r="B77" s="105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7">
        <v>9</v>
      </c>
      <c r="B78" s="105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7">
        <v>10</v>
      </c>
      <c r="B79" s="105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7">
        <v>11</v>
      </c>
      <c r="B80" s="105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7">
        <v>12</v>
      </c>
      <c r="B81" s="105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7">
        <v>13</v>
      </c>
      <c r="B82" s="105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7">
        <v>14</v>
      </c>
      <c r="B83" s="105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7">
        <v>15</v>
      </c>
      <c r="B84" s="105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7">
        <v>16</v>
      </c>
      <c r="B85" s="105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7">
        <v>17</v>
      </c>
      <c r="B86" s="105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7">
        <v>18</v>
      </c>
      <c r="B87" s="105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7">
        <v>19</v>
      </c>
      <c r="B88" s="105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7">
        <v>20</v>
      </c>
      <c r="B89" s="105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7">
        <v>21</v>
      </c>
      <c r="B90" s="105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7">
        <v>22</v>
      </c>
      <c r="B91" s="105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7">
        <v>23</v>
      </c>
      <c r="B92" s="105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7">
        <v>24</v>
      </c>
      <c r="B93" s="105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7">
        <v>25</v>
      </c>
      <c r="B94" s="105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7">
        <v>26</v>
      </c>
      <c r="B95" s="105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7">
        <v>27</v>
      </c>
      <c r="B96" s="105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7">
        <v>28</v>
      </c>
      <c r="B97" s="105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7">
        <v>29</v>
      </c>
      <c r="B98" s="105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7">
        <v>30</v>
      </c>
      <c r="B99" s="105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7">
        <v>1</v>
      </c>
      <c r="B103" s="105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7">
        <v>2</v>
      </c>
      <c r="B104" s="105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7">
        <v>3</v>
      </c>
      <c r="B105" s="105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7">
        <v>4</v>
      </c>
      <c r="B106" s="105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7">
        <v>5</v>
      </c>
      <c r="B107" s="105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7">
        <v>6</v>
      </c>
      <c r="B108" s="105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7">
        <v>7</v>
      </c>
      <c r="B109" s="105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7">
        <v>8</v>
      </c>
      <c r="B110" s="105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7">
        <v>9</v>
      </c>
      <c r="B111" s="105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7">
        <v>10</v>
      </c>
      <c r="B112" s="105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7">
        <v>11</v>
      </c>
      <c r="B113" s="105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7">
        <v>12</v>
      </c>
      <c r="B114" s="105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7">
        <v>13</v>
      </c>
      <c r="B115" s="105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7">
        <v>14</v>
      </c>
      <c r="B116" s="105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7">
        <v>15</v>
      </c>
      <c r="B117" s="105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7">
        <v>16</v>
      </c>
      <c r="B118" s="105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7">
        <v>17</v>
      </c>
      <c r="B119" s="105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7">
        <v>18</v>
      </c>
      <c r="B120" s="105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7">
        <v>19</v>
      </c>
      <c r="B121" s="105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7">
        <v>20</v>
      </c>
      <c r="B122" s="105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7">
        <v>21</v>
      </c>
      <c r="B123" s="105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7">
        <v>22</v>
      </c>
      <c r="B124" s="105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7">
        <v>23</v>
      </c>
      <c r="B125" s="105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7">
        <v>24</v>
      </c>
      <c r="B126" s="105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7">
        <v>25</v>
      </c>
      <c r="B127" s="105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7">
        <v>26</v>
      </c>
      <c r="B128" s="105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7">
        <v>27</v>
      </c>
      <c r="B129" s="105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7">
        <v>28</v>
      </c>
      <c r="B130" s="105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7">
        <v>29</v>
      </c>
      <c r="B131" s="105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7">
        <v>30</v>
      </c>
      <c r="B132" s="105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7">
        <v>1</v>
      </c>
      <c r="B136" s="105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7">
        <v>2</v>
      </c>
      <c r="B137" s="105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7">
        <v>3</v>
      </c>
      <c r="B138" s="105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7">
        <v>4</v>
      </c>
      <c r="B139" s="105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7">
        <v>5</v>
      </c>
      <c r="B140" s="105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7">
        <v>6</v>
      </c>
      <c r="B141" s="105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7">
        <v>7</v>
      </c>
      <c r="B142" s="105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7">
        <v>8</v>
      </c>
      <c r="B143" s="105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7">
        <v>9</v>
      </c>
      <c r="B144" s="105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7">
        <v>10</v>
      </c>
      <c r="B145" s="105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7">
        <v>11</v>
      </c>
      <c r="B146" s="105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7">
        <v>12</v>
      </c>
      <c r="B147" s="105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7">
        <v>13</v>
      </c>
      <c r="B148" s="105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7">
        <v>14</v>
      </c>
      <c r="B149" s="105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7">
        <v>15</v>
      </c>
      <c r="B150" s="105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7">
        <v>16</v>
      </c>
      <c r="B151" s="105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7">
        <v>17</v>
      </c>
      <c r="B152" s="105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7">
        <v>18</v>
      </c>
      <c r="B153" s="105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7">
        <v>19</v>
      </c>
      <c r="B154" s="105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7">
        <v>20</v>
      </c>
      <c r="B155" s="105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7">
        <v>21</v>
      </c>
      <c r="B156" s="105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7">
        <v>22</v>
      </c>
      <c r="B157" s="105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7">
        <v>23</v>
      </c>
      <c r="B158" s="105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7">
        <v>24</v>
      </c>
      <c r="B159" s="105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7">
        <v>25</v>
      </c>
      <c r="B160" s="105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7">
        <v>26</v>
      </c>
      <c r="B161" s="105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7">
        <v>27</v>
      </c>
      <c r="B162" s="105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7">
        <v>28</v>
      </c>
      <c r="B163" s="105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7">
        <v>29</v>
      </c>
      <c r="B164" s="105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7">
        <v>30</v>
      </c>
      <c r="B165" s="105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7">
        <v>1</v>
      </c>
      <c r="B169" s="105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7">
        <v>2</v>
      </c>
      <c r="B170" s="105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7">
        <v>3</v>
      </c>
      <c r="B171" s="105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7">
        <v>4</v>
      </c>
      <c r="B172" s="105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7">
        <v>5</v>
      </c>
      <c r="B173" s="105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7">
        <v>6</v>
      </c>
      <c r="B174" s="105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7">
        <v>7</v>
      </c>
      <c r="B175" s="105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7">
        <v>8</v>
      </c>
      <c r="B176" s="105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7">
        <v>9</v>
      </c>
      <c r="B177" s="105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7">
        <v>10</v>
      </c>
      <c r="B178" s="105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7">
        <v>11</v>
      </c>
      <c r="B179" s="105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7">
        <v>12</v>
      </c>
      <c r="B180" s="105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7">
        <v>13</v>
      </c>
      <c r="B181" s="105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7">
        <v>14</v>
      </c>
      <c r="B182" s="105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7">
        <v>15</v>
      </c>
      <c r="B183" s="105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7">
        <v>16</v>
      </c>
      <c r="B184" s="105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7">
        <v>17</v>
      </c>
      <c r="B185" s="105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7">
        <v>18</v>
      </c>
      <c r="B186" s="105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7">
        <v>19</v>
      </c>
      <c r="B187" s="105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7">
        <v>20</v>
      </c>
      <c r="B188" s="105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7">
        <v>21</v>
      </c>
      <c r="B189" s="105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7">
        <v>22</v>
      </c>
      <c r="B190" s="105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7">
        <v>23</v>
      </c>
      <c r="B191" s="105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7">
        <v>24</v>
      </c>
      <c r="B192" s="105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7">
        <v>25</v>
      </c>
      <c r="B193" s="105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7">
        <v>26</v>
      </c>
      <c r="B194" s="105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7">
        <v>27</v>
      </c>
      <c r="B195" s="105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7">
        <v>28</v>
      </c>
      <c r="B196" s="105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7">
        <v>29</v>
      </c>
      <c r="B197" s="105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7">
        <v>30</v>
      </c>
      <c r="B198" s="105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7">
        <v>1</v>
      </c>
      <c r="B202" s="105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7">
        <v>2</v>
      </c>
      <c r="B203" s="105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7">
        <v>3</v>
      </c>
      <c r="B204" s="105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7">
        <v>4</v>
      </c>
      <c r="B205" s="105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7">
        <v>5</v>
      </c>
      <c r="B206" s="105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7">
        <v>6</v>
      </c>
      <c r="B207" s="105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7">
        <v>7</v>
      </c>
      <c r="B208" s="105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7">
        <v>8</v>
      </c>
      <c r="B209" s="105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7">
        <v>9</v>
      </c>
      <c r="B210" s="105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7">
        <v>10</v>
      </c>
      <c r="B211" s="105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7">
        <v>11</v>
      </c>
      <c r="B212" s="105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7">
        <v>12</v>
      </c>
      <c r="B213" s="105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7">
        <v>13</v>
      </c>
      <c r="B214" s="105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7">
        <v>14</v>
      </c>
      <c r="B215" s="105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7">
        <v>15</v>
      </c>
      <c r="B216" s="105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7">
        <v>16</v>
      </c>
      <c r="B217" s="105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7">
        <v>17</v>
      </c>
      <c r="B218" s="105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7">
        <v>18</v>
      </c>
      <c r="B219" s="105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7">
        <v>19</v>
      </c>
      <c r="B220" s="105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7">
        <v>20</v>
      </c>
      <c r="B221" s="105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7">
        <v>21</v>
      </c>
      <c r="B222" s="105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7">
        <v>22</v>
      </c>
      <c r="B223" s="105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7">
        <v>23</v>
      </c>
      <c r="B224" s="105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7">
        <v>24</v>
      </c>
      <c r="B225" s="105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7">
        <v>25</v>
      </c>
      <c r="B226" s="105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7">
        <v>26</v>
      </c>
      <c r="B227" s="105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7">
        <v>27</v>
      </c>
      <c r="B228" s="105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7">
        <v>28</v>
      </c>
      <c r="B229" s="105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7">
        <v>29</v>
      </c>
      <c r="B230" s="105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7">
        <v>30</v>
      </c>
      <c r="B231" s="105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7">
        <v>1</v>
      </c>
      <c r="B235" s="105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7">
        <v>2</v>
      </c>
      <c r="B236" s="105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7">
        <v>3</v>
      </c>
      <c r="B237" s="105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7">
        <v>4</v>
      </c>
      <c r="B238" s="105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7">
        <v>5</v>
      </c>
      <c r="B239" s="105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7">
        <v>6</v>
      </c>
      <c r="B240" s="105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7">
        <v>7</v>
      </c>
      <c r="B241" s="105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7">
        <v>8</v>
      </c>
      <c r="B242" s="105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7">
        <v>9</v>
      </c>
      <c r="B243" s="105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7">
        <v>10</v>
      </c>
      <c r="B244" s="105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7">
        <v>11</v>
      </c>
      <c r="B245" s="105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7">
        <v>12</v>
      </c>
      <c r="B246" s="105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7">
        <v>13</v>
      </c>
      <c r="B247" s="105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7">
        <v>14</v>
      </c>
      <c r="B248" s="105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7">
        <v>15</v>
      </c>
      <c r="B249" s="105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7">
        <v>16</v>
      </c>
      <c r="B250" s="105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7">
        <v>17</v>
      </c>
      <c r="B251" s="105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7">
        <v>18</v>
      </c>
      <c r="B252" s="105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7">
        <v>19</v>
      </c>
      <c r="B253" s="105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7">
        <v>20</v>
      </c>
      <c r="B254" s="105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7">
        <v>21</v>
      </c>
      <c r="B255" s="105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7">
        <v>22</v>
      </c>
      <c r="B256" s="105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7">
        <v>23</v>
      </c>
      <c r="B257" s="105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7">
        <v>24</v>
      </c>
      <c r="B258" s="105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7">
        <v>25</v>
      </c>
      <c r="B259" s="105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7">
        <v>26</v>
      </c>
      <c r="B260" s="105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7">
        <v>27</v>
      </c>
      <c r="B261" s="105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7">
        <v>28</v>
      </c>
      <c r="B262" s="105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7">
        <v>29</v>
      </c>
      <c r="B263" s="105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7">
        <v>30</v>
      </c>
      <c r="B264" s="105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7">
        <v>1</v>
      </c>
      <c r="B268" s="105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7">
        <v>2</v>
      </c>
      <c r="B269" s="105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7">
        <v>3</v>
      </c>
      <c r="B270" s="105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7">
        <v>4</v>
      </c>
      <c r="B271" s="105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7">
        <v>5</v>
      </c>
      <c r="B272" s="105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7">
        <v>6</v>
      </c>
      <c r="B273" s="105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7">
        <v>7</v>
      </c>
      <c r="B274" s="105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7">
        <v>8</v>
      </c>
      <c r="B275" s="105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7">
        <v>9</v>
      </c>
      <c r="B276" s="105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7">
        <v>10</v>
      </c>
      <c r="B277" s="105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7">
        <v>11</v>
      </c>
      <c r="B278" s="105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7">
        <v>12</v>
      </c>
      <c r="B279" s="105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7">
        <v>13</v>
      </c>
      <c r="B280" s="105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7">
        <v>14</v>
      </c>
      <c r="B281" s="105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7">
        <v>15</v>
      </c>
      <c r="B282" s="105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7">
        <v>16</v>
      </c>
      <c r="B283" s="105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7">
        <v>17</v>
      </c>
      <c r="B284" s="105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7">
        <v>18</v>
      </c>
      <c r="B285" s="105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7">
        <v>19</v>
      </c>
      <c r="B286" s="105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7">
        <v>20</v>
      </c>
      <c r="B287" s="105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7">
        <v>21</v>
      </c>
      <c r="B288" s="105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7">
        <v>22</v>
      </c>
      <c r="B289" s="105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7">
        <v>23</v>
      </c>
      <c r="B290" s="105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7">
        <v>24</v>
      </c>
      <c r="B291" s="105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7">
        <v>25</v>
      </c>
      <c r="B292" s="105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7">
        <v>26</v>
      </c>
      <c r="B293" s="105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7">
        <v>27</v>
      </c>
      <c r="B294" s="105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7">
        <v>28</v>
      </c>
      <c r="B295" s="105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7">
        <v>29</v>
      </c>
      <c r="B296" s="105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7">
        <v>30</v>
      </c>
      <c r="B297" s="105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7">
        <v>1</v>
      </c>
      <c r="B301" s="105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7">
        <v>2</v>
      </c>
      <c r="B302" s="105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7">
        <v>3</v>
      </c>
      <c r="B303" s="105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7">
        <v>4</v>
      </c>
      <c r="B304" s="105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7">
        <v>5</v>
      </c>
      <c r="B305" s="105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7">
        <v>6</v>
      </c>
      <c r="B306" s="105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7">
        <v>7</v>
      </c>
      <c r="B307" s="105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7">
        <v>8</v>
      </c>
      <c r="B308" s="105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7">
        <v>9</v>
      </c>
      <c r="B309" s="105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7">
        <v>10</v>
      </c>
      <c r="B310" s="105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7">
        <v>11</v>
      </c>
      <c r="B311" s="105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7">
        <v>12</v>
      </c>
      <c r="B312" s="105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7">
        <v>13</v>
      </c>
      <c r="B313" s="105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7">
        <v>14</v>
      </c>
      <c r="B314" s="105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7">
        <v>15</v>
      </c>
      <c r="B315" s="105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7">
        <v>16</v>
      </c>
      <c r="B316" s="105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7">
        <v>17</v>
      </c>
      <c r="B317" s="105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7">
        <v>18</v>
      </c>
      <c r="B318" s="105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7">
        <v>19</v>
      </c>
      <c r="B319" s="105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7">
        <v>20</v>
      </c>
      <c r="B320" s="105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7">
        <v>21</v>
      </c>
      <c r="B321" s="105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7">
        <v>22</v>
      </c>
      <c r="B322" s="105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7">
        <v>23</v>
      </c>
      <c r="B323" s="105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7">
        <v>24</v>
      </c>
      <c r="B324" s="105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7">
        <v>25</v>
      </c>
      <c r="B325" s="105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7">
        <v>26</v>
      </c>
      <c r="B326" s="105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7">
        <v>27</v>
      </c>
      <c r="B327" s="105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7">
        <v>28</v>
      </c>
      <c r="B328" s="105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7">
        <v>29</v>
      </c>
      <c r="B329" s="105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7">
        <v>30</v>
      </c>
      <c r="B330" s="105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7">
        <v>1</v>
      </c>
      <c r="B334" s="105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7">
        <v>2</v>
      </c>
      <c r="B335" s="105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7">
        <v>3</v>
      </c>
      <c r="B336" s="105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7">
        <v>4</v>
      </c>
      <c r="B337" s="105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7">
        <v>5</v>
      </c>
      <c r="B338" s="105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7">
        <v>6</v>
      </c>
      <c r="B339" s="105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7">
        <v>7</v>
      </c>
      <c r="B340" s="105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7">
        <v>8</v>
      </c>
      <c r="B341" s="105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7">
        <v>9</v>
      </c>
      <c r="B342" s="105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7">
        <v>10</v>
      </c>
      <c r="B343" s="105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7">
        <v>11</v>
      </c>
      <c r="B344" s="105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7">
        <v>12</v>
      </c>
      <c r="B345" s="105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7">
        <v>13</v>
      </c>
      <c r="B346" s="105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7">
        <v>14</v>
      </c>
      <c r="B347" s="105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7">
        <v>15</v>
      </c>
      <c r="B348" s="105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7">
        <v>16</v>
      </c>
      <c r="B349" s="105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7">
        <v>17</v>
      </c>
      <c r="B350" s="105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7">
        <v>18</v>
      </c>
      <c r="B351" s="105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7">
        <v>19</v>
      </c>
      <c r="B352" s="105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7">
        <v>20</v>
      </c>
      <c r="B353" s="105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7">
        <v>21</v>
      </c>
      <c r="B354" s="105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7">
        <v>22</v>
      </c>
      <c r="B355" s="105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7">
        <v>23</v>
      </c>
      <c r="B356" s="105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7">
        <v>24</v>
      </c>
      <c r="B357" s="105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7">
        <v>25</v>
      </c>
      <c r="B358" s="105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7">
        <v>26</v>
      </c>
      <c r="B359" s="105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7">
        <v>27</v>
      </c>
      <c r="B360" s="105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7">
        <v>28</v>
      </c>
      <c r="B361" s="105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7">
        <v>29</v>
      </c>
      <c r="B362" s="105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7">
        <v>30</v>
      </c>
      <c r="B363" s="105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7">
        <v>1</v>
      </c>
      <c r="B367" s="105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7">
        <v>2</v>
      </c>
      <c r="B368" s="105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7">
        <v>3</v>
      </c>
      <c r="B369" s="105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7">
        <v>4</v>
      </c>
      <c r="B370" s="105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7">
        <v>5</v>
      </c>
      <c r="B371" s="105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7">
        <v>6</v>
      </c>
      <c r="B372" s="105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7">
        <v>7</v>
      </c>
      <c r="B373" s="105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7">
        <v>8</v>
      </c>
      <c r="B374" s="105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7">
        <v>9</v>
      </c>
      <c r="B375" s="105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7">
        <v>10</v>
      </c>
      <c r="B376" s="105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7">
        <v>11</v>
      </c>
      <c r="B377" s="105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7">
        <v>12</v>
      </c>
      <c r="B378" s="105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7">
        <v>13</v>
      </c>
      <c r="B379" s="105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7">
        <v>14</v>
      </c>
      <c r="B380" s="105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7">
        <v>15</v>
      </c>
      <c r="B381" s="105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7">
        <v>16</v>
      </c>
      <c r="B382" s="105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7">
        <v>17</v>
      </c>
      <c r="B383" s="105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7">
        <v>18</v>
      </c>
      <c r="B384" s="105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7">
        <v>19</v>
      </c>
      <c r="B385" s="105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7">
        <v>20</v>
      </c>
      <c r="B386" s="105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7">
        <v>21</v>
      </c>
      <c r="B387" s="105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7">
        <v>22</v>
      </c>
      <c r="B388" s="105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7">
        <v>23</v>
      </c>
      <c r="B389" s="105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7">
        <v>24</v>
      </c>
      <c r="B390" s="105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7">
        <v>25</v>
      </c>
      <c r="B391" s="105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7">
        <v>26</v>
      </c>
      <c r="B392" s="105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7">
        <v>27</v>
      </c>
      <c r="B393" s="105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7">
        <v>28</v>
      </c>
      <c r="B394" s="105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7">
        <v>29</v>
      </c>
      <c r="B395" s="105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7">
        <v>30</v>
      </c>
      <c r="B396" s="105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7">
        <v>1</v>
      </c>
      <c r="B400" s="105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7">
        <v>2</v>
      </c>
      <c r="B401" s="105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7">
        <v>3</v>
      </c>
      <c r="B402" s="105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7">
        <v>4</v>
      </c>
      <c r="B403" s="105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7">
        <v>5</v>
      </c>
      <c r="B404" s="105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7">
        <v>6</v>
      </c>
      <c r="B405" s="105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7">
        <v>7</v>
      </c>
      <c r="B406" s="105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7">
        <v>8</v>
      </c>
      <c r="B407" s="105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7">
        <v>9</v>
      </c>
      <c r="B408" s="105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7">
        <v>10</v>
      </c>
      <c r="B409" s="105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7">
        <v>11</v>
      </c>
      <c r="B410" s="105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7">
        <v>12</v>
      </c>
      <c r="B411" s="105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7">
        <v>13</v>
      </c>
      <c r="B412" s="105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7">
        <v>14</v>
      </c>
      <c r="B413" s="105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7">
        <v>15</v>
      </c>
      <c r="B414" s="105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7">
        <v>16</v>
      </c>
      <c r="B415" s="105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7">
        <v>17</v>
      </c>
      <c r="B416" s="105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7">
        <v>18</v>
      </c>
      <c r="B417" s="105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7">
        <v>19</v>
      </c>
      <c r="B418" s="105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7">
        <v>20</v>
      </c>
      <c r="B419" s="105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7">
        <v>21</v>
      </c>
      <c r="B420" s="105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7">
        <v>22</v>
      </c>
      <c r="B421" s="105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7">
        <v>23</v>
      </c>
      <c r="B422" s="105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7">
        <v>24</v>
      </c>
      <c r="B423" s="105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7">
        <v>25</v>
      </c>
      <c r="B424" s="105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7">
        <v>26</v>
      </c>
      <c r="B425" s="105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7">
        <v>27</v>
      </c>
      <c r="B426" s="105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7">
        <v>28</v>
      </c>
      <c r="B427" s="105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7">
        <v>29</v>
      </c>
      <c r="B428" s="105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7">
        <v>30</v>
      </c>
      <c r="B429" s="105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7">
        <v>1</v>
      </c>
      <c r="B433" s="105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7">
        <v>2</v>
      </c>
      <c r="B434" s="105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7">
        <v>3</v>
      </c>
      <c r="B435" s="105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7">
        <v>4</v>
      </c>
      <c r="B436" s="105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7">
        <v>5</v>
      </c>
      <c r="B437" s="105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7">
        <v>6</v>
      </c>
      <c r="B438" s="105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7">
        <v>7</v>
      </c>
      <c r="B439" s="105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7">
        <v>8</v>
      </c>
      <c r="B440" s="105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7">
        <v>9</v>
      </c>
      <c r="B441" s="105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7">
        <v>10</v>
      </c>
      <c r="B442" s="105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7">
        <v>11</v>
      </c>
      <c r="B443" s="105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7">
        <v>12</v>
      </c>
      <c r="B444" s="105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7">
        <v>13</v>
      </c>
      <c r="B445" s="105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7">
        <v>14</v>
      </c>
      <c r="B446" s="105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7">
        <v>15</v>
      </c>
      <c r="B447" s="105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7">
        <v>16</v>
      </c>
      <c r="B448" s="105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7">
        <v>17</v>
      </c>
      <c r="B449" s="105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7">
        <v>18</v>
      </c>
      <c r="B450" s="105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7">
        <v>19</v>
      </c>
      <c r="B451" s="105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7">
        <v>20</v>
      </c>
      <c r="B452" s="105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7">
        <v>21</v>
      </c>
      <c r="B453" s="105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7">
        <v>22</v>
      </c>
      <c r="B454" s="105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7">
        <v>23</v>
      </c>
      <c r="B455" s="105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7">
        <v>24</v>
      </c>
      <c r="B456" s="105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7">
        <v>25</v>
      </c>
      <c r="B457" s="105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7">
        <v>26</v>
      </c>
      <c r="B458" s="105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7">
        <v>27</v>
      </c>
      <c r="B459" s="105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7">
        <v>28</v>
      </c>
      <c r="B460" s="105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7">
        <v>29</v>
      </c>
      <c r="B461" s="105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7">
        <v>30</v>
      </c>
      <c r="B462" s="105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7">
        <v>1</v>
      </c>
      <c r="B466" s="105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7">
        <v>2</v>
      </c>
      <c r="B467" s="105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7">
        <v>3</v>
      </c>
      <c r="B468" s="105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7">
        <v>4</v>
      </c>
      <c r="B469" s="105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7">
        <v>5</v>
      </c>
      <c r="B470" s="105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7">
        <v>6</v>
      </c>
      <c r="B471" s="105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7">
        <v>7</v>
      </c>
      <c r="B472" s="105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7">
        <v>8</v>
      </c>
      <c r="B473" s="105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7">
        <v>9</v>
      </c>
      <c r="B474" s="105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7">
        <v>10</v>
      </c>
      <c r="B475" s="105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7">
        <v>11</v>
      </c>
      <c r="B476" s="105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7">
        <v>12</v>
      </c>
      <c r="B477" s="105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7">
        <v>13</v>
      </c>
      <c r="B478" s="105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7">
        <v>14</v>
      </c>
      <c r="B479" s="105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7">
        <v>15</v>
      </c>
      <c r="B480" s="105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7">
        <v>16</v>
      </c>
      <c r="B481" s="105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7">
        <v>17</v>
      </c>
      <c r="B482" s="105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7">
        <v>18</v>
      </c>
      <c r="B483" s="105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7">
        <v>19</v>
      </c>
      <c r="B484" s="105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7">
        <v>20</v>
      </c>
      <c r="B485" s="105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7">
        <v>21</v>
      </c>
      <c r="B486" s="105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7">
        <v>22</v>
      </c>
      <c r="B487" s="105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7">
        <v>23</v>
      </c>
      <c r="B488" s="105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7">
        <v>24</v>
      </c>
      <c r="B489" s="105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7">
        <v>25</v>
      </c>
      <c r="B490" s="105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7">
        <v>26</v>
      </c>
      <c r="B491" s="105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7">
        <v>27</v>
      </c>
      <c r="B492" s="105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7">
        <v>28</v>
      </c>
      <c r="B493" s="105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7">
        <v>29</v>
      </c>
      <c r="B494" s="105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7">
        <v>30</v>
      </c>
      <c r="B495" s="105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7">
        <v>1</v>
      </c>
      <c r="B499" s="105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7">
        <v>2</v>
      </c>
      <c r="B500" s="105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7">
        <v>3</v>
      </c>
      <c r="B501" s="105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7">
        <v>4</v>
      </c>
      <c r="B502" s="105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7">
        <v>5</v>
      </c>
      <c r="B503" s="105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7">
        <v>6</v>
      </c>
      <c r="B504" s="105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7">
        <v>7</v>
      </c>
      <c r="B505" s="105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7">
        <v>8</v>
      </c>
      <c r="B506" s="105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7">
        <v>9</v>
      </c>
      <c r="B507" s="105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7">
        <v>10</v>
      </c>
      <c r="B508" s="105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7">
        <v>11</v>
      </c>
      <c r="B509" s="105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7">
        <v>12</v>
      </c>
      <c r="B510" s="105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7">
        <v>13</v>
      </c>
      <c r="B511" s="105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7">
        <v>14</v>
      </c>
      <c r="B512" s="105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7">
        <v>15</v>
      </c>
      <c r="B513" s="105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7">
        <v>16</v>
      </c>
      <c r="B514" s="105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7">
        <v>17</v>
      </c>
      <c r="B515" s="105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7">
        <v>18</v>
      </c>
      <c r="B516" s="105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7">
        <v>19</v>
      </c>
      <c r="B517" s="105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7">
        <v>20</v>
      </c>
      <c r="B518" s="105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7">
        <v>21</v>
      </c>
      <c r="B519" s="105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7">
        <v>22</v>
      </c>
      <c r="B520" s="105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7">
        <v>23</v>
      </c>
      <c r="B521" s="105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7">
        <v>24</v>
      </c>
      <c r="B522" s="105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7">
        <v>25</v>
      </c>
      <c r="B523" s="105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7">
        <v>26</v>
      </c>
      <c r="B524" s="105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7">
        <v>27</v>
      </c>
      <c r="B525" s="105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7">
        <v>28</v>
      </c>
      <c r="B526" s="105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7">
        <v>29</v>
      </c>
      <c r="B527" s="105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7">
        <v>30</v>
      </c>
      <c r="B528" s="105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7">
        <v>1</v>
      </c>
      <c r="B532" s="105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7">
        <v>2</v>
      </c>
      <c r="B533" s="105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7">
        <v>3</v>
      </c>
      <c r="B534" s="105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7">
        <v>4</v>
      </c>
      <c r="B535" s="105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7">
        <v>5</v>
      </c>
      <c r="B536" s="105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7">
        <v>6</v>
      </c>
      <c r="B537" s="105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7">
        <v>7</v>
      </c>
      <c r="B538" s="105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7">
        <v>8</v>
      </c>
      <c r="B539" s="105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7">
        <v>9</v>
      </c>
      <c r="B540" s="105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7">
        <v>10</v>
      </c>
      <c r="B541" s="105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7">
        <v>11</v>
      </c>
      <c r="B542" s="105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7">
        <v>12</v>
      </c>
      <c r="B543" s="105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7">
        <v>13</v>
      </c>
      <c r="B544" s="105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7">
        <v>14</v>
      </c>
      <c r="B545" s="105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7">
        <v>15</v>
      </c>
      <c r="B546" s="105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7">
        <v>16</v>
      </c>
      <c r="B547" s="105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7">
        <v>17</v>
      </c>
      <c r="B548" s="105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7">
        <v>18</v>
      </c>
      <c r="B549" s="105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7">
        <v>19</v>
      </c>
      <c r="B550" s="105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7">
        <v>20</v>
      </c>
      <c r="B551" s="105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7">
        <v>21</v>
      </c>
      <c r="B552" s="105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7">
        <v>22</v>
      </c>
      <c r="B553" s="105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7">
        <v>23</v>
      </c>
      <c r="B554" s="105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7">
        <v>24</v>
      </c>
      <c r="B555" s="105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7">
        <v>25</v>
      </c>
      <c r="B556" s="105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7">
        <v>26</v>
      </c>
      <c r="B557" s="105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7">
        <v>27</v>
      </c>
      <c r="B558" s="105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7">
        <v>28</v>
      </c>
      <c r="B559" s="105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7">
        <v>29</v>
      </c>
      <c r="B560" s="105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7">
        <v>30</v>
      </c>
      <c r="B561" s="105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7">
        <v>1</v>
      </c>
      <c r="B565" s="105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7">
        <v>2</v>
      </c>
      <c r="B566" s="105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7">
        <v>3</v>
      </c>
      <c r="B567" s="105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7">
        <v>4</v>
      </c>
      <c r="B568" s="105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7">
        <v>5</v>
      </c>
      <c r="B569" s="105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7">
        <v>6</v>
      </c>
      <c r="B570" s="105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7">
        <v>7</v>
      </c>
      <c r="B571" s="105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7">
        <v>8</v>
      </c>
      <c r="B572" s="105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7">
        <v>9</v>
      </c>
      <c r="B573" s="105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7">
        <v>10</v>
      </c>
      <c r="B574" s="105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7">
        <v>11</v>
      </c>
      <c r="B575" s="105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7">
        <v>12</v>
      </c>
      <c r="B576" s="105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7">
        <v>13</v>
      </c>
      <c r="B577" s="105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7">
        <v>14</v>
      </c>
      <c r="B578" s="105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7">
        <v>15</v>
      </c>
      <c r="B579" s="105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7">
        <v>16</v>
      </c>
      <c r="B580" s="105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7">
        <v>17</v>
      </c>
      <c r="B581" s="105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7">
        <v>18</v>
      </c>
      <c r="B582" s="105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7">
        <v>19</v>
      </c>
      <c r="B583" s="105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7">
        <v>20</v>
      </c>
      <c r="B584" s="105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7">
        <v>21</v>
      </c>
      <c r="B585" s="105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7">
        <v>22</v>
      </c>
      <c r="B586" s="105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7">
        <v>23</v>
      </c>
      <c r="B587" s="105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7">
        <v>24</v>
      </c>
      <c r="B588" s="105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7">
        <v>25</v>
      </c>
      <c r="B589" s="105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7">
        <v>26</v>
      </c>
      <c r="B590" s="105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7">
        <v>27</v>
      </c>
      <c r="B591" s="105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7">
        <v>28</v>
      </c>
      <c r="B592" s="105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7">
        <v>29</v>
      </c>
      <c r="B593" s="105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7">
        <v>30</v>
      </c>
      <c r="B594" s="105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7">
        <v>1</v>
      </c>
      <c r="B598" s="105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7">
        <v>2</v>
      </c>
      <c r="B599" s="105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7">
        <v>3</v>
      </c>
      <c r="B600" s="105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7">
        <v>4</v>
      </c>
      <c r="B601" s="105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7">
        <v>5</v>
      </c>
      <c r="B602" s="105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7">
        <v>6</v>
      </c>
      <c r="B603" s="105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7">
        <v>7</v>
      </c>
      <c r="B604" s="105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7">
        <v>8</v>
      </c>
      <c r="B605" s="105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7">
        <v>9</v>
      </c>
      <c r="B606" s="105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7">
        <v>10</v>
      </c>
      <c r="B607" s="105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7">
        <v>11</v>
      </c>
      <c r="B608" s="105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7">
        <v>12</v>
      </c>
      <c r="B609" s="105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7">
        <v>13</v>
      </c>
      <c r="B610" s="105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7">
        <v>14</v>
      </c>
      <c r="B611" s="105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7">
        <v>15</v>
      </c>
      <c r="B612" s="105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7">
        <v>16</v>
      </c>
      <c r="B613" s="105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7">
        <v>17</v>
      </c>
      <c r="B614" s="105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7">
        <v>18</v>
      </c>
      <c r="B615" s="105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7">
        <v>19</v>
      </c>
      <c r="B616" s="105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7">
        <v>20</v>
      </c>
      <c r="B617" s="105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7">
        <v>21</v>
      </c>
      <c r="B618" s="105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7">
        <v>22</v>
      </c>
      <c r="B619" s="105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7">
        <v>23</v>
      </c>
      <c r="B620" s="105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7">
        <v>24</v>
      </c>
      <c r="B621" s="105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7">
        <v>25</v>
      </c>
      <c r="B622" s="105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7">
        <v>26</v>
      </c>
      <c r="B623" s="105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7">
        <v>27</v>
      </c>
      <c r="B624" s="105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7">
        <v>28</v>
      </c>
      <c r="B625" s="105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7">
        <v>29</v>
      </c>
      <c r="B626" s="105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7">
        <v>30</v>
      </c>
      <c r="B627" s="105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7">
        <v>1</v>
      </c>
      <c r="B631" s="105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7">
        <v>2</v>
      </c>
      <c r="B632" s="105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7">
        <v>3</v>
      </c>
      <c r="B633" s="105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7">
        <v>4</v>
      </c>
      <c r="B634" s="105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7">
        <v>5</v>
      </c>
      <c r="B635" s="105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7">
        <v>6</v>
      </c>
      <c r="B636" s="105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7">
        <v>7</v>
      </c>
      <c r="B637" s="105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7">
        <v>8</v>
      </c>
      <c r="B638" s="105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7">
        <v>9</v>
      </c>
      <c r="B639" s="105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7">
        <v>10</v>
      </c>
      <c r="B640" s="105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7">
        <v>11</v>
      </c>
      <c r="B641" s="105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7">
        <v>12</v>
      </c>
      <c r="B642" s="105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7">
        <v>13</v>
      </c>
      <c r="B643" s="105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7">
        <v>14</v>
      </c>
      <c r="B644" s="105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7">
        <v>15</v>
      </c>
      <c r="B645" s="105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7">
        <v>16</v>
      </c>
      <c r="B646" s="105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7">
        <v>17</v>
      </c>
      <c r="B647" s="105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7">
        <v>18</v>
      </c>
      <c r="B648" s="105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7">
        <v>19</v>
      </c>
      <c r="B649" s="105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7">
        <v>20</v>
      </c>
      <c r="B650" s="105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7">
        <v>21</v>
      </c>
      <c r="B651" s="105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7">
        <v>22</v>
      </c>
      <c r="B652" s="105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7">
        <v>23</v>
      </c>
      <c r="B653" s="105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7">
        <v>24</v>
      </c>
      <c r="B654" s="105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7">
        <v>25</v>
      </c>
      <c r="B655" s="105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7">
        <v>26</v>
      </c>
      <c r="B656" s="105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7">
        <v>27</v>
      </c>
      <c r="B657" s="105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7">
        <v>28</v>
      </c>
      <c r="B658" s="105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7">
        <v>29</v>
      </c>
      <c r="B659" s="105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7">
        <v>30</v>
      </c>
      <c r="B660" s="105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7">
        <v>1</v>
      </c>
      <c r="B664" s="105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7">
        <v>2</v>
      </c>
      <c r="B665" s="105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7">
        <v>3</v>
      </c>
      <c r="B666" s="105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7">
        <v>4</v>
      </c>
      <c r="B667" s="105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7">
        <v>5</v>
      </c>
      <c r="B668" s="105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7">
        <v>6</v>
      </c>
      <c r="B669" s="105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7">
        <v>7</v>
      </c>
      <c r="B670" s="105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7">
        <v>8</v>
      </c>
      <c r="B671" s="105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7">
        <v>9</v>
      </c>
      <c r="B672" s="105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7">
        <v>10</v>
      </c>
      <c r="B673" s="105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7">
        <v>11</v>
      </c>
      <c r="B674" s="105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7">
        <v>12</v>
      </c>
      <c r="B675" s="105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7">
        <v>13</v>
      </c>
      <c r="B676" s="105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7">
        <v>14</v>
      </c>
      <c r="B677" s="105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7">
        <v>15</v>
      </c>
      <c r="B678" s="105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7">
        <v>16</v>
      </c>
      <c r="B679" s="105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7">
        <v>17</v>
      </c>
      <c r="B680" s="105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7">
        <v>18</v>
      </c>
      <c r="B681" s="105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7">
        <v>19</v>
      </c>
      <c r="B682" s="105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7">
        <v>20</v>
      </c>
      <c r="B683" s="105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7">
        <v>21</v>
      </c>
      <c r="B684" s="105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7">
        <v>22</v>
      </c>
      <c r="B685" s="105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7">
        <v>23</v>
      </c>
      <c r="B686" s="105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7">
        <v>24</v>
      </c>
      <c r="B687" s="105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7">
        <v>25</v>
      </c>
      <c r="B688" s="105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7">
        <v>26</v>
      </c>
      <c r="B689" s="105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7">
        <v>27</v>
      </c>
      <c r="B690" s="105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7">
        <v>28</v>
      </c>
      <c r="B691" s="105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7">
        <v>29</v>
      </c>
      <c r="B692" s="105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7">
        <v>30</v>
      </c>
      <c r="B693" s="105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7">
        <v>1</v>
      </c>
      <c r="B697" s="105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7">
        <v>2</v>
      </c>
      <c r="B698" s="105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7">
        <v>3</v>
      </c>
      <c r="B699" s="105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7">
        <v>4</v>
      </c>
      <c r="B700" s="105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7">
        <v>5</v>
      </c>
      <c r="B701" s="105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7">
        <v>6</v>
      </c>
      <c r="B702" s="105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7">
        <v>7</v>
      </c>
      <c r="B703" s="105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7">
        <v>8</v>
      </c>
      <c r="B704" s="105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7">
        <v>9</v>
      </c>
      <c r="B705" s="105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7">
        <v>10</v>
      </c>
      <c r="B706" s="105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7">
        <v>11</v>
      </c>
      <c r="B707" s="105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7">
        <v>12</v>
      </c>
      <c r="B708" s="105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7">
        <v>13</v>
      </c>
      <c r="B709" s="105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7">
        <v>14</v>
      </c>
      <c r="B710" s="105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7">
        <v>15</v>
      </c>
      <c r="B711" s="105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7">
        <v>16</v>
      </c>
      <c r="B712" s="105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7">
        <v>17</v>
      </c>
      <c r="B713" s="105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7">
        <v>18</v>
      </c>
      <c r="B714" s="105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7">
        <v>19</v>
      </c>
      <c r="B715" s="105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7">
        <v>20</v>
      </c>
      <c r="B716" s="105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7">
        <v>21</v>
      </c>
      <c r="B717" s="105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7">
        <v>22</v>
      </c>
      <c r="B718" s="105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7">
        <v>23</v>
      </c>
      <c r="B719" s="105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7">
        <v>24</v>
      </c>
      <c r="B720" s="105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7">
        <v>25</v>
      </c>
      <c r="B721" s="105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7">
        <v>26</v>
      </c>
      <c r="B722" s="105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7">
        <v>27</v>
      </c>
      <c r="B723" s="105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7">
        <v>28</v>
      </c>
      <c r="B724" s="105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7">
        <v>29</v>
      </c>
      <c r="B725" s="105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7">
        <v>30</v>
      </c>
      <c r="B726" s="105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7">
        <v>1</v>
      </c>
      <c r="B730" s="105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7">
        <v>2</v>
      </c>
      <c r="B731" s="105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7">
        <v>3</v>
      </c>
      <c r="B732" s="105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7">
        <v>4</v>
      </c>
      <c r="B733" s="105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7">
        <v>5</v>
      </c>
      <c r="B734" s="105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7">
        <v>6</v>
      </c>
      <c r="B735" s="105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7">
        <v>7</v>
      </c>
      <c r="B736" s="105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7">
        <v>8</v>
      </c>
      <c r="B737" s="105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7">
        <v>9</v>
      </c>
      <c r="B738" s="105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7">
        <v>10</v>
      </c>
      <c r="B739" s="105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7">
        <v>11</v>
      </c>
      <c r="B740" s="105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7">
        <v>12</v>
      </c>
      <c r="B741" s="105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7">
        <v>13</v>
      </c>
      <c r="B742" s="105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7">
        <v>14</v>
      </c>
      <c r="B743" s="105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7">
        <v>15</v>
      </c>
      <c r="B744" s="105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7">
        <v>16</v>
      </c>
      <c r="B745" s="105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7">
        <v>17</v>
      </c>
      <c r="B746" s="105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7">
        <v>18</v>
      </c>
      <c r="B747" s="105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7">
        <v>19</v>
      </c>
      <c r="B748" s="105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7">
        <v>20</v>
      </c>
      <c r="B749" s="105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7">
        <v>21</v>
      </c>
      <c r="B750" s="105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7">
        <v>22</v>
      </c>
      <c r="B751" s="105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7">
        <v>23</v>
      </c>
      <c r="B752" s="105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7">
        <v>24</v>
      </c>
      <c r="B753" s="105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7">
        <v>25</v>
      </c>
      <c r="B754" s="105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7">
        <v>26</v>
      </c>
      <c r="B755" s="105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7">
        <v>27</v>
      </c>
      <c r="B756" s="105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7">
        <v>28</v>
      </c>
      <c r="B757" s="105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7">
        <v>29</v>
      </c>
      <c r="B758" s="105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7">
        <v>30</v>
      </c>
      <c r="B759" s="105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7">
        <v>1</v>
      </c>
      <c r="B763" s="105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7">
        <v>2</v>
      </c>
      <c r="B764" s="105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7">
        <v>3</v>
      </c>
      <c r="B765" s="105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7">
        <v>4</v>
      </c>
      <c r="B766" s="105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7">
        <v>5</v>
      </c>
      <c r="B767" s="105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7">
        <v>6</v>
      </c>
      <c r="B768" s="105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7">
        <v>7</v>
      </c>
      <c r="B769" s="105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7">
        <v>8</v>
      </c>
      <c r="B770" s="105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7">
        <v>9</v>
      </c>
      <c r="B771" s="105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7">
        <v>10</v>
      </c>
      <c r="B772" s="105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7">
        <v>11</v>
      </c>
      <c r="B773" s="105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7">
        <v>12</v>
      </c>
      <c r="B774" s="105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7">
        <v>13</v>
      </c>
      <c r="B775" s="105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7">
        <v>14</v>
      </c>
      <c r="B776" s="105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7">
        <v>15</v>
      </c>
      <c r="B777" s="105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7">
        <v>16</v>
      </c>
      <c r="B778" s="105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7">
        <v>17</v>
      </c>
      <c r="B779" s="105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7">
        <v>18</v>
      </c>
      <c r="B780" s="105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7">
        <v>19</v>
      </c>
      <c r="B781" s="105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7">
        <v>20</v>
      </c>
      <c r="B782" s="105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7">
        <v>21</v>
      </c>
      <c r="B783" s="105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7">
        <v>22</v>
      </c>
      <c r="B784" s="105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7">
        <v>23</v>
      </c>
      <c r="B785" s="105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7">
        <v>24</v>
      </c>
      <c r="B786" s="105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7">
        <v>25</v>
      </c>
      <c r="B787" s="105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7">
        <v>26</v>
      </c>
      <c r="B788" s="105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7">
        <v>27</v>
      </c>
      <c r="B789" s="105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7">
        <v>28</v>
      </c>
      <c r="B790" s="105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7">
        <v>29</v>
      </c>
      <c r="B791" s="105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7">
        <v>30</v>
      </c>
      <c r="B792" s="105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7">
        <v>1</v>
      </c>
      <c r="B796" s="105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7">
        <v>2</v>
      </c>
      <c r="B797" s="105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7">
        <v>3</v>
      </c>
      <c r="B798" s="105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7">
        <v>4</v>
      </c>
      <c r="B799" s="105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7">
        <v>5</v>
      </c>
      <c r="B800" s="105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7">
        <v>6</v>
      </c>
      <c r="B801" s="105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7">
        <v>7</v>
      </c>
      <c r="B802" s="105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7">
        <v>8</v>
      </c>
      <c r="B803" s="105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7">
        <v>9</v>
      </c>
      <c r="B804" s="105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7">
        <v>10</v>
      </c>
      <c r="B805" s="105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7">
        <v>11</v>
      </c>
      <c r="B806" s="105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7">
        <v>12</v>
      </c>
      <c r="B807" s="105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7">
        <v>13</v>
      </c>
      <c r="B808" s="105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7">
        <v>14</v>
      </c>
      <c r="B809" s="105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7">
        <v>15</v>
      </c>
      <c r="B810" s="105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7">
        <v>16</v>
      </c>
      <c r="B811" s="105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7">
        <v>17</v>
      </c>
      <c r="B812" s="105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7">
        <v>18</v>
      </c>
      <c r="B813" s="105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7">
        <v>19</v>
      </c>
      <c r="B814" s="105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7">
        <v>20</v>
      </c>
      <c r="B815" s="105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7">
        <v>21</v>
      </c>
      <c r="B816" s="105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7">
        <v>22</v>
      </c>
      <c r="B817" s="105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7">
        <v>23</v>
      </c>
      <c r="B818" s="105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7">
        <v>24</v>
      </c>
      <c r="B819" s="105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7">
        <v>25</v>
      </c>
      <c r="B820" s="105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7">
        <v>26</v>
      </c>
      <c r="B821" s="105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7">
        <v>27</v>
      </c>
      <c r="B822" s="105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7">
        <v>28</v>
      </c>
      <c r="B823" s="105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7">
        <v>29</v>
      </c>
      <c r="B824" s="105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7">
        <v>30</v>
      </c>
      <c r="B825" s="105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7">
        <v>1</v>
      </c>
      <c r="B829" s="105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7">
        <v>2</v>
      </c>
      <c r="B830" s="105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7">
        <v>3</v>
      </c>
      <c r="B831" s="105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7">
        <v>4</v>
      </c>
      <c r="B832" s="105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7">
        <v>5</v>
      </c>
      <c r="B833" s="105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7">
        <v>6</v>
      </c>
      <c r="B834" s="105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7">
        <v>7</v>
      </c>
      <c r="B835" s="105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7">
        <v>8</v>
      </c>
      <c r="B836" s="105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7">
        <v>9</v>
      </c>
      <c r="B837" s="105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7">
        <v>10</v>
      </c>
      <c r="B838" s="105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7">
        <v>11</v>
      </c>
      <c r="B839" s="105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7">
        <v>12</v>
      </c>
      <c r="B840" s="105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7">
        <v>13</v>
      </c>
      <c r="B841" s="105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7">
        <v>14</v>
      </c>
      <c r="B842" s="105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7">
        <v>15</v>
      </c>
      <c r="B843" s="105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7">
        <v>16</v>
      </c>
      <c r="B844" s="105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7">
        <v>17</v>
      </c>
      <c r="B845" s="105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7">
        <v>18</v>
      </c>
      <c r="B846" s="105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7">
        <v>19</v>
      </c>
      <c r="B847" s="105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7">
        <v>20</v>
      </c>
      <c r="B848" s="105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7">
        <v>21</v>
      </c>
      <c r="B849" s="105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7">
        <v>22</v>
      </c>
      <c r="B850" s="105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7">
        <v>23</v>
      </c>
      <c r="B851" s="105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7">
        <v>24</v>
      </c>
      <c r="B852" s="105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7">
        <v>25</v>
      </c>
      <c r="B853" s="105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7">
        <v>26</v>
      </c>
      <c r="B854" s="105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7">
        <v>27</v>
      </c>
      <c r="B855" s="105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7">
        <v>28</v>
      </c>
      <c r="B856" s="105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7">
        <v>29</v>
      </c>
      <c r="B857" s="105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7">
        <v>30</v>
      </c>
      <c r="B858" s="105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7">
        <v>1</v>
      </c>
      <c r="B862" s="105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7">
        <v>2</v>
      </c>
      <c r="B863" s="105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7">
        <v>3</v>
      </c>
      <c r="B864" s="105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7">
        <v>4</v>
      </c>
      <c r="B865" s="105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7">
        <v>5</v>
      </c>
      <c r="B866" s="105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7">
        <v>6</v>
      </c>
      <c r="B867" s="105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7">
        <v>7</v>
      </c>
      <c r="B868" s="105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7">
        <v>8</v>
      </c>
      <c r="B869" s="105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7">
        <v>9</v>
      </c>
      <c r="B870" s="105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7">
        <v>10</v>
      </c>
      <c r="B871" s="105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7">
        <v>11</v>
      </c>
      <c r="B872" s="105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7">
        <v>12</v>
      </c>
      <c r="B873" s="105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7">
        <v>13</v>
      </c>
      <c r="B874" s="105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7">
        <v>14</v>
      </c>
      <c r="B875" s="105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7">
        <v>15</v>
      </c>
      <c r="B876" s="105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7">
        <v>16</v>
      </c>
      <c r="B877" s="105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7">
        <v>17</v>
      </c>
      <c r="B878" s="105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7">
        <v>18</v>
      </c>
      <c r="B879" s="105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7">
        <v>19</v>
      </c>
      <c r="B880" s="105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7">
        <v>20</v>
      </c>
      <c r="B881" s="105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7">
        <v>21</v>
      </c>
      <c r="B882" s="105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7">
        <v>22</v>
      </c>
      <c r="B883" s="105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7">
        <v>23</v>
      </c>
      <c r="B884" s="105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7">
        <v>24</v>
      </c>
      <c r="B885" s="105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7">
        <v>25</v>
      </c>
      <c r="B886" s="105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7">
        <v>26</v>
      </c>
      <c r="B887" s="105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7">
        <v>27</v>
      </c>
      <c r="B888" s="105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7">
        <v>28</v>
      </c>
      <c r="B889" s="105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7">
        <v>29</v>
      </c>
      <c r="B890" s="105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7">
        <v>30</v>
      </c>
      <c r="B891" s="105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7">
        <v>1</v>
      </c>
      <c r="B895" s="105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7">
        <v>2</v>
      </c>
      <c r="B896" s="105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7">
        <v>3</v>
      </c>
      <c r="B897" s="105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7">
        <v>4</v>
      </c>
      <c r="B898" s="105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7">
        <v>5</v>
      </c>
      <c r="B899" s="105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7">
        <v>6</v>
      </c>
      <c r="B900" s="105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7">
        <v>7</v>
      </c>
      <c r="B901" s="105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7">
        <v>8</v>
      </c>
      <c r="B902" s="105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7">
        <v>9</v>
      </c>
      <c r="B903" s="105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7">
        <v>10</v>
      </c>
      <c r="B904" s="105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7">
        <v>11</v>
      </c>
      <c r="B905" s="105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7">
        <v>12</v>
      </c>
      <c r="B906" s="105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7">
        <v>13</v>
      </c>
      <c r="B907" s="105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7">
        <v>14</v>
      </c>
      <c r="B908" s="105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7">
        <v>15</v>
      </c>
      <c r="B909" s="105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7">
        <v>16</v>
      </c>
      <c r="B910" s="105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7">
        <v>17</v>
      </c>
      <c r="B911" s="105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7">
        <v>18</v>
      </c>
      <c r="B912" s="105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7">
        <v>19</v>
      </c>
      <c r="B913" s="105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7">
        <v>20</v>
      </c>
      <c r="B914" s="105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7">
        <v>21</v>
      </c>
      <c r="B915" s="105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7">
        <v>22</v>
      </c>
      <c r="B916" s="105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7">
        <v>23</v>
      </c>
      <c r="B917" s="105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7">
        <v>24</v>
      </c>
      <c r="B918" s="105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7">
        <v>25</v>
      </c>
      <c r="B919" s="105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7">
        <v>26</v>
      </c>
      <c r="B920" s="105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7">
        <v>27</v>
      </c>
      <c r="B921" s="105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7">
        <v>28</v>
      </c>
      <c r="B922" s="105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7">
        <v>29</v>
      </c>
      <c r="B923" s="105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7">
        <v>30</v>
      </c>
      <c r="B924" s="105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7">
        <v>1</v>
      </c>
      <c r="B928" s="105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7">
        <v>2</v>
      </c>
      <c r="B929" s="105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7">
        <v>3</v>
      </c>
      <c r="B930" s="105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7">
        <v>4</v>
      </c>
      <c r="B931" s="105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7">
        <v>5</v>
      </c>
      <c r="B932" s="105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7">
        <v>6</v>
      </c>
      <c r="B933" s="105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7">
        <v>7</v>
      </c>
      <c r="B934" s="105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7">
        <v>8</v>
      </c>
      <c r="B935" s="105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7">
        <v>9</v>
      </c>
      <c r="B936" s="105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7">
        <v>10</v>
      </c>
      <c r="B937" s="105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7">
        <v>11</v>
      </c>
      <c r="B938" s="105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7">
        <v>12</v>
      </c>
      <c r="B939" s="105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7">
        <v>13</v>
      </c>
      <c r="B940" s="105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7">
        <v>14</v>
      </c>
      <c r="B941" s="105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7">
        <v>15</v>
      </c>
      <c r="B942" s="105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7">
        <v>16</v>
      </c>
      <c r="B943" s="105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7">
        <v>17</v>
      </c>
      <c r="B944" s="105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7">
        <v>18</v>
      </c>
      <c r="B945" s="105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7">
        <v>19</v>
      </c>
      <c r="B946" s="105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7">
        <v>20</v>
      </c>
      <c r="B947" s="105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7">
        <v>21</v>
      </c>
      <c r="B948" s="105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7">
        <v>22</v>
      </c>
      <c r="B949" s="105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7">
        <v>23</v>
      </c>
      <c r="B950" s="105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7">
        <v>24</v>
      </c>
      <c r="B951" s="105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7">
        <v>25</v>
      </c>
      <c r="B952" s="105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7">
        <v>26</v>
      </c>
      <c r="B953" s="105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7">
        <v>27</v>
      </c>
      <c r="B954" s="105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7">
        <v>28</v>
      </c>
      <c r="B955" s="105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7">
        <v>29</v>
      </c>
      <c r="B956" s="105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7">
        <v>30</v>
      </c>
      <c r="B957" s="105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7">
        <v>1</v>
      </c>
      <c r="B961" s="105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7">
        <v>2</v>
      </c>
      <c r="B962" s="105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7">
        <v>3</v>
      </c>
      <c r="B963" s="105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7">
        <v>4</v>
      </c>
      <c r="B964" s="105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7">
        <v>5</v>
      </c>
      <c r="B965" s="105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7">
        <v>6</v>
      </c>
      <c r="B966" s="105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7">
        <v>7</v>
      </c>
      <c r="B967" s="105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7">
        <v>8</v>
      </c>
      <c r="B968" s="105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7">
        <v>9</v>
      </c>
      <c r="B969" s="105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7">
        <v>10</v>
      </c>
      <c r="B970" s="105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7">
        <v>11</v>
      </c>
      <c r="B971" s="105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7">
        <v>12</v>
      </c>
      <c r="B972" s="105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7">
        <v>13</v>
      </c>
      <c r="B973" s="105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7">
        <v>14</v>
      </c>
      <c r="B974" s="105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7">
        <v>15</v>
      </c>
      <c r="B975" s="105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7">
        <v>16</v>
      </c>
      <c r="B976" s="105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7">
        <v>17</v>
      </c>
      <c r="B977" s="105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7">
        <v>18</v>
      </c>
      <c r="B978" s="105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7">
        <v>19</v>
      </c>
      <c r="B979" s="105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7">
        <v>20</v>
      </c>
      <c r="B980" s="105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7">
        <v>21</v>
      </c>
      <c r="B981" s="105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7">
        <v>22</v>
      </c>
      <c r="B982" s="105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7">
        <v>23</v>
      </c>
      <c r="B983" s="105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7">
        <v>24</v>
      </c>
      <c r="B984" s="105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7">
        <v>25</v>
      </c>
      <c r="B985" s="105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7">
        <v>26</v>
      </c>
      <c r="B986" s="105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7">
        <v>27</v>
      </c>
      <c r="B987" s="105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7">
        <v>28</v>
      </c>
      <c r="B988" s="105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7">
        <v>29</v>
      </c>
      <c r="B989" s="105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7">
        <v>30</v>
      </c>
      <c r="B990" s="105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7">
        <v>1</v>
      </c>
      <c r="B994" s="105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7">
        <v>2</v>
      </c>
      <c r="B995" s="105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7">
        <v>3</v>
      </c>
      <c r="B996" s="105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7">
        <v>4</v>
      </c>
      <c r="B997" s="105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7">
        <v>5</v>
      </c>
      <c r="B998" s="105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7">
        <v>6</v>
      </c>
      <c r="B999" s="105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7">
        <v>7</v>
      </c>
      <c r="B1000" s="105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7">
        <v>8</v>
      </c>
      <c r="B1001" s="105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7">
        <v>9</v>
      </c>
      <c r="B1002" s="105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7">
        <v>10</v>
      </c>
      <c r="B1003" s="105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7">
        <v>11</v>
      </c>
      <c r="B1004" s="105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7">
        <v>12</v>
      </c>
      <c r="B1005" s="105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7">
        <v>13</v>
      </c>
      <c r="B1006" s="105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7">
        <v>14</v>
      </c>
      <c r="B1007" s="105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7">
        <v>15</v>
      </c>
      <c r="B1008" s="105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7">
        <v>16</v>
      </c>
      <c r="B1009" s="105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7">
        <v>17</v>
      </c>
      <c r="B1010" s="105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7">
        <v>18</v>
      </c>
      <c r="B1011" s="105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7">
        <v>19</v>
      </c>
      <c r="B1012" s="105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7">
        <v>20</v>
      </c>
      <c r="B1013" s="105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7">
        <v>21</v>
      </c>
      <c r="B1014" s="105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7">
        <v>22</v>
      </c>
      <c r="B1015" s="105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7">
        <v>23</v>
      </c>
      <c r="B1016" s="105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7">
        <v>24</v>
      </c>
      <c r="B1017" s="105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7">
        <v>25</v>
      </c>
      <c r="B1018" s="105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7">
        <v>26</v>
      </c>
      <c r="B1019" s="105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7">
        <v>27</v>
      </c>
      <c r="B1020" s="105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7">
        <v>28</v>
      </c>
      <c r="B1021" s="105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7">
        <v>29</v>
      </c>
      <c r="B1022" s="105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7">
        <v>30</v>
      </c>
      <c r="B1023" s="105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7">
        <v>1</v>
      </c>
      <c r="B1027" s="105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7">
        <v>2</v>
      </c>
      <c r="B1028" s="105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7">
        <v>3</v>
      </c>
      <c r="B1029" s="105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7">
        <v>4</v>
      </c>
      <c r="B1030" s="105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7">
        <v>5</v>
      </c>
      <c r="B1031" s="105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7">
        <v>6</v>
      </c>
      <c r="B1032" s="105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7">
        <v>7</v>
      </c>
      <c r="B1033" s="105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7">
        <v>8</v>
      </c>
      <c r="B1034" s="105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7">
        <v>9</v>
      </c>
      <c r="B1035" s="105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7">
        <v>10</v>
      </c>
      <c r="B1036" s="105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7">
        <v>11</v>
      </c>
      <c r="B1037" s="105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7">
        <v>12</v>
      </c>
      <c r="B1038" s="105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7">
        <v>13</v>
      </c>
      <c r="B1039" s="105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7">
        <v>14</v>
      </c>
      <c r="B1040" s="105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7">
        <v>15</v>
      </c>
      <c r="B1041" s="105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7">
        <v>16</v>
      </c>
      <c r="B1042" s="105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7">
        <v>17</v>
      </c>
      <c r="B1043" s="105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7">
        <v>18</v>
      </c>
      <c r="B1044" s="105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7">
        <v>19</v>
      </c>
      <c r="B1045" s="105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7">
        <v>20</v>
      </c>
      <c r="B1046" s="105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7">
        <v>21</v>
      </c>
      <c r="B1047" s="105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7">
        <v>22</v>
      </c>
      <c r="B1048" s="105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7">
        <v>23</v>
      </c>
      <c r="B1049" s="105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7">
        <v>24</v>
      </c>
      <c r="B1050" s="105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7">
        <v>25</v>
      </c>
      <c r="B1051" s="105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7">
        <v>26</v>
      </c>
      <c r="B1052" s="105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7">
        <v>27</v>
      </c>
      <c r="B1053" s="105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7">
        <v>28</v>
      </c>
      <c r="B1054" s="105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7">
        <v>29</v>
      </c>
      <c r="B1055" s="105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7">
        <v>30</v>
      </c>
      <c r="B1056" s="105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7">
        <v>1</v>
      </c>
      <c r="B1060" s="105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7">
        <v>2</v>
      </c>
      <c r="B1061" s="105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7">
        <v>3</v>
      </c>
      <c r="B1062" s="105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7">
        <v>4</v>
      </c>
      <c r="B1063" s="105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7">
        <v>5</v>
      </c>
      <c r="B1064" s="105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7">
        <v>6</v>
      </c>
      <c r="B1065" s="105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7">
        <v>7</v>
      </c>
      <c r="B1066" s="105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7">
        <v>8</v>
      </c>
      <c r="B1067" s="105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7">
        <v>9</v>
      </c>
      <c r="B1068" s="105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7">
        <v>10</v>
      </c>
      <c r="B1069" s="105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7">
        <v>11</v>
      </c>
      <c r="B1070" s="105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7">
        <v>12</v>
      </c>
      <c r="B1071" s="105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7">
        <v>13</v>
      </c>
      <c r="B1072" s="105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7">
        <v>14</v>
      </c>
      <c r="B1073" s="105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7">
        <v>15</v>
      </c>
      <c r="B1074" s="105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7">
        <v>16</v>
      </c>
      <c r="B1075" s="105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7">
        <v>17</v>
      </c>
      <c r="B1076" s="105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7">
        <v>18</v>
      </c>
      <c r="B1077" s="105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7">
        <v>19</v>
      </c>
      <c r="B1078" s="105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7">
        <v>20</v>
      </c>
      <c r="B1079" s="105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7">
        <v>21</v>
      </c>
      <c r="B1080" s="105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7">
        <v>22</v>
      </c>
      <c r="B1081" s="105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7">
        <v>23</v>
      </c>
      <c r="B1082" s="105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7">
        <v>24</v>
      </c>
      <c r="B1083" s="105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7">
        <v>25</v>
      </c>
      <c r="B1084" s="105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7">
        <v>26</v>
      </c>
      <c r="B1085" s="105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7">
        <v>27</v>
      </c>
      <c r="B1086" s="105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7">
        <v>28</v>
      </c>
      <c r="B1087" s="105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7">
        <v>29</v>
      </c>
      <c r="B1088" s="105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7">
        <v>30</v>
      </c>
      <c r="B1089" s="105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7">
        <v>1</v>
      </c>
      <c r="B1093" s="105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7">
        <v>2</v>
      </c>
      <c r="B1094" s="105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7">
        <v>3</v>
      </c>
      <c r="B1095" s="105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7">
        <v>4</v>
      </c>
      <c r="B1096" s="105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7">
        <v>5</v>
      </c>
      <c r="B1097" s="105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7">
        <v>6</v>
      </c>
      <c r="B1098" s="105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7">
        <v>7</v>
      </c>
      <c r="B1099" s="105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7">
        <v>8</v>
      </c>
      <c r="B1100" s="105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7">
        <v>9</v>
      </c>
      <c r="B1101" s="105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7">
        <v>10</v>
      </c>
      <c r="B1102" s="105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7">
        <v>11</v>
      </c>
      <c r="B1103" s="105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7">
        <v>12</v>
      </c>
      <c r="B1104" s="105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7">
        <v>13</v>
      </c>
      <c r="B1105" s="105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7">
        <v>14</v>
      </c>
      <c r="B1106" s="105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7">
        <v>15</v>
      </c>
      <c r="B1107" s="105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7">
        <v>16</v>
      </c>
      <c r="B1108" s="105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7">
        <v>17</v>
      </c>
      <c r="B1109" s="105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7">
        <v>18</v>
      </c>
      <c r="B1110" s="105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7">
        <v>19</v>
      </c>
      <c r="B1111" s="105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7">
        <v>20</v>
      </c>
      <c r="B1112" s="105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7">
        <v>21</v>
      </c>
      <c r="B1113" s="105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7">
        <v>22</v>
      </c>
      <c r="B1114" s="105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7">
        <v>23</v>
      </c>
      <c r="B1115" s="105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7">
        <v>24</v>
      </c>
      <c r="B1116" s="105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7">
        <v>25</v>
      </c>
      <c r="B1117" s="105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7">
        <v>26</v>
      </c>
      <c r="B1118" s="105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7">
        <v>27</v>
      </c>
      <c r="B1119" s="105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7">
        <v>28</v>
      </c>
      <c r="B1120" s="105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7">
        <v>29</v>
      </c>
      <c r="B1121" s="105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7">
        <v>30</v>
      </c>
      <c r="B1122" s="105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7">
        <v>1</v>
      </c>
      <c r="B1126" s="105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7">
        <v>2</v>
      </c>
      <c r="B1127" s="105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7">
        <v>3</v>
      </c>
      <c r="B1128" s="105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7">
        <v>4</v>
      </c>
      <c r="B1129" s="105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7">
        <v>5</v>
      </c>
      <c r="B1130" s="105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7">
        <v>6</v>
      </c>
      <c r="B1131" s="105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7">
        <v>7</v>
      </c>
      <c r="B1132" s="105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7">
        <v>8</v>
      </c>
      <c r="B1133" s="105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7">
        <v>9</v>
      </c>
      <c r="B1134" s="105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7">
        <v>10</v>
      </c>
      <c r="B1135" s="105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7">
        <v>11</v>
      </c>
      <c r="B1136" s="105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7">
        <v>12</v>
      </c>
      <c r="B1137" s="105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7">
        <v>13</v>
      </c>
      <c r="B1138" s="105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7">
        <v>14</v>
      </c>
      <c r="B1139" s="105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7">
        <v>15</v>
      </c>
      <c r="B1140" s="105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7">
        <v>16</v>
      </c>
      <c r="B1141" s="105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7">
        <v>17</v>
      </c>
      <c r="B1142" s="105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7">
        <v>18</v>
      </c>
      <c r="B1143" s="105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7">
        <v>19</v>
      </c>
      <c r="B1144" s="105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7">
        <v>20</v>
      </c>
      <c r="B1145" s="105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7">
        <v>21</v>
      </c>
      <c r="B1146" s="105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7">
        <v>22</v>
      </c>
      <c r="B1147" s="105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7">
        <v>23</v>
      </c>
      <c r="B1148" s="105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7">
        <v>24</v>
      </c>
      <c r="B1149" s="105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7">
        <v>25</v>
      </c>
      <c r="B1150" s="105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7">
        <v>26</v>
      </c>
      <c r="B1151" s="105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7">
        <v>27</v>
      </c>
      <c r="B1152" s="105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7">
        <v>28</v>
      </c>
      <c r="B1153" s="105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7">
        <v>29</v>
      </c>
      <c r="B1154" s="105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7">
        <v>30</v>
      </c>
      <c r="B1155" s="105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7">
        <v>1</v>
      </c>
      <c r="B1159" s="105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7">
        <v>2</v>
      </c>
      <c r="B1160" s="105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7">
        <v>3</v>
      </c>
      <c r="B1161" s="105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7">
        <v>4</v>
      </c>
      <c r="B1162" s="105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7">
        <v>5</v>
      </c>
      <c r="B1163" s="105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7">
        <v>6</v>
      </c>
      <c r="B1164" s="105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7">
        <v>7</v>
      </c>
      <c r="B1165" s="105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7">
        <v>8</v>
      </c>
      <c r="B1166" s="105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7">
        <v>9</v>
      </c>
      <c r="B1167" s="105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7">
        <v>10</v>
      </c>
      <c r="B1168" s="105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7">
        <v>11</v>
      </c>
      <c r="B1169" s="105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7">
        <v>12</v>
      </c>
      <c r="B1170" s="105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7">
        <v>13</v>
      </c>
      <c r="B1171" s="105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7">
        <v>14</v>
      </c>
      <c r="B1172" s="105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7">
        <v>15</v>
      </c>
      <c r="B1173" s="105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7">
        <v>16</v>
      </c>
      <c r="B1174" s="105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7">
        <v>17</v>
      </c>
      <c r="B1175" s="105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7">
        <v>18</v>
      </c>
      <c r="B1176" s="105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7">
        <v>19</v>
      </c>
      <c r="B1177" s="105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7">
        <v>20</v>
      </c>
      <c r="B1178" s="105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7">
        <v>21</v>
      </c>
      <c r="B1179" s="105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7">
        <v>22</v>
      </c>
      <c r="B1180" s="105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7">
        <v>23</v>
      </c>
      <c r="B1181" s="105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7">
        <v>24</v>
      </c>
      <c r="B1182" s="105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7">
        <v>25</v>
      </c>
      <c r="B1183" s="105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7">
        <v>26</v>
      </c>
      <c r="B1184" s="105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7">
        <v>27</v>
      </c>
      <c r="B1185" s="105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7">
        <v>28</v>
      </c>
      <c r="B1186" s="105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7">
        <v>29</v>
      </c>
      <c r="B1187" s="105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7">
        <v>30</v>
      </c>
      <c r="B1188" s="105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7">
        <v>1</v>
      </c>
      <c r="B1192" s="105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7">
        <v>2</v>
      </c>
      <c r="B1193" s="105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7">
        <v>3</v>
      </c>
      <c r="B1194" s="105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7">
        <v>4</v>
      </c>
      <c r="B1195" s="105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7">
        <v>5</v>
      </c>
      <c r="B1196" s="105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7">
        <v>6</v>
      </c>
      <c r="B1197" s="105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7">
        <v>7</v>
      </c>
      <c r="B1198" s="105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7">
        <v>8</v>
      </c>
      <c r="B1199" s="105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7">
        <v>9</v>
      </c>
      <c r="B1200" s="105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7">
        <v>10</v>
      </c>
      <c r="B1201" s="105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7">
        <v>11</v>
      </c>
      <c r="B1202" s="105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7">
        <v>12</v>
      </c>
      <c r="B1203" s="105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7">
        <v>13</v>
      </c>
      <c r="B1204" s="105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7">
        <v>14</v>
      </c>
      <c r="B1205" s="105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7">
        <v>15</v>
      </c>
      <c r="B1206" s="105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7">
        <v>16</v>
      </c>
      <c r="B1207" s="105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7">
        <v>17</v>
      </c>
      <c r="B1208" s="105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7">
        <v>18</v>
      </c>
      <c r="B1209" s="105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7">
        <v>19</v>
      </c>
      <c r="B1210" s="105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7">
        <v>20</v>
      </c>
      <c r="B1211" s="105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7">
        <v>21</v>
      </c>
      <c r="B1212" s="105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7">
        <v>22</v>
      </c>
      <c r="B1213" s="105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7">
        <v>23</v>
      </c>
      <c r="B1214" s="105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7">
        <v>24</v>
      </c>
      <c r="B1215" s="105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7">
        <v>25</v>
      </c>
      <c r="B1216" s="105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7">
        <v>26</v>
      </c>
      <c r="B1217" s="105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7">
        <v>27</v>
      </c>
      <c r="B1218" s="105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7">
        <v>28</v>
      </c>
      <c r="B1219" s="105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7">
        <v>29</v>
      </c>
      <c r="B1220" s="105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7">
        <v>30</v>
      </c>
      <c r="B1221" s="105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7">
        <v>1</v>
      </c>
      <c r="B1225" s="105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7">
        <v>2</v>
      </c>
      <c r="B1226" s="105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7">
        <v>3</v>
      </c>
      <c r="B1227" s="105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7">
        <v>4</v>
      </c>
      <c r="B1228" s="105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7">
        <v>5</v>
      </c>
      <c r="B1229" s="105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7">
        <v>6</v>
      </c>
      <c r="B1230" s="105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7">
        <v>7</v>
      </c>
      <c r="B1231" s="105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7">
        <v>8</v>
      </c>
      <c r="B1232" s="105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7">
        <v>9</v>
      </c>
      <c r="B1233" s="105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7">
        <v>10</v>
      </c>
      <c r="B1234" s="105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7">
        <v>11</v>
      </c>
      <c r="B1235" s="105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7">
        <v>12</v>
      </c>
      <c r="B1236" s="105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7">
        <v>13</v>
      </c>
      <c r="B1237" s="105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7">
        <v>14</v>
      </c>
      <c r="B1238" s="105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7">
        <v>15</v>
      </c>
      <c r="B1239" s="105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7">
        <v>16</v>
      </c>
      <c r="B1240" s="105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7">
        <v>17</v>
      </c>
      <c r="B1241" s="105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7">
        <v>18</v>
      </c>
      <c r="B1242" s="105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7">
        <v>19</v>
      </c>
      <c r="B1243" s="105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7">
        <v>20</v>
      </c>
      <c r="B1244" s="105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7">
        <v>21</v>
      </c>
      <c r="B1245" s="105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7">
        <v>22</v>
      </c>
      <c r="B1246" s="105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7">
        <v>23</v>
      </c>
      <c r="B1247" s="105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7">
        <v>24</v>
      </c>
      <c r="B1248" s="105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7">
        <v>25</v>
      </c>
      <c r="B1249" s="105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7">
        <v>26</v>
      </c>
      <c r="B1250" s="105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7">
        <v>27</v>
      </c>
      <c r="B1251" s="105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7">
        <v>28</v>
      </c>
      <c r="B1252" s="105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7">
        <v>29</v>
      </c>
      <c r="B1253" s="105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7">
        <v>30</v>
      </c>
      <c r="B1254" s="105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7">
        <v>1</v>
      </c>
      <c r="B1258" s="105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7">
        <v>2</v>
      </c>
      <c r="B1259" s="105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7">
        <v>3</v>
      </c>
      <c r="B1260" s="105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7">
        <v>4</v>
      </c>
      <c r="B1261" s="105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7">
        <v>5</v>
      </c>
      <c r="B1262" s="105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7">
        <v>6</v>
      </c>
      <c r="B1263" s="105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7">
        <v>7</v>
      </c>
      <c r="B1264" s="105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7">
        <v>8</v>
      </c>
      <c r="B1265" s="105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7">
        <v>9</v>
      </c>
      <c r="B1266" s="105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7">
        <v>10</v>
      </c>
      <c r="B1267" s="105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7">
        <v>11</v>
      </c>
      <c r="B1268" s="105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7">
        <v>12</v>
      </c>
      <c r="B1269" s="105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7">
        <v>13</v>
      </c>
      <c r="B1270" s="105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7">
        <v>14</v>
      </c>
      <c r="B1271" s="105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7">
        <v>15</v>
      </c>
      <c r="B1272" s="105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7">
        <v>16</v>
      </c>
      <c r="B1273" s="105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7">
        <v>17</v>
      </c>
      <c r="B1274" s="105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7">
        <v>18</v>
      </c>
      <c r="B1275" s="105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7">
        <v>19</v>
      </c>
      <c r="B1276" s="105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7">
        <v>20</v>
      </c>
      <c r="B1277" s="105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7">
        <v>21</v>
      </c>
      <c r="B1278" s="105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7">
        <v>22</v>
      </c>
      <c r="B1279" s="105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7">
        <v>23</v>
      </c>
      <c r="B1280" s="105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7">
        <v>24</v>
      </c>
      <c r="B1281" s="105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7">
        <v>25</v>
      </c>
      <c r="B1282" s="105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7">
        <v>26</v>
      </c>
      <c r="B1283" s="105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7">
        <v>27</v>
      </c>
      <c r="B1284" s="105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7">
        <v>28</v>
      </c>
      <c r="B1285" s="105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7">
        <v>29</v>
      </c>
      <c r="B1286" s="105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7">
        <v>30</v>
      </c>
      <c r="B1287" s="105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7">
        <v>1</v>
      </c>
      <c r="B1291" s="105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7">
        <v>2</v>
      </c>
      <c r="B1292" s="105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7">
        <v>3</v>
      </c>
      <c r="B1293" s="105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7">
        <v>4</v>
      </c>
      <c r="B1294" s="105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7">
        <v>5</v>
      </c>
      <c r="B1295" s="105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7">
        <v>6</v>
      </c>
      <c r="B1296" s="105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7">
        <v>7</v>
      </c>
      <c r="B1297" s="105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7">
        <v>8</v>
      </c>
      <c r="B1298" s="105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7">
        <v>9</v>
      </c>
      <c r="B1299" s="105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7">
        <v>10</v>
      </c>
      <c r="B1300" s="105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7">
        <v>11</v>
      </c>
      <c r="B1301" s="105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7">
        <v>12</v>
      </c>
      <c r="B1302" s="105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7">
        <v>13</v>
      </c>
      <c r="B1303" s="105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7">
        <v>14</v>
      </c>
      <c r="B1304" s="105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7">
        <v>15</v>
      </c>
      <c r="B1305" s="105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7">
        <v>16</v>
      </c>
      <c r="B1306" s="105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7">
        <v>17</v>
      </c>
      <c r="B1307" s="105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7">
        <v>18</v>
      </c>
      <c r="B1308" s="105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7">
        <v>19</v>
      </c>
      <c r="B1309" s="105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7">
        <v>20</v>
      </c>
      <c r="B1310" s="105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7">
        <v>21</v>
      </c>
      <c r="B1311" s="105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7">
        <v>22</v>
      </c>
      <c r="B1312" s="105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7">
        <v>23</v>
      </c>
      <c r="B1313" s="105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7">
        <v>24</v>
      </c>
      <c r="B1314" s="105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7">
        <v>25</v>
      </c>
      <c r="B1315" s="105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7">
        <v>26</v>
      </c>
      <c r="B1316" s="105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7">
        <v>27</v>
      </c>
      <c r="B1317" s="105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7">
        <v>28</v>
      </c>
      <c r="B1318" s="105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7">
        <v>29</v>
      </c>
      <c r="B1319" s="105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7">
        <v>30</v>
      </c>
      <c r="B1320" s="105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2019-08-29T06:36:04Z</cp:lastPrinted>
  <dcterms:created xsi:type="dcterms:W3CDTF">2012-03-13T00:50:25Z</dcterms:created>
  <dcterms:modified xsi:type="dcterms:W3CDTF">2019-09-25T02:22:11Z</dcterms:modified>
</cp:coreProperties>
</file>