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P20" i="3" l="1"/>
  <c r="P19" i="3"/>
  <c r="P21" i="3" s="1"/>
  <c r="AD19" i="3"/>
  <c r="AD21" i="3" s="1"/>
  <c r="W19" i="3"/>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AD20" i="3" l="1"/>
  <c r="W20" i="3"/>
  <c r="G8" i="3"/>
</calcChain>
</file>

<file path=xl/sharedStrings.xml><?xml version="1.0" encoding="utf-8"?>
<sst xmlns="http://schemas.openxmlformats.org/spreadsheetml/2006/main" count="2824" uniqueCount="642">
  <si>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</si>
  <si>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</si>
  <si>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</si>
  <si>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</si>
  <si>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</si>
  <si>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</si>
  <si>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</si>
  <si>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</si>
  <si>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</si>
  <si>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</si>
  <si>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</si>
  <si>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</si>
  <si>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</si>
  <si>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</si>
  <si>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</si>
  <si>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</si>
  <si>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</si>
  <si>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</si>
  <si>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</si>
  <si>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</si>
  <si>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</si>
  <si>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</si>
  <si>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</si>
  <si>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</si>
  <si>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</si>
  <si>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</si>
  <si>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</si>
  <si>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</si>
  <si>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</si>
  <si>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</si>
  <si>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</si>
  <si>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</si>
  <si>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</si>
  <si>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</si>
  <si>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</si>
  <si>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</si>
  <si>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</si>
  <si>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</si>
  <si>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</si>
  <si>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</si>
  <si>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</si>
  <si>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</si>
  <si>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</si>
  <si>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</si>
  <si>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</si>
  <si>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</si>
  <si>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</si>
  <si>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</si>
  <si>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</si>
  <si>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</si>
  <si>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</si>
  <si>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</si>
  <si>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</si>
  <si>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</si>
  <si>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</si>
  <si>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</si>
  <si>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</si>
  <si>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</si>
  <si>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</si>
  <si>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</si>
  <si>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</si>
  <si>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</si>
  <si>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</si>
  <si>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</si>
  <si>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</si>
  <si>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</si>
  <si>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</si>
  <si>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</si>
  <si>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</si>
  <si>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</si>
  <si>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</si>
  <si>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</si>
  <si>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</si>
  <si>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</si>
  <si>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</si>
  <si>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</si>
  <si>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</si>
  <si>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</si>
  <si>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</si>
  <si>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</si>
  <si>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</si>
  <si>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</si>
  <si>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</si>
  <si>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</si>
  <si>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</si>
  <si>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</si>
  <si>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</si>
  <si>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</si>
  <si>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</si>
  <si>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</si>
  <si>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</si>
  <si>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</si>
  <si>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</si>
  <si>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</si>
  <si>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</si>
  <si>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</si>
  <si>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</si>
  <si>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</si>
  <si>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</si>
  <si>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</si>
  <si>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</si>
  <si>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</si>
  <si>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</si>
  <si>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</si>
  <si>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</si>
  <si>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</si>
  <si>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</si>
  <si>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</si>
  <si>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</si>
  <si>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</si>
  <si>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</si>
  <si>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</si>
  <si>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</si>
  <si>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</si>
  <si>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</si>
  <si>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</si>
  <si>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</si>
  <si>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</si>
  <si>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</si>
  <si>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</si>
  <si>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</si>
  <si>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</si>
  <si>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</si>
  <si>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</si>
  <si>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</si>
  <si>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</si>
  <si>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</si>
  <si>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</si>
  <si>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</si>
  <si>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</si>
  <si>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</si>
  <si>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</si>
  <si>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</si>
  <si>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</si>
  <si>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</si>
  <si>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</si>
  <si>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</si>
  <si>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</si>
  <si>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</si>
  <si>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</si>
  <si>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</si>
  <si>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</si>
  <si>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</si>
  <si>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</si>
  <si>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</si>
  <si>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</si>
  <si>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</si>
  <si>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</si>
  <si>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</si>
  <si>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</si>
  <si>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</si>
  <si>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</si>
  <si>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</si>
  <si>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</si>
  <si>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</si>
  <si>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</si>
  <si>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</si>
  <si>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</si>
  <si>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</si>
  <si>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</si>
  <si>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</si>
  <si>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</si>
  <si>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</si>
  <si>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</si>
  <si>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</si>
  <si>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</si>
  <si>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</si>
  <si>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</si>
  <si>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</si>
  <si>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</si>
  <si>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</si>
  <si>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</si>
  <si>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</si>
  <si>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</si>
  <si>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</si>
  <si>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</si>
  <si>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</si>
  <si>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</si>
  <si>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</si>
  <si>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</si>
  <si>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</si>
  <si>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</si>
  <si>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</si>
  <si>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</si>
  <si>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</si>
  <si>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</si>
  <si>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</si>
  <si>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</si>
  <si>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</si>
  <si>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</si>
  <si>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</si>
  <si>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</si>
  <si>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</si>
  <si>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</si>
  <si>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</si>
  <si>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</si>
  <si>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</si>
  <si>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</si>
  <si>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</si>
  <si>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</si>
  <si>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</si>
  <si>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</si>
  <si>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</si>
  <si>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</si>
  <si>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</si>
  <si>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</si>
  <si>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</si>
  <si>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</si>
  <si>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</si>
  <si>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</si>
  <si>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</si>
  <si>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</si>
  <si>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</si>
  <si>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</si>
  <si>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</si>
  <si>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</si>
  <si>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</si>
  <si>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</si>
  <si>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</si>
  <si>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</si>
  <si>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</si>
  <si>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</si>
  <si>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</si>
  <si>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</si>
  <si>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</si>
  <si>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</si>
  <si>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</si>
  <si>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</si>
  <si>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</si>
  <si>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</si>
  <si>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</si>
  <si>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</si>
  <si>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</si>
  <si>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</si>
  <si>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</si>
  <si>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</si>
  <si>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</si>
  <si>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</si>
  <si>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</si>
  <si>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</si>
  <si>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</si>
  <si>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</si>
  <si>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</si>
  <si>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</si>
  <si>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</si>
  <si>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</si>
  <si>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</si>
  <si>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</si>
  <si>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</si>
  <si>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</si>
  <si>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</si>
  <si>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</si>
  <si>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</si>
  <si>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</si>
  <si>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</si>
  <si>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</si>
  <si>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</si>
  <si>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</si>
  <si>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</si>
  <si>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</si>
  <si>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</si>
  <si>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</si>
  <si>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</si>
  <si>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</si>
  <si>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</si>
  <si>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</si>
  <si>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</si>
  <si>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</si>
  <si>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</si>
  <si>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</si>
  <si>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</si>
  <si>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</si>
  <si>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</si>
  <si>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</si>
  <si>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</si>
  <si>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</si>
  <si>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</si>
  <si>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</si>
  <si>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</si>
  <si>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</si>
  <si>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</si>
  <si>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</si>
  <si>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</si>
  <si>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</si>
  <si>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</si>
  <si>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</si>
  <si>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</si>
  <si>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</si>
  <si>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</si>
  <si>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</si>
  <si>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</si>
  <si>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</si>
  <si>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</si>
  <si>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</si>
  <si>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</si>
  <si>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</si>
  <si>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</si>
  <si>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</si>
  <si>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</si>
  <si>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</si>
  <si>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</si>
  <si>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</si>
  <si>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</si>
  <si>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</si>
  <si>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</si>
  <si>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</si>
  <si>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</si>
  <si>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</si>
  <si>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</si>
  <si>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</si>
  <si>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</si>
  <si>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</si>
  <si>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</si>
  <si>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</si>
  <si>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</si>
  <si>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</si>
  <si>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</si>
  <si>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</si>
  <si>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</si>
  <si>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</si>
  <si>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</si>
  <si>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</si>
  <si>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</si>
  <si>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</si>
  <si>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</si>
  <si>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</si>
  <si>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</si>
  <si>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</si>
  <si>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</si>
  <si>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</si>
  <si>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</si>
  <si>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</si>
  <si>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</si>
  <si>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</si>
  <si>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</si>
  <si>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</si>
  <si>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</si>
  <si>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</si>
  <si>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</si>
  <si>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</si>
  <si>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</si>
  <si>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</si>
  <si>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</si>
  <si>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</si>
  <si>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</si>
  <si>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</si>
  <si>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</si>
  <si>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</si>
  <si>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</si>
  <si>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</si>
  <si>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</si>
  <si>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</si>
  <si>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</si>
  <si>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</si>
  <si>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</si>
  <si>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</si>
  <si>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</si>
  <si>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</si>
  <si>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</si>
  <si>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</si>
  <si>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</si>
  <si>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</si>
  <si>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</si>
  <si>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</si>
  <si>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</si>
  <si>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</si>
  <si>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</si>
  <si>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</si>
  <si>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</si>
  <si>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</si>
  <si>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</si>
  <si>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</si>
  <si>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</si>
  <si>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</si>
  <si>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</si>
  <si>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</si>
  <si>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</si>
  <si>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</si>
  <si>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</si>
  <si>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</si>
  <si>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</si>
  <si>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</si>
  <si>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</si>
  <si>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</si>
  <si>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</si>
  <si>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</si>
  <si>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</si>
  <si>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</si>
  <si>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</si>
  <si>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</si>
  <si>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</si>
  <si>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</si>
  <si>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</si>
  <si>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</si>
  <si>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</si>
  <si>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</si>
  <si>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</si>
  <si>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</si>
  <si>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</si>
  <si>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</si>
  <si>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</si>
  <si>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</si>
  <si>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</si>
  <si>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</si>
  <si>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</si>
  <si>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</si>
  <si>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</si>
  <si>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</si>
  <si>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</si>
  <si>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</si>
  <si>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</si>
  <si>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</si>
  <si>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</si>
  <si>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</si>
  <si>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</si>
  <si>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</si>
  <si>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</si>
  <si>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</si>
  <si>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</si>
  <si>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</si>
  <si>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</si>
  <si>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</si>
  <si>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</si>
  <si>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</si>
  <si>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</si>
  <si>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</si>
  <si>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</si>
  <si>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</si>
  <si>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</si>
  <si>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</si>
  <si>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</si>
  <si>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</si>
  <si>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</si>
  <si>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</si>
  <si>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</si>
  <si>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</si>
  <si>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</si>
  <si>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</si>
  <si>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</si>
  <si>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</si>
  <si>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</si>
  <si>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</si>
  <si>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</si>
  <si>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</si>
  <si>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</si>
  <si>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</si>
  <si>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</si>
  <si>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</si>
  <si>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</si>
  <si>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</si>
  <si>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</si>
  <si>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</si>
  <si>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</si>
  <si>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</si>
  <si>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</si>
  <si>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</si>
  <si>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</si>
  <si>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</si>
  <si>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</si>
  <si>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</si>
  <si>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</si>
  <si>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</si>
  <si>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</si>
  <si>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</si>
  <si>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</si>
  <si>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</si>
  <si>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</si>
  <si>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</si>
  <si>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</si>
  <si>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</si>
  <si>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</si>
  <si>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</si>
  <si>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</si>
  <si>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</si>
  <si>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</si>
  <si>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</si>
  <si>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</si>
  <si>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</si>
  <si>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</si>
  <si>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</si>
  <si>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</si>
  <si>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</si>
  <si>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</si>
  <si>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</si>
  <si>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</si>
  <si>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</si>
  <si>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</si>
  <si>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</si>
  <si>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</si>
  <si>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</si>
  <si>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</si>
  <si>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</si>
  <si>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</si>
  <si>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</si>
  <si>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</si>
  <si>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</si>
  <si>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</si>
  <si>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</si>
  <si>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</si>
  <si>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</si>
  <si>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</si>
  <si>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</si>
  <si>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</si>
  <si>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</si>
  <si>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</si>
  <si>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</si>
  <si>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</si>
  <si>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</si>
  <si>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</si>
  <si>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</si>
  <si>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</si>
  <si>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</si>
  <si>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</si>
  <si>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</si>
  <si>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</si>
  <si>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</si>
  <si>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</si>
  <si>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</si>
  <si>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</si>
  <si>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</si>
  <si>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</si>
  <si>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</si>
  <si>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</si>
  <si>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</si>
  <si>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</si>
  <si>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</si>
  <si>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</si>
  <si>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</si>
  <si>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</si>
  <si>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</si>
  <si>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</si>
  <si>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</si>
  <si>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</si>
  <si>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</si>
  <si>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</si>
  <si>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</si>
  <si>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</si>
  <si>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</si>
  <si>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</si>
  <si>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</si>
  <si>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</si>
  <si>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</si>
  <si>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</si>
  <si>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</si>
  <si>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</si>
  <si>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</si>
  <si>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</si>
  <si>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</si>
  <si>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</si>
  <si>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</si>
  <si>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</si>
  <si>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</si>
  <si>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</si>
  <si>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</si>
  <si>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</si>
  <si>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</si>
  <si>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</si>
  <si>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</si>
  <si>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</si>
  <si>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</si>
  <si>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</si>
  <si>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</si>
  <si>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</si>
  <si>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</si>
  <si>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</si>
  <si>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</si>
  <si>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</si>
  <si>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</si>
  <si>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</si>
  <si>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</si>
  <si>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</si>
  <si>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</si>
  <si>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国際連合大学拠出金</t>
    <rPh sb="0" eb="2">
      <t>コクサイ</t>
    </rPh>
    <rPh sb="2" eb="4">
      <t>レンゴウ</t>
    </rPh>
    <rPh sb="4" eb="6">
      <t>ダイガク</t>
    </rPh>
    <rPh sb="6" eb="9">
      <t>キョシュツキン</t>
    </rPh>
    <phoneticPr fontId="5"/>
  </si>
  <si>
    <t>室長　森　尊俊</t>
    <rPh sb="0" eb="2">
      <t>シツチョウ</t>
    </rPh>
    <rPh sb="3" eb="4">
      <t>モリ</t>
    </rPh>
    <rPh sb="5" eb="6">
      <t>タケル</t>
    </rPh>
    <rPh sb="6" eb="7">
      <t>シュン</t>
    </rPh>
    <phoneticPr fontId="5"/>
  </si>
  <si>
    <t>国際文化協力室</t>
    <rPh sb="0" eb="2">
      <t>コクサイ</t>
    </rPh>
    <rPh sb="2" eb="4">
      <t>ブンカ</t>
    </rPh>
    <rPh sb="4" eb="6">
      <t>キョウリョク</t>
    </rPh>
    <rPh sb="6" eb="7">
      <t>シツ</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</si>
  <si>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</si>
  <si>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</si>
  <si>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人</t>
    <rPh sb="0" eb="1">
      <t>ニン</t>
    </rPh>
    <phoneticPr fontId="5"/>
  </si>
  <si>
    <t>(参考指標）
幹部（Ｄ以上）の日本人職員数</t>
    <rPh sb="1" eb="3">
      <t>サンコウ</t>
    </rPh>
    <rPh sb="3" eb="5">
      <t>シヒョウ</t>
    </rPh>
    <rPh sb="7" eb="9">
      <t>カンブ</t>
    </rPh>
    <rPh sb="11" eb="13">
      <t>イジョウ</t>
    </rPh>
    <rPh sb="15" eb="18">
      <t>ニホンジン</t>
    </rPh>
    <rPh sb="18" eb="20">
      <t>ショクイン</t>
    </rPh>
    <rPh sb="20" eb="21">
      <t>スウ</t>
    </rPh>
    <phoneticPr fontId="5"/>
  </si>
  <si>
    <t>-</t>
  </si>
  <si>
    <t>-</t>
    <phoneticPr fontId="5"/>
  </si>
  <si>
    <t>-</t>
    <phoneticPr fontId="5"/>
  </si>
  <si>
    <t xml:space="preserve">
・日本に本部を置く唯一の国連機関かつ，国連のシンクタンクという立場を有し，ホスト国である日本との協力を重視している。ＳＤＧｓを始めとして平和構築，環境，アフリカ支援等の我が国の推進する地球規模課題の分野において，国連大学を活用して，国際社会に向け効果的に発信。
・大学院プログラムにより，途上国出身学生を始めとした，真に国際的な視野と知識を身につけた優秀な人材を輩出することを目標とした人材育成にも貢献するとともに，国連機関が提供する質の高い人材育成プログラムとして，国際機関の邦人職員増強に貢献。
</t>
    <rPh sb="2" eb="4">
      <t>ニホン</t>
    </rPh>
    <rPh sb="5" eb="7">
      <t>ホンブ</t>
    </rPh>
    <rPh sb="8" eb="9">
      <t>オ</t>
    </rPh>
    <rPh sb="10" eb="12">
      <t>ユイツ</t>
    </rPh>
    <rPh sb="13" eb="15">
      <t>コクレン</t>
    </rPh>
    <rPh sb="15" eb="17">
      <t>キカン</t>
    </rPh>
    <rPh sb="20" eb="22">
      <t>コクレン</t>
    </rPh>
    <rPh sb="32" eb="34">
      <t>タチバ</t>
    </rPh>
    <rPh sb="35" eb="36">
      <t>ユウ</t>
    </rPh>
    <rPh sb="41" eb="42">
      <t>コク</t>
    </rPh>
    <rPh sb="45" eb="47">
      <t>ニホン</t>
    </rPh>
    <rPh sb="49" eb="51">
      <t>キョウリョク</t>
    </rPh>
    <rPh sb="52" eb="54">
      <t>ジュウシ</t>
    </rPh>
    <rPh sb="64" eb="65">
      <t>ハジ</t>
    </rPh>
    <rPh sb="69" eb="71">
      <t>ヘイワ</t>
    </rPh>
    <rPh sb="71" eb="73">
      <t>コウチク</t>
    </rPh>
    <rPh sb="74" eb="76">
      <t>カンキョウ</t>
    </rPh>
    <rPh sb="81" eb="83">
      <t>シエン</t>
    </rPh>
    <rPh sb="83" eb="84">
      <t>トウ</t>
    </rPh>
    <rPh sb="85" eb="86">
      <t>ワ</t>
    </rPh>
    <rPh sb="87" eb="88">
      <t>クニ</t>
    </rPh>
    <rPh sb="89" eb="91">
      <t>スイシン</t>
    </rPh>
    <rPh sb="93" eb="95">
      <t>チキュウ</t>
    </rPh>
    <rPh sb="95" eb="97">
      <t>キボ</t>
    </rPh>
    <rPh sb="97" eb="99">
      <t>カダイ</t>
    </rPh>
    <rPh sb="100" eb="102">
      <t>ブンヤ</t>
    </rPh>
    <rPh sb="107" eb="109">
      <t>コクレン</t>
    </rPh>
    <rPh sb="109" eb="111">
      <t>ダイガク</t>
    </rPh>
    <rPh sb="112" eb="114">
      <t>カツヨウ</t>
    </rPh>
    <rPh sb="117" eb="119">
      <t>コクサイ</t>
    </rPh>
    <rPh sb="119" eb="121">
      <t>シャカイ</t>
    </rPh>
    <rPh sb="122" eb="123">
      <t>ム</t>
    </rPh>
    <rPh sb="124" eb="127">
      <t>コウカテキ</t>
    </rPh>
    <rPh sb="128" eb="130">
      <t>ハッシン</t>
    </rPh>
    <rPh sb="133" eb="136">
      <t>ダイガクイン</t>
    </rPh>
    <rPh sb="145" eb="148">
      <t>トジョウコク</t>
    </rPh>
    <rPh sb="148" eb="150">
      <t>シュッシン</t>
    </rPh>
    <rPh sb="150" eb="152">
      <t>ガクセイ</t>
    </rPh>
    <rPh sb="153" eb="154">
      <t>ハジ</t>
    </rPh>
    <rPh sb="159" eb="160">
      <t>シン</t>
    </rPh>
    <rPh sb="161" eb="164">
      <t>コクサイテキ</t>
    </rPh>
    <rPh sb="165" eb="167">
      <t>シヤ</t>
    </rPh>
    <rPh sb="168" eb="170">
      <t>チシキ</t>
    </rPh>
    <rPh sb="171" eb="172">
      <t>ミ</t>
    </rPh>
    <rPh sb="176" eb="178">
      <t>ユウシュウ</t>
    </rPh>
    <rPh sb="179" eb="181">
      <t>ジンザイ</t>
    </rPh>
    <rPh sb="182" eb="184">
      <t>ハイシュツ</t>
    </rPh>
    <rPh sb="189" eb="191">
      <t>モクヒョウ</t>
    </rPh>
    <rPh sb="194" eb="196">
      <t>ジンザイ</t>
    </rPh>
    <rPh sb="196" eb="198">
      <t>イクセイ</t>
    </rPh>
    <rPh sb="200" eb="202">
      <t>コウケン</t>
    </rPh>
    <rPh sb="209" eb="211">
      <t>コクレン</t>
    </rPh>
    <rPh sb="211" eb="213">
      <t>キカン</t>
    </rPh>
    <rPh sb="214" eb="216">
      <t>テイキョウ</t>
    </rPh>
    <rPh sb="218" eb="219">
      <t>シツ</t>
    </rPh>
    <rPh sb="220" eb="221">
      <t>タカ</t>
    </rPh>
    <rPh sb="222" eb="224">
      <t>ジンザイ</t>
    </rPh>
    <rPh sb="224" eb="226">
      <t>イクセイ</t>
    </rPh>
    <rPh sb="235" eb="237">
      <t>コクサイ</t>
    </rPh>
    <rPh sb="237" eb="239">
      <t>キカン</t>
    </rPh>
    <rPh sb="240" eb="242">
      <t>ホウジン</t>
    </rPh>
    <rPh sb="242" eb="244">
      <t>ショクイン</t>
    </rPh>
    <rPh sb="244" eb="246">
      <t>ゾウキョウ</t>
    </rPh>
    <rPh sb="247" eb="249">
      <t>コウケン</t>
    </rPh>
    <phoneticPr fontId="5"/>
  </si>
  <si>
    <t>　国連大学は，国連決議に基づいて設立され，本部を日本に置く国連機関（昭和51年の国連と日本との間の協定）。世界各地に所在する１２の国連大学・学術研究機関によってネットワークを構築し，地球規模の諸課題の解決のための調査・研究を行う。また，調査・研究に基づく政策提言を国連システムに対して行い，国連のシンクタンクとしての役割を果たしている。また，東京を拠点とする国連大学サステイナビリティ研究所（ＵＮＵ－ＩＡＳ）の大学院教育を通じて，途上国出身学生をはじめとした世界中から集まる学生を対象に国際的な視野をもった人材の育成を行う。本事業は第一にこれらの国連大学の地球規模での主要な活動を可能にする本部機能の基盤を下支えし，第二に日本国内での国連大学の活動に対する知識の普及を支援するもの。</t>
    <rPh sb="1" eb="3">
      <t>コクレン</t>
    </rPh>
    <rPh sb="3" eb="5">
      <t>ダイガク</t>
    </rPh>
    <rPh sb="7" eb="9">
      <t>コクレン</t>
    </rPh>
    <rPh sb="9" eb="11">
      <t>ケツギ</t>
    </rPh>
    <rPh sb="12" eb="13">
      <t>モト</t>
    </rPh>
    <rPh sb="16" eb="18">
      <t>セツリツ</t>
    </rPh>
    <rPh sb="21" eb="23">
      <t>ホンブ</t>
    </rPh>
    <rPh sb="24" eb="26">
      <t>ニホン</t>
    </rPh>
    <rPh sb="27" eb="28">
      <t>オ</t>
    </rPh>
    <rPh sb="29" eb="31">
      <t>コクレン</t>
    </rPh>
    <rPh sb="31" eb="33">
      <t>キカン</t>
    </rPh>
    <rPh sb="34" eb="36">
      <t>ショウワ</t>
    </rPh>
    <rPh sb="38" eb="39">
      <t>ネン</t>
    </rPh>
    <rPh sb="40" eb="42">
      <t>コクレン</t>
    </rPh>
    <rPh sb="43" eb="45">
      <t>ニホン</t>
    </rPh>
    <rPh sb="47" eb="48">
      <t>アイダ</t>
    </rPh>
    <rPh sb="49" eb="51">
      <t>キョウテイ</t>
    </rPh>
    <rPh sb="53" eb="55">
      <t>セカイ</t>
    </rPh>
    <rPh sb="55" eb="57">
      <t>カクチ</t>
    </rPh>
    <rPh sb="58" eb="60">
      <t>ショザイ</t>
    </rPh>
    <rPh sb="65" eb="67">
      <t>コクレン</t>
    </rPh>
    <rPh sb="67" eb="69">
      <t>ダイガク</t>
    </rPh>
    <rPh sb="70" eb="72">
      <t>ガクジュツ</t>
    </rPh>
    <rPh sb="72" eb="74">
      <t>ケンキュウ</t>
    </rPh>
    <rPh sb="74" eb="76">
      <t>キカン</t>
    </rPh>
    <rPh sb="87" eb="89">
      <t>コウチク</t>
    </rPh>
    <rPh sb="91" eb="93">
      <t>チキュウ</t>
    </rPh>
    <rPh sb="93" eb="95">
      <t>キボ</t>
    </rPh>
    <rPh sb="96" eb="99">
      <t>ショカダイ</t>
    </rPh>
    <rPh sb="100" eb="102">
      <t>カイケツ</t>
    </rPh>
    <rPh sb="106" eb="108">
      <t>チョウサ</t>
    </rPh>
    <rPh sb="109" eb="111">
      <t>ケンキュウ</t>
    </rPh>
    <rPh sb="112" eb="113">
      <t>オコナ</t>
    </rPh>
    <rPh sb="118" eb="120">
      <t>チョウサ</t>
    </rPh>
    <rPh sb="121" eb="123">
      <t>ケンキュウ</t>
    </rPh>
    <rPh sb="124" eb="125">
      <t>モト</t>
    </rPh>
    <rPh sb="127" eb="129">
      <t>セイサク</t>
    </rPh>
    <rPh sb="129" eb="131">
      <t>テイゲン</t>
    </rPh>
    <rPh sb="132" eb="134">
      <t>コクレン</t>
    </rPh>
    <rPh sb="139" eb="140">
      <t>タイ</t>
    </rPh>
    <rPh sb="142" eb="143">
      <t>オコナ</t>
    </rPh>
    <rPh sb="145" eb="147">
      <t>コクレン</t>
    </rPh>
    <rPh sb="158" eb="160">
      <t>ヤクワリ</t>
    </rPh>
    <rPh sb="161" eb="162">
      <t>ハ</t>
    </rPh>
    <rPh sb="171" eb="173">
      <t>トウキョウ</t>
    </rPh>
    <rPh sb="174" eb="176">
      <t>キョテン</t>
    </rPh>
    <rPh sb="179" eb="181">
      <t>コクレン</t>
    </rPh>
    <rPh sb="181" eb="183">
      <t>ダイガク</t>
    </rPh>
    <rPh sb="192" eb="195">
      <t>ケンキュウジョ</t>
    </rPh>
    <rPh sb="205" eb="208">
      <t>ダイガクイン</t>
    </rPh>
    <rPh sb="208" eb="210">
      <t>キョウイク</t>
    </rPh>
    <rPh sb="211" eb="212">
      <t>ツウ</t>
    </rPh>
    <rPh sb="215" eb="218">
      <t>トジョウコク</t>
    </rPh>
    <rPh sb="218" eb="220">
      <t>シュッシン</t>
    </rPh>
    <rPh sb="220" eb="222">
      <t>ガクセイ</t>
    </rPh>
    <rPh sb="229" eb="231">
      <t>セカイ</t>
    </rPh>
    <rPh sb="231" eb="232">
      <t>チュウ</t>
    </rPh>
    <rPh sb="234" eb="235">
      <t>アツ</t>
    </rPh>
    <rPh sb="237" eb="239">
      <t>ガクセイ</t>
    </rPh>
    <rPh sb="240" eb="242">
      <t>タイショウ</t>
    </rPh>
    <rPh sb="243" eb="245">
      <t>コクサイ</t>
    </rPh>
    <rPh sb="245" eb="246">
      <t>テキ</t>
    </rPh>
    <rPh sb="247" eb="249">
      <t>シヤ</t>
    </rPh>
    <rPh sb="253" eb="255">
      <t>ジンザイ</t>
    </rPh>
    <rPh sb="256" eb="258">
      <t>イクセイ</t>
    </rPh>
    <rPh sb="259" eb="260">
      <t>オコナ</t>
    </rPh>
    <rPh sb="262" eb="263">
      <t>ホン</t>
    </rPh>
    <rPh sb="263" eb="265">
      <t>ジギョウ</t>
    </rPh>
    <rPh sb="266" eb="268">
      <t>ダイイチ</t>
    </rPh>
    <rPh sb="273" eb="275">
      <t>コクレン</t>
    </rPh>
    <rPh sb="275" eb="277">
      <t>ダイガク</t>
    </rPh>
    <rPh sb="278" eb="280">
      <t>チキュウ</t>
    </rPh>
    <rPh sb="280" eb="282">
      <t>キボ</t>
    </rPh>
    <rPh sb="284" eb="286">
      <t>シュヨウ</t>
    </rPh>
    <rPh sb="287" eb="289">
      <t>カツドウ</t>
    </rPh>
    <rPh sb="290" eb="292">
      <t>カノウ</t>
    </rPh>
    <rPh sb="295" eb="297">
      <t>ホンブ</t>
    </rPh>
    <rPh sb="297" eb="299">
      <t>キノウ</t>
    </rPh>
    <rPh sb="300" eb="302">
      <t>キバン</t>
    </rPh>
    <rPh sb="303" eb="304">
      <t>シタ</t>
    </rPh>
    <rPh sb="304" eb="305">
      <t>ササ</t>
    </rPh>
    <rPh sb="308" eb="309">
      <t>ダイ</t>
    </rPh>
    <rPh sb="309" eb="310">
      <t>2</t>
    </rPh>
    <rPh sb="311" eb="313">
      <t>ニホン</t>
    </rPh>
    <rPh sb="313" eb="315">
      <t>コクナイ</t>
    </rPh>
    <rPh sb="317" eb="319">
      <t>コクレン</t>
    </rPh>
    <rPh sb="319" eb="321">
      <t>ダイガク</t>
    </rPh>
    <rPh sb="322" eb="324">
      <t>カツドウ</t>
    </rPh>
    <rPh sb="325" eb="326">
      <t>タイ</t>
    </rPh>
    <rPh sb="328" eb="330">
      <t>チシキ</t>
    </rPh>
    <rPh sb="331" eb="333">
      <t>フキュウ</t>
    </rPh>
    <rPh sb="334" eb="336">
      <t>シエン</t>
    </rPh>
    <phoneticPr fontId="5"/>
  </si>
  <si>
    <t xml:space="preserve"> 国連大学は「望ましい日本人職員数」を定めていない。また，同大学は分担金・義務的拠出金による国連予算からの配分がなく，財源は各事業に対する任意拠出金及び基金の運用益で賄われているため，日本人職員数の目標値を設定することは困難である。</t>
    <phoneticPr fontId="5"/>
  </si>
  <si>
    <t>基本目標Ⅶ　分担金・拠出金：国際機関を通じて我が国の国際貢献を拡大し，日本にとって望ましい国際環境を確保すること。</t>
    <rPh sb="0" eb="2">
      <t>キホン</t>
    </rPh>
    <rPh sb="2" eb="4">
      <t>モクヒョウ</t>
    </rPh>
    <rPh sb="6" eb="9">
      <t>ブンタンキン</t>
    </rPh>
    <rPh sb="10" eb="13">
      <t>キョシュツキン</t>
    </rPh>
    <rPh sb="14" eb="16">
      <t>コクサイ</t>
    </rPh>
    <rPh sb="16" eb="18">
      <t>キカン</t>
    </rPh>
    <rPh sb="19" eb="20">
      <t>ツウ</t>
    </rPh>
    <rPh sb="22" eb="23">
      <t>ワ</t>
    </rPh>
    <rPh sb="24" eb="25">
      <t>クニ</t>
    </rPh>
    <rPh sb="26" eb="28">
      <t>コクサイ</t>
    </rPh>
    <rPh sb="28" eb="30">
      <t>コウケン</t>
    </rPh>
    <rPh sb="31" eb="33">
      <t>カクダイ</t>
    </rPh>
    <rPh sb="35" eb="37">
      <t>ニホン</t>
    </rPh>
    <rPh sb="41" eb="42">
      <t>ノゾ</t>
    </rPh>
    <rPh sb="45" eb="47">
      <t>コクサイ</t>
    </rPh>
    <rPh sb="47" eb="49">
      <t>カンキョウ</t>
    </rPh>
    <rPh sb="50" eb="52">
      <t>カクホ</t>
    </rPh>
    <phoneticPr fontId="5"/>
  </si>
  <si>
    <t>施策Ⅶ－３　国際機関を通じた地球規模の諸問題に係る国際貢献</t>
    <rPh sb="0" eb="2">
      <t>シサク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</si>
  <si>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</si>
  <si>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緊密な意思疎通</t>
    <rPh sb="0" eb="2">
      <t>キンミツ</t>
    </rPh>
    <rPh sb="3" eb="5">
      <t>イシ</t>
    </rPh>
    <rPh sb="5" eb="7">
      <t>ソツウ</t>
    </rPh>
    <phoneticPr fontId="5"/>
  </si>
  <si>
    <t>我が国政府との協議により緊密な意思疎通を図るとともに，地球規模課題等の分野における行事・事業での協力を行う。</t>
    <rPh sb="0" eb="1">
      <t>ワ</t>
    </rPh>
    <rPh sb="2" eb="3">
      <t>クニ</t>
    </rPh>
    <rPh sb="3" eb="5">
      <t>セイフ</t>
    </rPh>
    <rPh sb="7" eb="9">
      <t>キョウギ</t>
    </rPh>
    <rPh sb="12" eb="14">
      <t>キンミツ</t>
    </rPh>
    <rPh sb="15" eb="17">
      <t>イシ</t>
    </rPh>
    <rPh sb="17" eb="19">
      <t>ソツウ</t>
    </rPh>
    <rPh sb="20" eb="21">
      <t>ハカ</t>
    </rPh>
    <rPh sb="27" eb="29">
      <t>チキュウ</t>
    </rPh>
    <rPh sb="29" eb="31">
      <t>キボ</t>
    </rPh>
    <rPh sb="31" eb="33">
      <t>カダイ</t>
    </rPh>
    <rPh sb="33" eb="34">
      <t>トウ</t>
    </rPh>
    <rPh sb="35" eb="37">
      <t>ブンヤ</t>
    </rPh>
    <rPh sb="41" eb="43">
      <t>ギョウジ</t>
    </rPh>
    <rPh sb="44" eb="46">
      <t>ジギョウ</t>
    </rPh>
    <rPh sb="48" eb="50">
      <t>キョウリョク</t>
    </rPh>
    <rPh sb="51" eb="52">
      <t>オコナ</t>
    </rPh>
    <phoneticPr fontId="5"/>
  </si>
  <si>
    <t>文部科学省及び環境省拠出金は，国連大学が実施するプロジェクトの中で，各省と関係の深いテーマに関するものを選択し，その活動費用を支援しているのに対し，外務省拠出金は，特定のプロジェクトの支援をするものではなく，本部建物維持管理及び事業運営の基盤に対しての拠出金。</t>
    <rPh sb="0" eb="2">
      <t>モンブ</t>
    </rPh>
    <rPh sb="2" eb="5">
      <t>カガクショウ</t>
    </rPh>
    <rPh sb="5" eb="6">
      <t>オヨ</t>
    </rPh>
    <rPh sb="7" eb="10">
      <t>カンキョウショウ</t>
    </rPh>
    <rPh sb="10" eb="13">
      <t>キョシュツキン</t>
    </rPh>
    <rPh sb="15" eb="17">
      <t>コクレン</t>
    </rPh>
    <rPh sb="17" eb="19">
      <t>ダイガク</t>
    </rPh>
    <rPh sb="20" eb="22">
      <t>ジッシ</t>
    </rPh>
    <rPh sb="31" eb="32">
      <t>ナカ</t>
    </rPh>
    <rPh sb="34" eb="36">
      <t>カクショウ</t>
    </rPh>
    <rPh sb="37" eb="39">
      <t>カンケイ</t>
    </rPh>
    <rPh sb="40" eb="41">
      <t>フカ</t>
    </rPh>
    <rPh sb="46" eb="47">
      <t>カン</t>
    </rPh>
    <rPh sb="52" eb="54">
      <t>センタク</t>
    </rPh>
    <rPh sb="58" eb="60">
      <t>カツドウ</t>
    </rPh>
    <rPh sb="60" eb="62">
      <t>ヒヨウ</t>
    </rPh>
    <rPh sb="63" eb="65">
      <t>シエン</t>
    </rPh>
    <rPh sb="71" eb="72">
      <t>タイ</t>
    </rPh>
    <rPh sb="74" eb="77">
      <t>ガイムショウ</t>
    </rPh>
    <rPh sb="77" eb="80">
      <t>キョシュツキン</t>
    </rPh>
    <rPh sb="82" eb="84">
      <t>トクテイ</t>
    </rPh>
    <rPh sb="92" eb="94">
      <t>シエン</t>
    </rPh>
    <rPh sb="104" eb="106">
      <t>ホンブ</t>
    </rPh>
    <rPh sb="106" eb="108">
      <t>タテモノ</t>
    </rPh>
    <rPh sb="108" eb="110">
      <t>イジ</t>
    </rPh>
    <rPh sb="110" eb="112">
      <t>カンリ</t>
    </rPh>
    <rPh sb="112" eb="113">
      <t>オヨ</t>
    </rPh>
    <rPh sb="114" eb="116">
      <t>ジギョウ</t>
    </rPh>
    <rPh sb="116" eb="118">
      <t>ウンエイ</t>
    </rPh>
    <rPh sb="119" eb="121">
      <t>キバン</t>
    </rPh>
    <rPh sb="122" eb="123">
      <t>タイ</t>
    </rPh>
    <rPh sb="126" eb="129">
      <t>キョシュツキン</t>
    </rPh>
    <phoneticPr fontId="5"/>
  </si>
  <si>
    <t>拠出金</t>
    <rPh sb="0" eb="3">
      <t>キョシュツキン</t>
    </rPh>
    <phoneticPr fontId="5"/>
  </si>
  <si>
    <t>本部建物の維持管理及び事業運営の基盤維持</t>
    <rPh sb="0" eb="2">
      <t>ホンブ</t>
    </rPh>
    <rPh sb="2" eb="4">
      <t>タテモノ</t>
    </rPh>
    <rPh sb="5" eb="7">
      <t>イジ</t>
    </rPh>
    <rPh sb="7" eb="9">
      <t>カンリ</t>
    </rPh>
    <rPh sb="9" eb="10">
      <t>オヨ</t>
    </rPh>
    <rPh sb="11" eb="13">
      <t>ジギョウ</t>
    </rPh>
    <rPh sb="13" eb="15">
      <t>ウンエイ</t>
    </rPh>
    <rPh sb="16" eb="18">
      <t>キバン</t>
    </rPh>
    <rPh sb="18" eb="20">
      <t>イジ</t>
    </rPh>
    <phoneticPr fontId="5"/>
  </si>
  <si>
    <t>国連大学</t>
    <rPh sb="0" eb="2">
      <t>コクレン</t>
    </rPh>
    <rPh sb="2" eb="4">
      <t>ダイガク</t>
    </rPh>
    <phoneticPr fontId="5"/>
  </si>
  <si>
    <t>９８</t>
    <phoneticPr fontId="5"/>
  </si>
  <si>
    <t>２４２</t>
    <phoneticPr fontId="5"/>
  </si>
  <si>
    <t>１００</t>
    <phoneticPr fontId="5"/>
  </si>
  <si>
    <t>２４３</t>
    <phoneticPr fontId="5"/>
  </si>
  <si>
    <t>２８５</t>
    <phoneticPr fontId="5"/>
  </si>
  <si>
    <t>１２９</t>
    <phoneticPr fontId="5"/>
  </si>
  <si>
    <t>２５８</t>
    <phoneticPr fontId="5"/>
  </si>
  <si>
    <t>‐</t>
  </si>
  <si>
    <t>無</t>
  </si>
  <si>
    <t>30年度</t>
    <rPh sb="2" eb="4">
      <t>ネンド</t>
    </rPh>
    <phoneticPr fontId="5"/>
  </si>
  <si>
    <t>28年度</t>
    <rPh sb="2" eb="4">
      <t>ネンド</t>
    </rPh>
    <phoneticPr fontId="5"/>
  </si>
  <si>
    <t>29年度</t>
    <rPh sb="2" eb="4">
      <t>ネンド</t>
    </rPh>
    <phoneticPr fontId="5"/>
  </si>
  <si>
    <t>我が国政府との協議や，地球規模課題や文化の分野における国際協力に係るイベントの開催等により緊密な意思疎通を図る。</t>
    <rPh sb="0" eb="1">
      <t>ワ</t>
    </rPh>
    <rPh sb="2" eb="3">
      <t>クニ</t>
    </rPh>
    <rPh sb="3" eb="5">
      <t>セイフ</t>
    </rPh>
    <rPh sb="7" eb="9">
      <t>キョウギ</t>
    </rPh>
    <rPh sb="11" eb="13">
      <t>チキュウ</t>
    </rPh>
    <rPh sb="13" eb="15">
      <t>キボ</t>
    </rPh>
    <rPh sb="15" eb="17">
      <t>カダイ</t>
    </rPh>
    <rPh sb="18" eb="20">
      <t>ブンカ</t>
    </rPh>
    <rPh sb="21" eb="23">
      <t>ブンヤ</t>
    </rPh>
    <rPh sb="27" eb="29">
      <t>コクサイ</t>
    </rPh>
    <rPh sb="29" eb="31">
      <t>キョウリョク</t>
    </rPh>
    <rPh sb="32" eb="33">
      <t>カカ</t>
    </rPh>
    <rPh sb="39" eb="41">
      <t>カイサイ</t>
    </rPh>
    <rPh sb="41" eb="42">
      <t>トウ</t>
    </rPh>
    <rPh sb="45" eb="47">
      <t>キンミツ</t>
    </rPh>
    <rPh sb="48" eb="50">
      <t>イシ</t>
    </rPh>
    <rPh sb="50" eb="52">
      <t>ソツウ</t>
    </rPh>
    <rPh sb="53" eb="54">
      <t>ハカ</t>
    </rPh>
    <phoneticPr fontId="5"/>
  </si>
  <si>
    <t>我が国政府との間でハイレベルから事務レベルまでのさまざまな協議を行い，緊密な意見交換を行った。</t>
    <rPh sb="0" eb="1">
      <t>ワ</t>
    </rPh>
    <rPh sb="2" eb="3">
      <t>クニ</t>
    </rPh>
    <rPh sb="3" eb="5">
      <t>セイフ</t>
    </rPh>
    <rPh sb="7" eb="8">
      <t>アイダ</t>
    </rPh>
    <rPh sb="16" eb="18">
      <t>ジム</t>
    </rPh>
    <rPh sb="29" eb="31">
      <t>キョウギ</t>
    </rPh>
    <rPh sb="32" eb="33">
      <t>オコナ</t>
    </rPh>
    <rPh sb="35" eb="37">
      <t>キンミツ</t>
    </rPh>
    <rPh sb="38" eb="40">
      <t>イケン</t>
    </rPh>
    <rPh sb="40" eb="42">
      <t>コウカン</t>
    </rPh>
    <rPh sb="43" eb="44">
      <t>オコナ</t>
    </rPh>
    <phoneticPr fontId="5"/>
  </si>
  <si>
    <t>事業費</t>
    <rPh sb="0" eb="2">
      <t>ジギョウ</t>
    </rPh>
    <rPh sb="2" eb="3">
      <t>ヒ</t>
    </rPh>
    <phoneticPr fontId="5"/>
  </si>
  <si>
    <t>管理費</t>
    <rPh sb="0" eb="3">
      <t>カンリヒ</t>
    </rPh>
    <phoneticPr fontId="5"/>
  </si>
  <si>
    <t>国連大学からの報告</t>
    <rPh sb="0" eb="2">
      <t>コクレン</t>
    </rPh>
    <rPh sb="2" eb="4">
      <t>ダイガク</t>
    </rPh>
    <rPh sb="7" eb="9">
      <t>ホウコク</t>
    </rPh>
    <phoneticPr fontId="5"/>
  </si>
  <si>
    <t>すべての活動におけるジェンダーバランスを重視。職員のジェンダー均衡等，国連のジェンダー・メインストリーミング（ジェンダー主流化）方針の実施。</t>
    <rPh sb="4" eb="6">
      <t>カツドウ</t>
    </rPh>
    <rPh sb="20" eb="22">
      <t>ジュウシ</t>
    </rPh>
    <rPh sb="23" eb="25">
      <t>ショクイン</t>
    </rPh>
    <rPh sb="31" eb="33">
      <t>キンコウ</t>
    </rPh>
    <rPh sb="33" eb="34">
      <t>トウ</t>
    </rPh>
    <rPh sb="35" eb="37">
      <t>コクレン</t>
    </rPh>
    <rPh sb="60" eb="62">
      <t>シュリュウ</t>
    </rPh>
    <rPh sb="62" eb="63">
      <t>カ</t>
    </rPh>
    <rPh sb="64" eb="66">
      <t>ホウシン</t>
    </rPh>
    <rPh sb="67" eb="69">
      <t>ジッシ</t>
    </rPh>
    <phoneticPr fontId="5"/>
  </si>
  <si>
    <t>我が国の推進する施策等について政府と連携したセミナーシンポジウムの開催</t>
    <rPh sb="0" eb="1">
      <t>ワ</t>
    </rPh>
    <rPh sb="2" eb="3">
      <t>クニ</t>
    </rPh>
    <rPh sb="4" eb="6">
      <t>スイシン</t>
    </rPh>
    <rPh sb="8" eb="10">
      <t>シサク</t>
    </rPh>
    <rPh sb="10" eb="11">
      <t>トウ</t>
    </rPh>
    <rPh sb="15" eb="17">
      <t>セイフ</t>
    </rPh>
    <rPh sb="18" eb="20">
      <t>レンケイ</t>
    </rPh>
    <rPh sb="33" eb="35">
      <t>カイサイ</t>
    </rPh>
    <phoneticPr fontId="5"/>
  </si>
  <si>
    <t>件</t>
    <rPh sb="0" eb="1">
      <t>ケン</t>
    </rPh>
    <phoneticPr fontId="5"/>
  </si>
  <si>
    <t>31年度</t>
    <rPh sb="2" eb="4">
      <t>ネンド</t>
    </rPh>
    <phoneticPr fontId="5"/>
  </si>
  <si>
    <t>本邦に本部を置く国際機関との協力により，我が国の推進する政策をより効率的に実施。</t>
    <rPh sb="0" eb="2">
      <t>ホンポウ</t>
    </rPh>
    <rPh sb="3" eb="5">
      <t>ホンブ</t>
    </rPh>
    <rPh sb="6" eb="7">
      <t>オ</t>
    </rPh>
    <rPh sb="8" eb="10">
      <t>コクサイ</t>
    </rPh>
    <rPh sb="10" eb="12">
      <t>キカン</t>
    </rPh>
    <rPh sb="14" eb="16">
      <t>キョウリョク</t>
    </rPh>
    <rPh sb="20" eb="21">
      <t>ワ</t>
    </rPh>
    <rPh sb="22" eb="23">
      <t>クニ</t>
    </rPh>
    <rPh sb="24" eb="26">
      <t>スイシン</t>
    </rPh>
    <rPh sb="28" eb="30">
      <t>セイサク</t>
    </rPh>
    <rPh sb="33" eb="36">
      <t>コウリツテキ</t>
    </rPh>
    <rPh sb="37" eb="39">
      <t>ジッシ</t>
    </rPh>
    <phoneticPr fontId="5"/>
  </si>
  <si>
    <t>日本がホストしている国連機関に対しての拠出金。</t>
    <rPh sb="0" eb="2">
      <t>ニホン</t>
    </rPh>
    <rPh sb="10" eb="12">
      <t>コクレン</t>
    </rPh>
    <rPh sb="12" eb="14">
      <t>キカン</t>
    </rPh>
    <rPh sb="15" eb="16">
      <t>タイ</t>
    </rPh>
    <rPh sb="19" eb="22">
      <t>キョシュツキン</t>
    </rPh>
    <phoneticPr fontId="5"/>
  </si>
  <si>
    <t>国連大学の運営・活動は，任意拠出金のみによっており，任意拠出金がその運営・活動の基盤を支えている。</t>
    <rPh sb="0" eb="2">
      <t>コクレン</t>
    </rPh>
    <rPh sb="2" eb="4">
      <t>ダイガク</t>
    </rPh>
    <rPh sb="5" eb="7">
      <t>ウンエイ</t>
    </rPh>
    <rPh sb="8" eb="10">
      <t>カツドウ</t>
    </rPh>
    <rPh sb="12" eb="14">
      <t>ニンイ</t>
    </rPh>
    <rPh sb="14" eb="17">
      <t>キョシュツキン</t>
    </rPh>
    <rPh sb="26" eb="28">
      <t>ニンイ</t>
    </rPh>
    <rPh sb="28" eb="31">
      <t>キョシュツキン</t>
    </rPh>
    <rPh sb="34" eb="36">
      <t>ウンエイ</t>
    </rPh>
    <rPh sb="37" eb="39">
      <t>カツドウ</t>
    </rPh>
    <rPh sb="40" eb="42">
      <t>キバン</t>
    </rPh>
    <rPh sb="43" eb="44">
      <t>ササ</t>
    </rPh>
    <phoneticPr fontId="5"/>
  </si>
  <si>
    <t>国連大学における公開行事への参加は無償。</t>
    <rPh sb="0" eb="2">
      <t>コクレン</t>
    </rPh>
    <rPh sb="2" eb="4">
      <t>ダイガク</t>
    </rPh>
    <rPh sb="8" eb="10">
      <t>コウカイ</t>
    </rPh>
    <rPh sb="10" eb="12">
      <t>ギョウジ</t>
    </rPh>
    <rPh sb="14" eb="16">
      <t>サンカ</t>
    </rPh>
    <rPh sb="17" eb="19">
      <t>ムショウ</t>
    </rPh>
    <phoneticPr fontId="5"/>
  </si>
  <si>
    <t>国連大学本部施設の維持管理等必要不可欠な経費の一部を負担。</t>
    <rPh sb="0" eb="2">
      <t>コクレン</t>
    </rPh>
    <rPh sb="2" eb="4">
      <t>ダイガク</t>
    </rPh>
    <rPh sb="4" eb="6">
      <t>ホンブ</t>
    </rPh>
    <rPh sb="6" eb="8">
      <t>シセツ</t>
    </rPh>
    <rPh sb="9" eb="11">
      <t>イジ</t>
    </rPh>
    <rPh sb="11" eb="13">
      <t>カンリ</t>
    </rPh>
    <rPh sb="13" eb="14">
      <t>トウ</t>
    </rPh>
    <rPh sb="14" eb="16">
      <t>ヒツヨウ</t>
    </rPh>
    <rPh sb="16" eb="19">
      <t>フカケツ</t>
    </rPh>
    <rPh sb="20" eb="22">
      <t>ケイヒ</t>
    </rPh>
    <rPh sb="23" eb="25">
      <t>イチブ</t>
    </rPh>
    <rPh sb="26" eb="28">
      <t>フタン</t>
    </rPh>
    <phoneticPr fontId="5"/>
  </si>
  <si>
    <t>国連の定期監査等で指摘された改善点に遅滞なく対応。</t>
    <rPh sb="0" eb="2">
      <t>コクレン</t>
    </rPh>
    <rPh sb="3" eb="5">
      <t>テイキ</t>
    </rPh>
    <rPh sb="5" eb="7">
      <t>カンサ</t>
    </rPh>
    <rPh sb="7" eb="8">
      <t>トウ</t>
    </rPh>
    <rPh sb="9" eb="11">
      <t>シテキ</t>
    </rPh>
    <rPh sb="14" eb="17">
      <t>カイゼンテン</t>
    </rPh>
    <rPh sb="18" eb="20">
      <t>チタイ</t>
    </rPh>
    <rPh sb="22" eb="24">
      <t>タイオウ</t>
    </rPh>
    <phoneticPr fontId="5"/>
  </si>
  <si>
    <t>国連のシンクタンクとして実績を積んでいる。</t>
    <rPh sb="0" eb="2">
      <t>コクレン</t>
    </rPh>
    <rPh sb="12" eb="14">
      <t>ジッセキ</t>
    </rPh>
    <rPh sb="15" eb="16">
      <t>ツ</t>
    </rPh>
    <phoneticPr fontId="5"/>
  </si>
  <si>
    <t>文部科学省</t>
  </si>
  <si>
    <t>環境省</t>
  </si>
  <si>
    <t>日本・国連大学共同研究事業拠出金</t>
    <rPh sb="0" eb="2">
      <t>ニホン</t>
    </rPh>
    <rPh sb="3" eb="5">
      <t>コクレン</t>
    </rPh>
    <rPh sb="5" eb="7">
      <t>ダイガク</t>
    </rPh>
    <rPh sb="7" eb="9">
      <t>キョウドウ</t>
    </rPh>
    <rPh sb="9" eb="11">
      <t>ケンキュウ</t>
    </rPh>
    <rPh sb="11" eb="13">
      <t>ジギョウ</t>
    </rPh>
    <rPh sb="13" eb="16">
      <t>キョシュツキン</t>
    </rPh>
    <phoneticPr fontId="5"/>
  </si>
  <si>
    <t>国連大学ESDプログラム推進事業</t>
    <rPh sb="0" eb="2">
      <t>コクレン</t>
    </rPh>
    <rPh sb="2" eb="4">
      <t>ダイガク</t>
    </rPh>
    <rPh sb="12" eb="14">
      <t>スイシン</t>
    </rPh>
    <rPh sb="14" eb="16">
      <t>ジギョウ</t>
    </rPh>
    <phoneticPr fontId="5"/>
  </si>
  <si>
    <t>SATOYAMAイニシアティブ国際PS実施事業</t>
    <rPh sb="15" eb="17">
      <t>コクサイ</t>
    </rPh>
    <rPh sb="19" eb="21">
      <t>ジッシ</t>
    </rPh>
    <rPh sb="21" eb="23">
      <t>ジギョウ</t>
    </rPh>
    <phoneticPr fontId="5"/>
  </si>
  <si>
    <t>アジア水環境分野におけるSDGs達成施策モデル構築事業
（H29まで：低炭素型水環境改善システム研究事業）</t>
    <rPh sb="3" eb="4">
      <t>ミズ</t>
    </rPh>
    <rPh sb="4" eb="6">
      <t>カンキョウ</t>
    </rPh>
    <rPh sb="6" eb="8">
      <t>ブンヤ</t>
    </rPh>
    <rPh sb="16" eb="18">
      <t>タッセイ</t>
    </rPh>
    <rPh sb="18" eb="20">
      <t>シサク</t>
    </rPh>
    <rPh sb="23" eb="25">
      <t>コウチク</t>
    </rPh>
    <rPh sb="25" eb="27">
      <t>ジギョウ</t>
    </rPh>
    <rPh sb="35" eb="38">
      <t>テイタンソ</t>
    </rPh>
    <rPh sb="38" eb="39">
      <t>ガタ</t>
    </rPh>
    <rPh sb="39" eb="40">
      <t>ミズ</t>
    </rPh>
    <rPh sb="40" eb="42">
      <t>カンキョウ</t>
    </rPh>
    <rPh sb="42" eb="44">
      <t>カイゼン</t>
    </rPh>
    <rPh sb="48" eb="50">
      <t>ケンキュウ</t>
    </rPh>
    <rPh sb="50" eb="52">
      <t>ジギョウ</t>
    </rPh>
    <phoneticPr fontId="5"/>
  </si>
  <si>
    <t>ＳＤＧｓを始めとする地球規模の諸問題解決のための調査・研究を通じた文化，教育，知的交流の分野における国際協力・貢献</t>
    <rPh sb="30" eb="31">
      <t>ツウ</t>
    </rPh>
    <rPh sb="33" eb="35">
      <t>ブンカ</t>
    </rPh>
    <rPh sb="36" eb="38">
      <t>キョウイク</t>
    </rPh>
    <rPh sb="39" eb="41">
      <t>チテキ</t>
    </rPh>
    <rPh sb="41" eb="43">
      <t>コウリュウ</t>
    </rPh>
    <rPh sb="44" eb="46">
      <t>ブンヤ</t>
    </rPh>
    <rPh sb="50" eb="52">
      <t>コクサイ</t>
    </rPh>
    <rPh sb="52" eb="54">
      <t>キョウリョク</t>
    </rPh>
    <rPh sb="55" eb="57">
      <t>コウケン</t>
    </rPh>
    <phoneticPr fontId="5"/>
  </si>
  <si>
    <t>あらゆるレベルでの緊密な意見交換をし，ホスト国の我が国との連携の幅を広げる。</t>
    <rPh sb="12" eb="14">
      <t>イケン</t>
    </rPh>
    <rPh sb="14" eb="16">
      <t>コウカン</t>
    </rPh>
    <rPh sb="22" eb="23">
      <t>コク</t>
    </rPh>
    <rPh sb="24" eb="25">
      <t>ワ</t>
    </rPh>
    <rPh sb="26" eb="27">
      <t>クニ</t>
    </rPh>
    <rPh sb="29" eb="31">
      <t>レンケイ</t>
    </rPh>
    <rPh sb="32" eb="33">
      <t>ハバ</t>
    </rPh>
    <rPh sb="34" eb="35">
      <t>ヒロ</t>
    </rPh>
    <phoneticPr fontId="5"/>
  </si>
  <si>
    <t>(参考指標）
専門職以上の日本人職員数
（注：National officer を含む）</t>
    <rPh sb="1" eb="3">
      <t>サンコウ</t>
    </rPh>
    <rPh sb="3" eb="5">
      <t>シヒョウ</t>
    </rPh>
    <rPh sb="7" eb="10">
      <t>センモンショク</t>
    </rPh>
    <rPh sb="10" eb="12">
      <t>イジョウ</t>
    </rPh>
    <rPh sb="13" eb="16">
      <t>ニホンジン</t>
    </rPh>
    <rPh sb="16" eb="18">
      <t>ショクイン</t>
    </rPh>
    <rPh sb="18" eb="19">
      <t>スウ</t>
    </rPh>
    <rPh sb="21" eb="22">
      <t>チュウ</t>
    </rPh>
    <rPh sb="41" eb="42">
      <t>フク</t>
    </rPh>
    <phoneticPr fontId="5"/>
  </si>
  <si>
    <t>０２９１</t>
    <phoneticPr fontId="5"/>
  </si>
  <si>
    <t>外務報道官･広報文化組織</t>
    <rPh sb="0" eb="5">
      <t>ガイホウカン</t>
    </rPh>
    <rPh sb="6" eb="8">
      <t>コウホウ</t>
    </rPh>
    <rPh sb="8" eb="10">
      <t>ブンカ</t>
    </rPh>
    <rPh sb="10" eb="12">
      <t>ソシキ</t>
    </rPh>
    <phoneticPr fontId="5"/>
  </si>
  <si>
    <t>A.国連大学（UNU）</t>
    <phoneticPr fontId="5"/>
  </si>
  <si>
    <t>国連大学は，国連通常予算から資金を得ておらず，各国政府等からの任意拠出金のみによって運営をしており，当省からの拠出金は国連大学の活動基盤を支えている。また，国連大学は日本に本部を置く唯一の国連機関としてホスト国である日本との協力を重視しており，国連大学本部及び東京に拠点を置く国連大学サステイナビリティ高等研究所の行事や事業を通じて年々日本政府との協力の幅を広げている。国連大学の研究はSDGｓ１７個の目標を全て網羅しており，アフリカ支援，平和構築，環境問題等の我が国の推進する地球規模課題の分野における研究に取り組んでいる。2010年秋より開始した国連大学サステイナビリティ高等研究所の大学院プログラムにおいても，日本の主要大学や他の国連／国際機関との連携を一層強化し，日本人学生にとっての国際公務員へのキャリアパスの提供に役立てようとしている。</t>
    <rPh sb="0" eb="2">
      <t>コクレン</t>
    </rPh>
    <rPh sb="2" eb="4">
      <t>ダイガク</t>
    </rPh>
    <rPh sb="6" eb="8">
      <t>コクレン</t>
    </rPh>
    <rPh sb="8" eb="10">
      <t>ツウジョウ</t>
    </rPh>
    <rPh sb="10" eb="12">
      <t>ヨサン</t>
    </rPh>
    <rPh sb="14" eb="16">
      <t>シキン</t>
    </rPh>
    <rPh sb="17" eb="18">
      <t>エ</t>
    </rPh>
    <rPh sb="23" eb="25">
      <t>カッコク</t>
    </rPh>
    <rPh sb="25" eb="27">
      <t>セイフ</t>
    </rPh>
    <rPh sb="27" eb="28">
      <t>トウ</t>
    </rPh>
    <rPh sb="50" eb="52">
      <t>トウショウ</t>
    </rPh>
    <rPh sb="55" eb="58">
      <t>キョシュツキン</t>
    </rPh>
    <rPh sb="59" eb="61">
      <t>コクレン</t>
    </rPh>
    <rPh sb="61" eb="63">
      <t>ダイガク</t>
    </rPh>
    <rPh sb="64" eb="66">
      <t>カツドウ</t>
    </rPh>
    <rPh sb="66" eb="68">
      <t>キバン</t>
    </rPh>
    <rPh sb="69" eb="70">
      <t>ササ</t>
    </rPh>
    <rPh sb="78" eb="80">
      <t>コクレン</t>
    </rPh>
    <rPh sb="80" eb="82">
      <t>ダイガク</t>
    </rPh>
    <rPh sb="83" eb="85">
      <t>ニホン</t>
    </rPh>
    <rPh sb="86" eb="88">
      <t>ホンブ</t>
    </rPh>
    <rPh sb="89" eb="90">
      <t>オ</t>
    </rPh>
    <rPh sb="91" eb="93">
      <t>ユイツ</t>
    </rPh>
    <rPh sb="94" eb="96">
      <t>コクレン</t>
    </rPh>
    <rPh sb="96" eb="98">
      <t>キカン</t>
    </rPh>
    <rPh sb="108" eb="110">
      <t>ニホン</t>
    </rPh>
    <rPh sb="112" eb="114">
      <t>キョウリョク</t>
    </rPh>
    <rPh sb="115" eb="117">
      <t>ジュウシ</t>
    </rPh>
    <rPh sb="122" eb="124">
      <t>コクレン</t>
    </rPh>
    <rPh sb="124" eb="126">
      <t>ダイガク</t>
    </rPh>
    <rPh sb="126" eb="128">
      <t>ホンブ</t>
    </rPh>
    <rPh sb="128" eb="129">
      <t>オヨ</t>
    </rPh>
    <rPh sb="130" eb="132">
      <t>トウキョウ</t>
    </rPh>
    <rPh sb="133" eb="135">
      <t>キョテン</t>
    </rPh>
    <rPh sb="136" eb="137">
      <t>オ</t>
    </rPh>
    <rPh sb="138" eb="140">
      <t>コクレン</t>
    </rPh>
    <rPh sb="140" eb="142">
      <t>ダイガク</t>
    </rPh>
    <rPh sb="151" eb="156">
      <t>コウトウケンキュウジョ</t>
    </rPh>
    <rPh sb="157" eb="159">
      <t>ギョウジ</t>
    </rPh>
    <rPh sb="160" eb="162">
      <t>ジギョウ</t>
    </rPh>
    <rPh sb="163" eb="164">
      <t>ツウ</t>
    </rPh>
    <rPh sb="166" eb="168">
      <t>ネンネン</t>
    </rPh>
    <rPh sb="168" eb="170">
      <t>ニホン</t>
    </rPh>
    <rPh sb="170" eb="172">
      <t>セイフ</t>
    </rPh>
    <rPh sb="174" eb="176">
      <t>キョウリョク</t>
    </rPh>
    <rPh sb="177" eb="178">
      <t>ハバ</t>
    </rPh>
    <rPh sb="179" eb="180">
      <t>ヒロ</t>
    </rPh>
    <rPh sb="185" eb="187">
      <t>コクレン</t>
    </rPh>
    <rPh sb="187" eb="189">
      <t>ダイガク</t>
    </rPh>
    <rPh sb="190" eb="192">
      <t>ケンキュウ</t>
    </rPh>
    <rPh sb="199" eb="200">
      <t>コ</t>
    </rPh>
    <rPh sb="201" eb="203">
      <t>モクヒョウ</t>
    </rPh>
    <rPh sb="204" eb="205">
      <t>スベ</t>
    </rPh>
    <rPh sb="206" eb="208">
      <t>モウラ</t>
    </rPh>
    <rPh sb="225" eb="227">
      <t>カンキョウ</t>
    </rPh>
    <rPh sb="227" eb="229">
      <t>モンダイ</t>
    </rPh>
    <rPh sb="229" eb="230">
      <t>トウ</t>
    </rPh>
    <rPh sb="231" eb="232">
      <t>ワ</t>
    </rPh>
    <rPh sb="233" eb="234">
      <t>クニ</t>
    </rPh>
    <rPh sb="235" eb="237">
      <t>スイシン</t>
    </rPh>
    <rPh sb="239" eb="241">
      <t>チキュウ</t>
    </rPh>
    <rPh sb="241" eb="243">
      <t>キボ</t>
    </rPh>
    <rPh sb="243" eb="245">
      <t>カダイ</t>
    </rPh>
    <rPh sb="246" eb="248">
      <t>ブンヤ</t>
    </rPh>
    <rPh sb="252" eb="254">
      <t>ケンキュウ</t>
    </rPh>
    <rPh sb="255" eb="256">
      <t>ト</t>
    </rPh>
    <rPh sb="257" eb="258">
      <t>ク</t>
    </rPh>
    <phoneticPr fontId="5"/>
  </si>
  <si>
    <t>国連大学と事案に応じ，様々なレベルで定期的に意見交換することにより，予算の一層の効率的な執行に協力し，効率性を向上。また，より幅広く日本政府の事業に積極的に関与できるよう国連大学と様々な事業部署との仲介に努め，政府にとどまらず国内での連携強化につながるよう，特に国内の広報分野での協力を強化し，またこれまで国連大学が構築してきた地球規模課題についての国際的ネットワークや知見を活用した我が国の政策発信が可能となるよう，その基盤となる本部建物の老朽化対策を考慮した管理維持についても定期的な意見交換等を通じて協力を強化していく。</t>
    <rPh sb="63" eb="65">
      <t>ハバヒロ</t>
    </rPh>
    <phoneticPr fontId="5"/>
  </si>
  <si>
    <t>拠出先の国際機関に対する国際機関評価を実施しており，その結果（総合評価A）も踏まえつつ，拠出金が効果的に活用されるよう，引き続き適正な執行管理に努める。</t>
    <phoneticPr fontId="5"/>
  </si>
  <si>
    <t>外部有識者の点検対象外である。</t>
    <phoneticPr fontId="5"/>
  </si>
  <si>
    <t>年に1回の日本政府と国連大学とのハイレベル協議だけでなく，日頃から密な情報共有をし，方針，運営について協議することで適正な執行管理に努める。</t>
    <rPh sb="29" eb="30">
      <t>ヒ</t>
    </rPh>
    <rPh sb="30" eb="31">
      <t>ゴロ</t>
    </rPh>
    <rPh sb="33" eb="34">
      <t>ミツ</t>
    </rPh>
    <rPh sb="35" eb="37">
      <t>ジョウホウ</t>
    </rPh>
    <rPh sb="37" eb="39">
      <t>キョウユウ</t>
    </rPh>
    <rPh sb="58" eb="60">
      <t>テキセイ</t>
    </rPh>
    <rPh sb="61" eb="63">
      <t>シッコウ</t>
    </rPh>
    <rPh sb="63" eb="65">
      <t>カンリ</t>
    </rPh>
    <rPh sb="66" eb="67">
      <t>ツト</t>
    </rPh>
    <phoneticPr fontId="5"/>
  </si>
  <si>
    <t>「新しい日本のための優先課題推進枠」187百万円。</t>
    <phoneticPr fontId="5"/>
  </si>
  <si>
    <t>国連大学全体の男女比率を見たときの女性の割合</t>
    <rPh sb="0" eb="2">
      <t>コクレン</t>
    </rPh>
    <rPh sb="2" eb="4">
      <t>ダイガク</t>
    </rPh>
    <rPh sb="4" eb="6">
      <t>ゼンタイ</t>
    </rPh>
    <rPh sb="7" eb="9">
      <t>ダンジョ</t>
    </rPh>
    <rPh sb="9" eb="11">
      <t>ヒリツ</t>
    </rPh>
    <rPh sb="12" eb="13">
      <t>ミ</t>
    </rPh>
    <rPh sb="17" eb="19">
      <t>ジョセイ</t>
    </rPh>
    <rPh sb="20" eb="22">
      <t>ワリアイ</t>
    </rPh>
    <phoneticPr fontId="5"/>
  </si>
  <si>
    <t>施設は内外部のシンポジウムやイベント等で活用されている。</t>
    <rPh sb="0" eb="2">
      <t>シセツ</t>
    </rPh>
    <rPh sb="3" eb="6">
      <t>ナイガイブ</t>
    </rPh>
    <rPh sb="18" eb="19">
      <t>トウ</t>
    </rPh>
    <rPh sb="20" eb="22">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</si>
</sst>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1"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154460</xdr:colOff>
      <xdr:row>742</xdr:row>
      <xdr:rowOff>64357</xdr:rowOff>
    </xdr:from>
    <xdr:to>
      <xdr:col>35</xdr:col>
      <xdr:colOff>90102</xdr:colOff>
      <xdr:row>754</xdr:row>
      <xdr:rowOff>321790</xdr:rowOff>
    </xdr:to>
    <xdr:grpSp>
      <xdr:nvGrpSpPr>
        <xdr:cNvPr id="9" name="グループ化 8"/>
        <xdr:cNvGrpSpPr/>
      </xdr:nvGrpSpPr>
      <xdr:grpSpPr>
        <a:xfrm>
          <a:off x="3653310" y="47987807"/>
          <a:ext cx="2882042" cy="4505583"/>
          <a:chOff x="3257550" y="50434875"/>
          <a:chExt cx="2428876" cy="3251259"/>
        </a:xfrm>
      </xdr:grpSpPr>
      <xdr:sp macro="" textlink="">
        <xdr:nvSpPr>
          <xdr:cNvPr id="10" name="正方形/長方形 9"/>
          <xdr:cNvSpPr/>
        </xdr:nvSpPr>
        <xdr:spPr>
          <a:xfrm>
            <a:off x="3336692" y="50434875"/>
            <a:ext cx="2087937" cy="52667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156</a:t>
            </a:r>
            <a:r>
              <a:rPr kumimoji="1" lang="ja-JP" altLang="en-US" sz="1100" baseline="0"/>
              <a:t>百万</a:t>
            </a:r>
            <a:r>
              <a:rPr kumimoji="1" lang="ja-JP" altLang="en-US" sz="1100"/>
              <a:t>円</a:t>
            </a:r>
            <a:endParaRPr kumimoji="1" lang="en-US" altLang="ja-JP" sz="1100"/>
          </a:p>
        </xdr:txBody>
      </xdr:sp>
      <xdr:sp macro="" textlink="">
        <xdr:nvSpPr>
          <xdr:cNvPr id="11" name="テキスト ボックス 10"/>
          <xdr:cNvSpPr txBox="1"/>
        </xdr:nvSpPr>
        <xdr:spPr>
          <a:xfrm>
            <a:off x="3719914" y="5138696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12" name="直線矢印コネクタ 11"/>
          <xdr:cNvCxnSpPr/>
        </xdr:nvCxnSpPr>
        <xdr:spPr>
          <a:xfrm rot="5400000">
            <a:off x="4029235" y="51552356"/>
            <a:ext cx="77901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xdr:cNvSpPr/>
        </xdr:nvSpPr>
        <xdr:spPr>
          <a:xfrm>
            <a:off x="3359103" y="52184967"/>
            <a:ext cx="2104606" cy="5962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  </a:t>
            </a:r>
            <a:r>
              <a:rPr kumimoji="1" lang="ja-JP" altLang="en-US" sz="1100"/>
              <a:t>国連大学（</a:t>
            </a:r>
            <a:r>
              <a:rPr kumimoji="1" lang="en-US" altLang="ja-JP" sz="1100"/>
              <a:t>UNU</a:t>
            </a:r>
            <a:r>
              <a:rPr kumimoji="1" lang="ja-JP" altLang="en-US" sz="1100"/>
              <a:t>）</a:t>
            </a:r>
            <a:endParaRPr kumimoji="1" lang="en-US" altLang="ja-JP" sz="1100"/>
          </a:p>
          <a:p>
            <a:pPr algn="ctr"/>
            <a:r>
              <a:rPr kumimoji="1" lang="en-US" altLang="ja-JP" sz="1100"/>
              <a:t>156</a:t>
            </a:r>
            <a:r>
              <a:rPr kumimoji="1" lang="ja-JP" altLang="en-US" sz="1100"/>
              <a:t>百万円</a:t>
            </a:r>
            <a:endParaRPr kumimoji="1" lang="en-US" altLang="ja-JP" sz="1100"/>
          </a:p>
        </xdr:txBody>
      </xdr:sp>
      <xdr:sp macro="" textlink="">
        <xdr:nvSpPr>
          <xdr:cNvPr id="14" name="大かっこ 13"/>
          <xdr:cNvSpPr/>
        </xdr:nvSpPr>
        <xdr:spPr>
          <a:xfrm>
            <a:off x="3257550" y="52816978"/>
            <a:ext cx="2428876" cy="86915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本部建物の維持管理及び</a:t>
            </a:r>
            <a:endParaRPr kumimoji="1" lang="en-US" altLang="ja-JP" sz="1100"/>
          </a:p>
          <a:p>
            <a:pPr algn="ctr"/>
            <a:r>
              <a:rPr kumimoji="1" lang="ja-JP" altLang="en-US" sz="1100"/>
              <a:t>事業運営の基盤維持</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326</v>
      </c>
      <c r="AT2" s="950"/>
      <c r="AU2" s="950"/>
      <c r="AV2" s="52" t="str">
        <f>IF(AW2="", "", "-")</f>
        <v/>
      </c>
      <c r="AW2" s="921"/>
      <c r="AX2" s="921"/>
    </row>
    <row r="3" spans="1:50" ht="21" customHeight="1" thickBot="1">
      <c r="A3" s="877" t="s">
        <v>545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571</v>
      </c>
      <c r="AK3" s="879"/>
      <c r="AL3" s="879"/>
      <c r="AM3" s="879"/>
      <c r="AN3" s="879"/>
      <c r="AO3" s="879"/>
      <c r="AP3" s="879"/>
      <c r="AQ3" s="879"/>
      <c r="AR3" s="879"/>
      <c r="AS3" s="879"/>
      <c r="AT3" s="879"/>
      <c r="AU3" s="879"/>
      <c r="AV3" s="879"/>
      <c r="AW3" s="879"/>
      <c r="AX3" s="24" t="s">
        <v>65</v>
      </c>
    </row>
    <row r="4" spans="1:50" ht="24.75" customHeight="1">
      <c r="A4" s="711" t="s">
        <v>25</v>
      </c>
      <c r="B4" s="712"/>
      <c r="C4" s="712"/>
      <c r="D4" s="712"/>
      <c r="E4" s="712"/>
      <c r="F4" s="712"/>
      <c r="G4" s="689" t="s">
        <v>572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632</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67</v>
      </c>
      <c r="B5" s="700"/>
      <c r="C5" s="700"/>
      <c r="D5" s="700"/>
      <c r="E5" s="700"/>
      <c r="F5" s="701"/>
      <c r="G5" s="849" t="s">
        <v>149</v>
      </c>
      <c r="H5" s="850"/>
      <c r="I5" s="850"/>
      <c r="J5" s="850"/>
      <c r="K5" s="850"/>
      <c r="L5" s="850"/>
      <c r="M5" s="851" t="s">
        <v>66</v>
      </c>
      <c r="N5" s="852"/>
      <c r="O5" s="852"/>
      <c r="P5" s="852"/>
      <c r="Q5" s="852"/>
      <c r="R5" s="853"/>
      <c r="S5" s="854" t="s">
        <v>131</v>
      </c>
      <c r="T5" s="850"/>
      <c r="U5" s="850"/>
      <c r="V5" s="850"/>
      <c r="W5" s="850"/>
      <c r="X5" s="855"/>
      <c r="Y5" s="705" t="s">
        <v>3</v>
      </c>
      <c r="Z5" s="545"/>
      <c r="AA5" s="545"/>
      <c r="AB5" s="545"/>
      <c r="AC5" s="545"/>
      <c r="AD5" s="546"/>
      <c r="AE5" s="706" t="s">
        <v>574</v>
      </c>
      <c r="AF5" s="706"/>
      <c r="AG5" s="706"/>
      <c r="AH5" s="706"/>
      <c r="AI5" s="706"/>
      <c r="AJ5" s="706"/>
      <c r="AK5" s="706"/>
      <c r="AL5" s="706"/>
      <c r="AM5" s="706"/>
      <c r="AN5" s="706"/>
      <c r="AO5" s="706"/>
      <c r="AP5" s="707"/>
      <c r="AQ5" s="708" t="s">
        <v>573</v>
      </c>
      <c r="AR5" s="709"/>
      <c r="AS5" s="709"/>
      <c r="AT5" s="709"/>
      <c r="AU5" s="709"/>
      <c r="AV5" s="709"/>
      <c r="AW5" s="709"/>
      <c r="AX5" s="710"/>
    </row>
    <row r="6" spans="1:50" ht="39" customHeight="1">
      <c r="A6" s="713" t="s">
        <v>4</v>
      </c>
      <c r="B6" s="714"/>
      <c r="C6" s="714"/>
      <c r="D6" s="714"/>
      <c r="E6" s="714"/>
      <c r="F6" s="714"/>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7" t="s">
        <v>22</v>
      </c>
      <c r="B7" s="498"/>
      <c r="C7" s="498"/>
      <c r="D7" s="498"/>
      <c r="E7" s="498"/>
      <c r="F7" s="499"/>
      <c r="G7" s="500" t="s">
        <v>576</v>
      </c>
      <c r="H7" s="501"/>
      <c r="I7" s="501"/>
      <c r="J7" s="501"/>
      <c r="K7" s="501"/>
      <c r="L7" s="501"/>
      <c r="M7" s="501"/>
      <c r="N7" s="501"/>
      <c r="O7" s="501"/>
      <c r="P7" s="501"/>
      <c r="Q7" s="501"/>
      <c r="R7" s="501"/>
      <c r="S7" s="501"/>
      <c r="T7" s="501"/>
      <c r="U7" s="501"/>
      <c r="V7" s="501"/>
      <c r="W7" s="501"/>
      <c r="X7" s="502"/>
      <c r="Y7" s="932" t="s">
        <v>517</v>
      </c>
      <c r="Z7" s="445"/>
      <c r="AA7" s="445"/>
      <c r="AB7" s="445"/>
      <c r="AC7" s="445"/>
      <c r="AD7" s="933"/>
      <c r="AE7" s="922"/>
      <c r="AF7" s="923"/>
      <c r="AG7" s="923"/>
      <c r="AH7" s="923"/>
      <c r="AI7" s="923"/>
      <c r="AJ7" s="923"/>
      <c r="AK7" s="923"/>
      <c r="AL7" s="923"/>
      <c r="AM7" s="923"/>
      <c r="AN7" s="923"/>
      <c r="AO7" s="923"/>
      <c r="AP7" s="923"/>
      <c r="AQ7" s="923"/>
      <c r="AR7" s="923"/>
      <c r="AS7" s="923"/>
      <c r="AT7" s="923"/>
      <c r="AU7" s="923"/>
      <c r="AV7" s="923"/>
      <c r="AW7" s="923"/>
      <c r="AX7" s="924"/>
    </row>
    <row r="8" spans="1:50" ht="53.25" customHeight="1">
      <c r="A8" s="497" t="s">
        <v>378</v>
      </c>
      <c r="B8" s="498"/>
      <c r="C8" s="498"/>
      <c r="D8" s="498"/>
      <c r="E8" s="498"/>
      <c r="F8" s="499"/>
      <c r="G8" s="951" t="str">
        <f>入力規則等!A28</f>
        <v>-</v>
      </c>
      <c r="H8" s="727"/>
      <c r="I8" s="727"/>
      <c r="J8" s="727"/>
      <c r="K8" s="727"/>
      <c r="L8" s="727"/>
      <c r="M8" s="727"/>
      <c r="N8" s="727"/>
      <c r="O8" s="727"/>
      <c r="P8" s="727"/>
      <c r="Q8" s="727"/>
      <c r="R8" s="727"/>
      <c r="S8" s="727"/>
      <c r="T8" s="727"/>
      <c r="U8" s="727"/>
      <c r="V8" s="727"/>
      <c r="W8" s="727"/>
      <c r="X8" s="952"/>
      <c r="Y8" s="856" t="s">
        <v>379</v>
      </c>
      <c r="Z8" s="857"/>
      <c r="AA8" s="857"/>
      <c r="AB8" s="857"/>
      <c r="AC8" s="857"/>
      <c r="AD8" s="858"/>
      <c r="AE8" s="726" t="str">
        <f>入力規則等!K13</f>
        <v>経済協力</v>
      </c>
      <c r="AF8" s="727"/>
      <c r="AG8" s="727"/>
      <c r="AH8" s="727"/>
      <c r="AI8" s="727"/>
      <c r="AJ8" s="727"/>
      <c r="AK8" s="727"/>
      <c r="AL8" s="727"/>
      <c r="AM8" s="727"/>
      <c r="AN8" s="727"/>
      <c r="AO8" s="727"/>
      <c r="AP8" s="727"/>
      <c r="AQ8" s="727"/>
      <c r="AR8" s="727"/>
      <c r="AS8" s="727"/>
      <c r="AT8" s="727"/>
      <c r="AU8" s="727"/>
      <c r="AV8" s="727"/>
      <c r="AW8" s="727"/>
      <c r="AX8" s="728"/>
    </row>
    <row r="9" spans="1:50" ht="83.25" customHeight="1">
      <c r="A9" s="859" t="s">
        <v>23</v>
      </c>
      <c r="B9" s="860"/>
      <c r="C9" s="860"/>
      <c r="D9" s="860"/>
      <c r="E9" s="860"/>
      <c r="F9" s="860"/>
      <c r="G9" s="861" t="s">
        <v>582</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72" customHeight="1">
      <c r="A10" s="664" t="s">
        <v>30</v>
      </c>
      <c r="B10" s="665"/>
      <c r="C10" s="665"/>
      <c r="D10" s="665"/>
      <c r="E10" s="665"/>
      <c r="F10" s="665"/>
      <c r="G10" s="761" t="s">
        <v>583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c r="A11" s="664" t="s">
        <v>5</v>
      </c>
      <c r="B11" s="665"/>
      <c r="C11" s="665"/>
      <c r="D11" s="665"/>
      <c r="E11" s="665"/>
      <c r="F11" s="666"/>
      <c r="G11" s="702" t="str">
        <f>入力規則等!P10</f>
        <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53" t="s">
        <v>24</v>
      </c>
      <c r="B12" s="954"/>
      <c r="C12" s="954"/>
      <c r="D12" s="954"/>
      <c r="E12" s="954"/>
      <c r="F12" s="955"/>
      <c r="G12" s="767"/>
      <c r="H12" s="768"/>
      <c r="I12" s="768"/>
      <c r="J12" s="768"/>
      <c r="K12" s="768"/>
      <c r="L12" s="768"/>
      <c r="M12" s="768"/>
      <c r="N12" s="768"/>
      <c r="O12" s="768"/>
      <c r="P12" s="417" t="s">
        <v>536</v>
      </c>
      <c r="Q12" s="418"/>
      <c r="R12" s="418"/>
      <c r="S12" s="418"/>
      <c r="T12" s="418"/>
      <c r="U12" s="418"/>
      <c r="V12" s="419"/>
      <c r="W12" s="417" t="s">
        <v>533</v>
      </c>
      <c r="X12" s="418"/>
      <c r="Y12" s="418"/>
      <c r="Z12" s="418"/>
      <c r="AA12" s="418"/>
      <c r="AB12" s="418"/>
      <c r="AC12" s="419"/>
      <c r="AD12" s="417" t="s">
        <v>528</v>
      </c>
      <c r="AE12" s="418"/>
      <c r="AF12" s="418"/>
      <c r="AG12" s="418"/>
      <c r="AH12" s="418"/>
      <c r="AI12" s="418"/>
      <c r="AJ12" s="419"/>
      <c r="AK12" s="417" t="s">
        <v>521</v>
      </c>
      <c r="AL12" s="418"/>
      <c r="AM12" s="418"/>
      <c r="AN12" s="418"/>
      <c r="AO12" s="418"/>
      <c r="AP12" s="418"/>
      <c r="AQ12" s="419"/>
      <c r="AR12" s="417" t="s">
        <v>519</v>
      </c>
      <c r="AS12" s="418"/>
      <c r="AT12" s="418"/>
      <c r="AU12" s="418"/>
      <c r="AV12" s="418"/>
      <c r="AW12" s="418"/>
      <c r="AX12" s="729"/>
    </row>
    <row r="13" spans="1:50" ht="21" customHeight="1">
      <c r="A13" s="618"/>
      <c r="B13" s="619"/>
      <c r="C13" s="619"/>
      <c r="D13" s="619"/>
      <c r="E13" s="619"/>
      <c r="F13" s="620"/>
      <c r="G13" s="730" t="s">
        <v>6</v>
      </c>
      <c r="H13" s="731"/>
      <c r="I13" s="771" t="s">
        <v>7</v>
      </c>
      <c r="J13" s="772"/>
      <c r="K13" s="772"/>
      <c r="L13" s="772"/>
      <c r="M13" s="772"/>
      <c r="N13" s="772"/>
      <c r="O13" s="773"/>
      <c r="P13" s="661">
        <v>166</v>
      </c>
      <c r="Q13" s="662"/>
      <c r="R13" s="662"/>
      <c r="S13" s="662"/>
      <c r="T13" s="662"/>
      <c r="U13" s="662"/>
      <c r="V13" s="663"/>
      <c r="W13" s="661">
        <v>173</v>
      </c>
      <c r="X13" s="662"/>
      <c r="Y13" s="662"/>
      <c r="Z13" s="662"/>
      <c r="AA13" s="662"/>
      <c r="AB13" s="662"/>
      <c r="AC13" s="663"/>
      <c r="AD13" s="661">
        <v>173</v>
      </c>
      <c r="AE13" s="662"/>
      <c r="AF13" s="662"/>
      <c r="AG13" s="662"/>
      <c r="AH13" s="662"/>
      <c r="AI13" s="662"/>
      <c r="AJ13" s="663"/>
      <c r="AK13" s="661">
        <v>156</v>
      </c>
      <c r="AL13" s="662"/>
      <c r="AM13" s="662"/>
      <c r="AN13" s="662"/>
      <c r="AO13" s="662"/>
      <c r="AP13" s="662"/>
      <c r="AQ13" s="663"/>
      <c r="AR13" s="929">
        <v>187</v>
      </c>
      <c r="AS13" s="930"/>
      <c r="AT13" s="930"/>
      <c r="AU13" s="930"/>
      <c r="AV13" s="930"/>
      <c r="AW13" s="930"/>
      <c r="AX13" s="931"/>
    </row>
    <row r="14" spans="1:50" ht="21" customHeight="1">
      <c r="A14" s="618"/>
      <c r="B14" s="619"/>
      <c r="C14" s="619"/>
      <c r="D14" s="619"/>
      <c r="E14" s="619"/>
      <c r="F14" s="620"/>
      <c r="G14" s="732"/>
      <c r="H14" s="733"/>
      <c r="I14" s="718" t="s">
        <v>8</v>
      </c>
      <c r="J14" s="769"/>
      <c r="K14" s="769"/>
      <c r="L14" s="769"/>
      <c r="M14" s="769"/>
      <c r="N14" s="769"/>
      <c r="O14" s="770"/>
      <c r="P14" s="661"/>
      <c r="Q14" s="662"/>
      <c r="R14" s="662"/>
      <c r="S14" s="662"/>
      <c r="T14" s="662"/>
      <c r="U14" s="662"/>
      <c r="V14" s="663"/>
      <c r="W14" s="661"/>
      <c r="X14" s="662"/>
      <c r="Y14" s="662"/>
      <c r="Z14" s="662"/>
      <c r="AA14" s="662"/>
      <c r="AB14" s="662"/>
      <c r="AC14" s="663"/>
      <c r="AD14" s="661"/>
      <c r="AE14" s="662"/>
      <c r="AF14" s="662"/>
      <c r="AG14" s="662"/>
      <c r="AH14" s="662"/>
      <c r="AI14" s="662"/>
      <c r="AJ14" s="663"/>
      <c r="AK14" s="661"/>
      <c r="AL14" s="662"/>
      <c r="AM14" s="662"/>
      <c r="AN14" s="662"/>
      <c r="AO14" s="662"/>
      <c r="AP14" s="662"/>
      <c r="AQ14" s="663"/>
      <c r="AR14" s="795"/>
      <c r="AS14" s="795"/>
      <c r="AT14" s="795"/>
      <c r="AU14" s="795"/>
      <c r="AV14" s="795"/>
      <c r="AW14" s="795"/>
      <c r="AX14" s="796"/>
    </row>
    <row r="15" spans="1:50" ht="21" customHeight="1">
      <c r="A15" s="618"/>
      <c r="B15" s="619"/>
      <c r="C15" s="619"/>
      <c r="D15" s="619"/>
      <c r="E15" s="619"/>
      <c r="F15" s="620"/>
      <c r="G15" s="732"/>
      <c r="H15" s="733"/>
      <c r="I15" s="718" t="s">
        <v>51</v>
      </c>
      <c r="J15" s="719"/>
      <c r="K15" s="719"/>
      <c r="L15" s="719"/>
      <c r="M15" s="719"/>
      <c r="N15" s="719"/>
      <c r="O15" s="720"/>
      <c r="P15" s="661"/>
      <c r="Q15" s="662"/>
      <c r="R15" s="662"/>
      <c r="S15" s="662"/>
      <c r="T15" s="662"/>
      <c r="U15" s="662"/>
      <c r="V15" s="663"/>
      <c r="W15" s="661"/>
      <c r="X15" s="662"/>
      <c r="Y15" s="662"/>
      <c r="Z15" s="662"/>
      <c r="AA15" s="662"/>
      <c r="AB15" s="662"/>
      <c r="AC15" s="663"/>
      <c r="AD15" s="661"/>
      <c r="AE15" s="662"/>
      <c r="AF15" s="662"/>
      <c r="AG15" s="662"/>
      <c r="AH15" s="662"/>
      <c r="AI15" s="662"/>
      <c r="AJ15" s="663"/>
      <c r="AK15" s="661"/>
      <c r="AL15" s="662"/>
      <c r="AM15" s="662"/>
      <c r="AN15" s="662"/>
      <c r="AO15" s="662"/>
      <c r="AP15" s="662"/>
      <c r="AQ15" s="663"/>
      <c r="AR15" s="661"/>
      <c r="AS15" s="662"/>
      <c r="AT15" s="662"/>
      <c r="AU15" s="662"/>
      <c r="AV15" s="662"/>
      <c r="AW15" s="662"/>
      <c r="AX15" s="816"/>
    </row>
    <row r="16" spans="1:50" ht="21" customHeight="1">
      <c r="A16" s="618"/>
      <c r="B16" s="619"/>
      <c r="C16" s="619"/>
      <c r="D16" s="619"/>
      <c r="E16" s="619"/>
      <c r="F16" s="620"/>
      <c r="G16" s="732"/>
      <c r="H16" s="733"/>
      <c r="I16" s="718" t="s">
        <v>52</v>
      </c>
      <c r="J16" s="719"/>
      <c r="K16" s="719"/>
      <c r="L16" s="719"/>
      <c r="M16" s="719"/>
      <c r="N16" s="719"/>
      <c r="O16" s="720"/>
      <c r="P16" s="661"/>
      <c r="Q16" s="662"/>
      <c r="R16" s="662"/>
      <c r="S16" s="662"/>
      <c r="T16" s="662"/>
      <c r="U16" s="662"/>
      <c r="V16" s="663"/>
      <c r="W16" s="661"/>
      <c r="X16" s="662"/>
      <c r="Y16" s="662"/>
      <c r="Z16" s="662"/>
      <c r="AA16" s="662"/>
      <c r="AB16" s="662"/>
      <c r="AC16" s="663"/>
      <c r="AD16" s="661"/>
      <c r="AE16" s="662"/>
      <c r="AF16" s="662"/>
      <c r="AG16" s="662"/>
      <c r="AH16" s="662"/>
      <c r="AI16" s="662"/>
      <c r="AJ16" s="663"/>
      <c r="AK16" s="661"/>
      <c r="AL16" s="662"/>
      <c r="AM16" s="662"/>
      <c r="AN16" s="662"/>
      <c r="AO16" s="662"/>
      <c r="AP16" s="662"/>
      <c r="AQ16" s="663"/>
      <c r="AR16" s="764"/>
      <c r="AS16" s="765"/>
      <c r="AT16" s="765"/>
      <c r="AU16" s="765"/>
      <c r="AV16" s="765"/>
      <c r="AW16" s="765"/>
      <c r="AX16" s="766"/>
    </row>
    <row r="17" spans="1:50" ht="24.75" customHeight="1">
      <c r="A17" s="618"/>
      <c r="B17" s="619"/>
      <c r="C17" s="619"/>
      <c r="D17" s="619"/>
      <c r="E17" s="619"/>
      <c r="F17" s="620"/>
      <c r="G17" s="732"/>
      <c r="H17" s="733"/>
      <c r="I17" s="718" t="s">
        <v>50</v>
      </c>
      <c r="J17" s="769"/>
      <c r="K17" s="769"/>
      <c r="L17" s="769"/>
      <c r="M17" s="769"/>
      <c r="N17" s="769"/>
      <c r="O17" s="770"/>
      <c r="P17" s="661"/>
      <c r="Q17" s="662"/>
      <c r="R17" s="662"/>
      <c r="S17" s="662"/>
      <c r="T17" s="662"/>
      <c r="U17" s="662"/>
      <c r="V17" s="663"/>
      <c r="W17" s="661"/>
      <c r="X17" s="662"/>
      <c r="Y17" s="662"/>
      <c r="Z17" s="662"/>
      <c r="AA17" s="662"/>
      <c r="AB17" s="662"/>
      <c r="AC17" s="663"/>
      <c r="AD17" s="661"/>
      <c r="AE17" s="662"/>
      <c r="AF17" s="662"/>
      <c r="AG17" s="662"/>
      <c r="AH17" s="662"/>
      <c r="AI17" s="662"/>
      <c r="AJ17" s="663"/>
      <c r="AK17" s="661"/>
      <c r="AL17" s="662"/>
      <c r="AM17" s="662"/>
      <c r="AN17" s="662"/>
      <c r="AO17" s="662"/>
      <c r="AP17" s="662"/>
      <c r="AQ17" s="663"/>
      <c r="AR17" s="927"/>
      <c r="AS17" s="927"/>
      <c r="AT17" s="927"/>
      <c r="AU17" s="927"/>
      <c r="AV17" s="927"/>
      <c r="AW17" s="927"/>
      <c r="AX17" s="928"/>
    </row>
    <row r="18" spans="1:50" ht="24.75" customHeight="1">
      <c r="A18" s="618"/>
      <c r="B18" s="619"/>
      <c r="C18" s="619"/>
      <c r="D18" s="619"/>
      <c r="E18" s="619"/>
      <c r="F18" s="620"/>
      <c r="G18" s="734"/>
      <c r="H18" s="735"/>
      <c r="I18" s="723" t="s">
        <v>20</v>
      </c>
      <c r="J18" s="724"/>
      <c r="K18" s="724"/>
      <c r="L18" s="724"/>
      <c r="M18" s="724"/>
      <c r="N18" s="724"/>
      <c r="O18" s="725"/>
      <c r="P18" s="888">
        <f>SUM(P13:V17)</f>
        <v>166</v>
      </c>
      <c r="Q18" s="889"/>
      <c r="R18" s="889"/>
      <c r="S18" s="889"/>
      <c r="T18" s="889"/>
      <c r="U18" s="889"/>
      <c r="V18" s="890"/>
      <c r="W18" s="888">
        <f>SUM(W13:AC17)</f>
        <v>173</v>
      </c>
      <c r="X18" s="889"/>
      <c r="Y18" s="889"/>
      <c r="Z18" s="889"/>
      <c r="AA18" s="889"/>
      <c r="AB18" s="889"/>
      <c r="AC18" s="890"/>
      <c r="AD18" s="888">
        <f>SUM(AD13:AJ17)</f>
        <v>173</v>
      </c>
      <c r="AE18" s="889"/>
      <c r="AF18" s="889"/>
      <c r="AG18" s="889"/>
      <c r="AH18" s="889"/>
      <c r="AI18" s="889"/>
      <c r="AJ18" s="890"/>
      <c r="AK18" s="888">
        <f>SUM(AK13:AQ17)</f>
        <v>156</v>
      </c>
      <c r="AL18" s="889"/>
      <c r="AM18" s="889"/>
      <c r="AN18" s="889"/>
      <c r="AO18" s="889"/>
      <c r="AP18" s="889"/>
      <c r="AQ18" s="890"/>
      <c r="AR18" s="888">
        <f>SUM(AR13:AX17)</f>
        <v>187</v>
      </c>
      <c r="AS18" s="889"/>
      <c r="AT18" s="889"/>
      <c r="AU18" s="889"/>
      <c r="AV18" s="889"/>
      <c r="AW18" s="889"/>
      <c r="AX18" s="891"/>
    </row>
    <row r="19" spans="1:50" ht="24.75" customHeight="1">
      <c r="A19" s="618"/>
      <c r="B19" s="619"/>
      <c r="C19" s="619"/>
      <c r="D19" s="619"/>
      <c r="E19" s="619"/>
      <c r="F19" s="620"/>
      <c r="G19" s="886" t="s">
        <v>9</v>
      </c>
      <c r="H19" s="887"/>
      <c r="I19" s="887"/>
      <c r="J19" s="887"/>
      <c r="K19" s="887"/>
      <c r="L19" s="887"/>
      <c r="M19" s="887"/>
      <c r="N19" s="887"/>
      <c r="O19" s="887"/>
      <c r="P19" s="797">
        <f>SUM(P14:V18)</f>
        <v>166</v>
      </c>
      <c r="Q19" s="798"/>
      <c r="R19" s="798"/>
      <c r="S19" s="798"/>
      <c r="T19" s="798"/>
      <c r="U19" s="798"/>
      <c r="V19" s="799"/>
      <c r="W19" s="797">
        <f>SUM(W14:AC18)</f>
        <v>173</v>
      </c>
      <c r="X19" s="798"/>
      <c r="Y19" s="798"/>
      <c r="Z19" s="798"/>
      <c r="AA19" s="798"/>
      <c r="AB19" s="798"/>
      <c r="AC19" s="799"/>
      <c r="AD19" s="797">
        <f>SUM(AD14:AJ18)</f>
        <v>173</v>
      </c>
      <c r="AE19" s="798"/>
      <c r="AF19" s="798"/>
      <c r="AG19" s="798"/>
      <c r="AH19" s="798"/>
      <c r="AI19" s="798"/>
      <c r="AJ19" s="799"/>
      <c r="AK19" s="330"/>
      <c r="AL19" s="330"/>
      <c r="AM19" s="330"/>
      <c r="AN19" s="330"/>
      <c r="AO19" s="330"/>
      <c r="AP19" s="330"/>
      <c r="AQ19" s="330"/>
      <c r="AR19" s="330"/>
      <c r="AS19" s="330"/>
      <c r="AT19" s="330"/>
      <c r="AU19" s="330"/>
      <c r="AV19" s="330"/>
      <c r="AW19" s="330"/>
      <c r="AX19" s="332"/>
    </row>
    <row r="20" spans="1:50" ht="24.75" customHeight="1">
      <c r="A20" s="618"/>
      <c r="B20" s="619"/>
      <c r="C20" s="619"/>
      <c r="D20" s="619"/>
      <c r="E20" s="619"/>
      <c r="F20" s="620"/>
      <c r="G20" s="886" t="s">
        <v>10</v>
      </c>
      <c r="H20" s="887"/>
      <c r="I20" s="887"/>
      <c r="J20" s="887"/>
      <c r="K20" s="887"/>
      <c r="L20" s="887"/>
      <c r="M20" s="887"/>
      <c r="N20" s="887"/>
      <c r="O20" s="88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9"/>
      <c r="B21" s="860"/>
      <c r="C21" s="860"/>
      <c r="D21" s="860"/>
      <c r="E21" s="860"/>
      <c r="F21" s="95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4" t="s">
        <v>561</v>
      </c>
      <c r="B22" s="975"/>
      <c r="C22" s="975"/>
      <c r="D22" s="975"/>
      <c r="E22" s="975"/>
      <c r="F22" s="976"/>
      <c r="G22" s="961" t="s">
        <v>457</v>
      </c>
      <c r="H22" s="222"/>
      <c r="I22" s="222"/>
      <c r="J22" s="222"/>
      <c r="K22" s="222"/>
      <c r="L22" s="222"/>
      <c r="M22" s="222"/>
      <c r="N22" s="222"/>
      <c r="O22" s="223"/>
      <c r="P22" s="946" t="s">
        <v>522</v>
      </c>
      <c r="Q22" s="222"/>
      <c r="R22" s="222"/>
      <c r="S22" s="222"/>
      <c r="T22" s="222"/>
      <c r="U22" s="222"/>
      <c r="V22" s="223"/>
      <c r="W22" s="946" t="s">
        <v>518</v>
      </c>
      <c r="X22" s="222"/>
      <c r="Y22" s="222"/>
      <c r="Z22" s="222"/>
      <c r="AA22" s="222"/>
      <c r="AB22" s="222"/>
      <c r="AC22" s="223"/>
      <c r="AD22" s="946" t="s">
        <v>456</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c r="A23" s="977"/>
      <c r="B23" s="978"/>
      <c r="C23" s="978"/>
      <c r="D23" s="978"/>
      <c r="E23" s="978"/>
      <c r="F23" s="979"/>
      <c r="G23" s="962" t="s">
        <v>608</v>
      </c>
      <c r="H23" s="963"/>
      <c r="I23" s="963"/>
      <c r="J23" s="963"/>
      <c r="K23" s="963"/>
      <c r="L23" s="963"/>
      <c r="M23" s="963"/>
      <c r="N23" s="963"/>
      <c r="O23" s="964"/>
      <c r="P23" s="929">
        <v>24</v>
      </c>
      <c r="Q23" s="930"/>
      <c r="R23" s="930"/>
      <c r="S23" s="930"/>
      <c r="T23" s="930"/>
      <c r="U23" s="930"/>
      <c r="V23" s="947"/>
      <c r="W23" s="929">
        <v>23</v>
      </c>
      <c r="X23" s="930"/>
      <c r="Y23" s="930"/>
      <c r="Z23" s="930"/>
      <c r="AA23" s="930"/>
      <c r="AB23" s="930"/>
      <c r="AC23" s="947"/>
      <c r="AD23" s="984" t="s">
        <v>639</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customHeight="1">
      <c r="A24" s="977"/>
      <c r="B24" s="978"/>
      <c r="C24" s="978"/>
      <c r="D24" s="978"/>
      <c r="E24" s="978"/>
      <c r="F24" s="979"/>
      <c r="G24" s="965" t="s">
        <v>609</v>
      </c>
      <c r="H24" s="966"/>
      <c r="I24" s="966"/>
      <c r="J24" s="966"/>
      <c r="K24" s="966"/>
      <c r="L24" s="966"/>
      <c r="M24" s="966"/>
      <c r="N24" s="966"/>
      <c r="O24" s="967"/>
      <c r="P24" s="661">
        <v>132</v>
      </c>
      <c r="Q24" s="662"/>
      <c r="R24" s="662"/>
      <c r="S24" s="662"/>
      <c r="T24" s="662"/>
      <c r="U24" s="662"/>
      <c r="V24" s="663"/>
      <c r="W24" s="661">
        <v>164</v>
      </c>
      <c r="X24" s="662"/>
      <c r="Y24" s="662"/>
      <c r="Z24" s="662"/>
      <c r="AA24" s="662"/>
      <c r="AB24" s="662"/>
      <c r="AC24" s="663"/>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c r="A25" s="977"/>
      <c r="B25" s="978"/>
      <c r="C25" s="978"/>
      <c r="D25" s="978"/>
      <c r="E25" s="978"/>
      <c r="F25" s="979"/>
      <c r="G25" s="965"/>
      <c r="H25" s="966"/>
      <c r="I25" s="966"/>
      <c r="J25" s="966"/>
      <c r="K25" s="966"/>
      <c r="L25" s="966"/>
      <c r="M25" s="966"/>
      <c r="N25" s="966"/>
      <c r="O25" s="967"/>
      <c r="P25" s="661"/>
      <c r="Q25" s="662"/>
      <c r="R25" s="662"/>
      <c r="S25" s="662"/>
      <c r="T25" s="662"/>
      <c r="U25" s="662"/>
      <c r="V25" s="663"/>
      <c r="W25" s="661"/>
      <c r="X25" s="662"/>
      <c r="Y25" s="662"/>
      <c r="Z25" s="662"/>
      <c r="AA25" s="662"/>
      <c r="AB25" s="662"/>
      <c r="AC25" s="663"/>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c r="A26" s="977"/>
      <c r="B26" s="978"/>
      <c r="C26" s="978"/>
      <c r="D26" s="978"/>
      <c r="E26" s="978"/>
      <c r="F26" s="979"/>
      <c r="G26" s="965"/>
      <c r="H26" s="966"/>
      <c r="I26" s="966"/>
      <c r="J26" s="966"/>
      <c r="K26" s="966"/>
      <c r="L26" s="966"/>
      <c r="M26" s="966"/>
      <c r="N26" s="966"/>
      <c r="O26" s="967"/>
      <c r="P26" s="661"/>
      <c r="Q26" s="662"/>
      <c r="R26" s="662"/>
      <c r="S26" s="662"/>
      <c r="T26" s="662"/>
      <c r="U26" s="662"/>
      <c r="V26" s="663"/>
      <c r="W26" s="661"/>
      <c r="X26" s="662"/>
      <c r="Y26" s="662"/>
      <c r="Z26" s="662"/>
      <c r="AA26" s="662"/>
      <c r="AB26" s="662"/>
      <c r="AC26" s="663"/>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c r="A27" s="977"/>
      <c r="B27" s="978"/>
      <c r="C27" s="978"/>
      <c r="D27" s="978"/>
      <c r="E27" s="978"/>
      <c r="F27" s="979"/>
      <c r="G27" s="965"/>
      <c r="H27" s="966"/>
      <c r="I27" s="966"/>
      <c r="J27" s="966"/>
      <c r="K27" s="966"/>
      <c r="L27" s="966"/>
      <c r="M27" s="966"/>
      <c r="N27" s="966"/>
      <c r="O27" s="967"/>
      <c r="P27" s="661"/>
      <c r="Q27" s="662"/>
      <c r="R27" s="662"/>
      <c r="S27" s="662"/>
      <c r="T27" s="662"/>
      <c r="U27" s="662"/>
      <c r="V27" s="663"/>
      <c r="W27" s="661"/>
      <c r="X27" s="662"/>
      <c r="Y27" s="662"/>
      <c r="Z27" s="662"/>
      <c r="AA27" s="662"/>
      <c r="AB27" s="662"/>
      <c r="AC27" s="663"/>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customHeight="1">
      <c r="A28" s="977"/>
      <c r="B28" s="978"/>
      <c r="C28" s="978"/>
      <c r="D28" s="978"/>
      <c r="E28" s="978"/>
      <c r="F28" s="979"/>
      <c r="G28" s="968" t="s">
        <v>461</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c r="A29" s="980"/>
      <c r="B29" s="981"/>
      <c r="C29" s="981"/>
      <c r="D29" s="981"/>
      <c r="E29" s="981"/>
      <c r="F29" s="982"/>
      <c r="G29" s="971" t="s">
        <v>458</v>
      </c>
      <c r="H29" s="972"/>
      <c r="I29" s="972"/>
      <c r="J29" s="972"/>
      <c r="K29" s="972"/>
      <c r="L29" s="972"/>
      <c r="M29" s="972"/>
      <c r="N29" s="972"/>
      <c r="O29" s="973"/>
      <c r="P29" s="661">
        <f>AK13</f>
        <v>156</v>
      </c>
      <c r="Q29" s="662"/>
      <c r="R29" s="662"/>
      <c r="S29" s="662"/>
      <c r="T29" s="662"/>
      <c r="U29" s="662"/>
      <c r="V29" s="663"/>
      <c r="W29" s="943">
        <f>AR13</f>
        <v>187</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c r="A30" s="871" t="s">
        <v>473</v>
      </c>
      <c r="B30" s="872"/>
      <c r="C30" s="872"/>
      <c r="D30" s="872"/>
      <c r="E30" s="872"/>
      <c r="F30" s="873"/>
      <c r="G30" s="780" t="s">
        <v>265</v>
      </c>
      <c r="H30" s="781"/>
      <c r="I30" s="781"/>
      <c r="J30" s="781"/>
      <c r="K30" s="781"/>
      <c r="L30" s="781"/>
      <c r="M30" s="781"/>
      <c r="N30" s="781"/>
      <c r="O30" s="782"/>
      <c r="P30" s="867" t="s">
        <v>59</v>
      </c>
      <c r="Q30" s="781"/>
      <c r="R30" s="781"/>
      <c r="S30" s="781"/>
      <c r="T30" s="781"/>
      <c r="U30" s="781"/>
      <c r="V30" s="781"/>
      <c r="W30" s="781"/>
      <c r="X30" s="782"/>
      <c r="Y30" s="864"/>
      <c r="Z30" s="865"/>
      <c r="AA30" s="866"/>
      <c r="AB30" s="868" t="s">
        <v>11</v>
      </c>
      <c r="AC30" s="869"/>
      <c r="AD30" s="870"/>
      <c r="AE30" s="868" t="s">
        <v>537</v>
      </c>
      <c r="AF30" s="869"/>
      <c r="AG30" s="869"/>
      <c r="AH30" s="870"/>
      <c r="AI30" s="868" t="s">
        <v>534</v>
      </c>
      <c r="AJ30" s="869"/>
      <c r="AK30" s="869"/>
      <c r="AL30" s="870"/>
      <c r="AM30" s="925" t="s">
        <v>529</v>
      </c>
      <c r="AN30" s="925"/>
      <c r="AO30" s="925"/>
      <c r="AP30" s="868"/>
      <c r="AQ30" s="774" t="s">
        <v>354</v>
      </c>
      <c r="AR30" s="775"/>
      <c r="AS30" s="775"/>
      <c r="AT30" s="776"/>
      <c r="AU30" s="781" t="s">
        <v>253</v>
      </c>
      <c r="AV30" s="781"/>
      <c r="AW30" s="781"/>
      <c r="AX30" s="92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4">
        <v>31</v>
      </c>
      <c r="AR31" s="200"/>
      <c r="AS31" s="133" t="s">
        <v>355</v>
      </c>
      <c r="AT31" s="134"/>
      <c r="AU31" s="199"/>
      <c r="AV31" s="199"/>
      <c r="AW31" s="400" t="s">
        <v>300</v>
      </c>
      <c r="AX31" s="401"/>
    </row>
    <row r="32" spans="1:50" ht="23.25" customHeight="1">
      <c r="A32" s="405"/>
      <c r="B32" s="403"/>
      <c r="C32" s="403"/>
      <c r="D32" s="403"/>
      <c r="E32" s="403"/>
      <c r="F32" s="404"/>
      <c r="G32" s="566" t="s">
        <v>611</v>
      </c>
      <c r="H32" s="567"/>
      <c r="I32" s="567"/>
      <c r="J32" s="567"/>
      <c r="K32" s="567"/>
      <c r="L32" s="567"/>
      <c r="M32" s="567"/>
      <c r="N32" s="567"/>
      <c r="O32" s="568"/>
      <c r="P32" s="105" t="s">
        <v>640</v>
      </c>
      <c r="Q32" s="105"/>
      <c r="R32" s="105"/>
      <c r="S32" s="105"/>
      <c r="T32" s="105"/>
      <c r="U32" s="105"/>
      <c r="V32" s="105"/>
      <c r="W32" s="105"/>
      <c r="X32" s="106"/>
      <c r="Y32" s="473" t="s">
        <v>12</v>
      </c>
      <c r="Z32" s="533"/>
      <c r="AA32" s="534"/>
      <c r="AB32" s="463" t="s">
        <v>14</v>
      </c>
      <c r="AC32" s="463"/>
      <c r="AD32" s="463"/>
      <c r="AE32" s="218">
        <v>49</v>
      </c>
      <c r="AF32" s="219"/>
      <c r="AG32" s="219"/>
      <c r="AH32" s="219"/>
      <c r="AI32" s="218">
        <v>48.2</v>
      </c>
      <c r="AJ32" s="219"/>
      <c r="AK32" s="219"/>
      <c r="AL32" s="219"/>
      <c r="AM32" s="218">
        <v>52</v>
      </c>
      <c r="AN32" s="219"/>
      <c r="AO32" s="219"/>
      <c r="AP32" s="219"/>
      <c r="AQ32" s="340">
        <v>52</v>
      </c>
      <c r="AR32" s="207"/>
      <c r="AS32" s="207"/>
      <c r="AT32" s="341"/>
      <c r="AU32" s="219"/>
      <c r="AV32" s="219"/>
      <c r="AW32" s="219"/>
      <c r="AX32" s="221"/>
    </row>
    <row r="33" spans="1:50" ht="23.25" customHeight="1">
      <c r="A33" s="406"/>
      <c r="B33" s="407"/>
      <c r="C33" s="407"/>
      <c r="D33" s="407"/>
      <c r="E33" s="407"/>
      <c r="F33" s="408"/>
      <c r="G33" s="569"/>
      <c r="H33" s="570"/>
      <c r="I33" s="570"/>
      <c r="J33" s="570"/>
      <c r="K33" s="570"/>
      <c r="L33" s="570"/>
      <c r="M33" s="570"/>
      <c r="N33" s="570"/>
      <c r="O33" s="571"/>
      <c r="P33" s="108"/>
      <c r="Q33" s="108"/>
      <c r="R33" s="108"/>
      <c r="S33" s="108"/>
      <c r="T33" s="108"/>
      <c r="U33" s="108"/>
      <c r="V33" s="108"/>
      <c r="W33" s="108"/>
      <c r="X33" s="109"/>
      <c r="Y33" s="417" t="s">
        <v>54</v>
      </c>
      <c r="Z33" s="418"/>
      <c r="AA33" s="419"/>
      <c r="AB33" s="525" t="s">
        <v>14</v>
      </c>
      <c r="AC33" s="525"/>
      <c r="AD33" s="525"/>
      <c r="AE33" s="218">
        <v>50</v>
      </c>
      <c r="AF33" s="219"/>
      <c r="AG33" s="219"/>
      <c r="AH33" s="219"/>
      <c r="AI33" s="218">
        <v>50</v>
      </c>
      <c r="AJ33" s="219"/>
      <c r="AK33" s="219"/>
      <c r="AL33" s="219"/>
      <c r="AM33" s="218">
        <v>50</v>
      </c>
      <c r="AN33" s="219"/>
      <c r="AO33" s="219"/>
      <c r="AP33" s="219"/>
      <c r="AQ33" s="340">
        <v>50</v>
      </c>
      <c r="AR33" s="207"/>
      <c r="AS33" s="207"/>
      <c r="AT33" s="341"/>
      <c r="AU33" s="219"/>
      <c r="AV33" s="219"/>
      <c r="AW33" s="219"/>
      <c r="AX33" s="221"/>
    </row>
    <row r="34" spans="1:50" ht="77.25" customHeight="1">
      <c r="A34" s="405"/>
      <c r="B34" s="403"/>
      <c r="C34" s="403"/>
      <c r="D34" s="403"/>
      <c r="E34" s="403"/>
      <c r="F34" s="404"/>
      <c r="G34" s="572"/>
      <c r="H34" s="573"/>
      <c r="I34" s="573"/>
      <c r="J34" s="573"/>
      <c r="K34" s="573"/>
      <c r="L34" s="573"/>
      <c r="M34" s="573"/>
      <c r="N34" s="573"/>
      <c r="O34" s="574"/>
      <c r="P34" s="111"/>
      <c r="Q34" s="111"/>
      <c r="R34" s="111"/>
      <c r="S34" s="111"/>
      <c r="T34" s="111"/>
      <c r="U34" s="111"/>
      <c r="V34" s="111"/>
      <c r="W34" s="111"/>
      <c r="X34" s="112"/>
      <c r="Y34" s="417" t="s">
        <v>13</v>
      </c>
      <c r="Z34" s="418"/>
      <c r="AA34" s="419"/>
      <c r="AB34" s="558" t="s">
        <v>301</v>
      </c>
      <c r="AC34" s="558"/>
      <c r="AD34" s="558"/>
      <c r="AE34" s="218">
        <v>98</v>
      </c>
      <c r="AF34" s="219"/>
      <c r="AG34" s="219"/>
      <c r="AH34" s="219"/>
      <c r="AI34" s="218">
        <v>96.4</v>
      </c>
      <c r="AJ34" s="219"/>
      <c r="AK34" s="219"/>
      <c r="AL34" s="219"/>
      <c r="AM34" s="218">
        <v>104</v>
      </c>
      <c r="AN34" s="219"/>
      <c r="AO34" s="219"/>
      <c r="AP34" s="219"/>
      <c r="AQ34" s="340"/>
      <c r="AR34" s="207"/>
      <c r="AS34" s="207"/>
      <c r="AT34" s="341"/>
      <c r="AU34" s="219"/>
      <c r="AV34" s="219"/>
      <c r="AW34" s="219"/>
      <c r="AX34" s="221"/>
    </row>
    <row r="35" spans="1:50" ht="23.25" customHeight="1">
      <c r="A35" s="226" t="s">
        <v>506</v>
      </c>
      <c r="B35" s="227"/>
      <c r="C35" s="227"/>
      <c r="D35" s="227"/>
      <c r="E35" s="227"/>
      <c r="F35" s="228"/>
      <c r="G35" s="232" t="s">
        <v>610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7" t="s">
        <v>473</v>
      </c>
      <c r="B37" s="778"/>
      <c r="C37" s="778"/>
      <c r="D37" s="778"/>
      <c r="E37" s="778"/>
      <c r="F37" s="779"/>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537</v>
      </c>
      <c r="AF37" s="245"/>
      <c r="AG37" s="245"/>
      <c r="AH37" s="246"/>
      <c r="AI37" s="244" t="s">
        <v>534</v>
      </c>
      <c r="AJ37" s="245"/>
      <c r="AK37" s="245"/>
      <c r="AL37" s="246"/>
      <c r="AM37" s="250" t="s">
        <v>529</v>
      </c>
      <c r="AN37" s="250"/>
      <c r="AO37" s="250"/>
      <c r="AP37" s="244"/>
      <c r="AQ37" s="151" t="s">
        <v>354</v>
      </c>
      <c r="AR37" s="152"/>
      <c r="AS37" s="152"/>
      <c r="AT37" s="153"/>
      <c r="AU37" s="413" t="s">
        <v>253</v>
      </c>
      <c r="AV37" s="413"/>
      <c r="AW37" s="413"/>
      <c r="AX37" s="920"/>
    </row>
    <row r="38" spans="1:50" ht="18.75" hidden="1"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4"/>
      <c r="AR38" s="200"/>
      <c r="AS38" s="133" t="s">
        <v>355</v>
      </c>
      <c r="AT38" s="134"/>
      <c r="AU38" s="199"/>
      <c r="AV38" s="199"/>
      <c r="AW38" s="400" t="s">
        <v>300</v>
      </c>
      <c r="AX38" s="401"/>
    </row>
    <row r="39" spans="1:50" ht="23.25" hidden="1" customHeight="1">
      <c r="A39" s="405"/>
      <c r="B39" s="403"/>
      <c r="C39" s="403"/>
      <c r="D39" s="403"/>
      <c r="E39" s="403"/>
      <c r="F39" s="404"/>
      <c r="G39" s="566"/>
      <c r="H39" s="567"/>
      <c r="I39" s="567"/>
      <c r="J39" s="567"/>
      <c r="K39" s="567"/>
      <c r="L39" s="567"/>
      <c r="M39" s="567"/>
      <c r="N39" s="567"/>
      <c r="O39" s="568"/>
      <c r="P39" s="105"/>
      <c r="Q39" s="105"/>
      <c r="R39" s="105"/>
      <c r="S39" s="105"/>
      <c r="T39" s="105"/>
      <c r="U39" s="105"/>
      <c r="V39" s="105"/>
      <c r="W39" s="105"/>
      <c r="X39" s="106"/>
      <c r="Y39" s="473" t="s">
        <v>12</v>
      </c>
      <c r="Z39" s="533"/>
      <c r="AA39" s="534"/>
      <c r="AB39" s="463"/>
      <c r="AC39" s="463"/>
      <c r="AD39" s="46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6"/>
      <c r="B40" s="407"/>
      <c r="C40" s="407"/>
      <c r="D40" s="407"/>
      <c r="E40" s="407"/>
      <c r="F40" s="408"/>
      <c r="G40" s="569"/>
      <c r="H40" s="570"/>
      <c r="I40" s="570"/>
      <c r="J40" s="570"/>
      <c r="K40" s="570"/>
      <c r="L40" s="570"/>
      <c r="M40" s="570"/>
      <c r="N40" s="570"/>
      <c r="O40" s="571"/>
      <c r="P40" s="108"/>
      <c r="Q40" s="108"/>
      <c r="R40" s="108"/>
      <c r="S40" s="108"/>
      <c r="T40" s="108"/>
      <c r="U40" s="108"/>
      <c r="V40" s="108"/>
      <c r="W40" s="108"/>
      <c r="X40" s="109"/>
      <c r="Y40" s="417" t="s">
        <v>54</v>
      </c>
      <c r="Z40" s="418"/>
      <c r="AA40" s="419"/>
      <c r="AB40" s="525"/>
      <c r="AC40" s="525"/>
      <c r="AD40" s="525"/>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55.5" hidden="1" customHeight="1">
      <c r="A41" s="409"/>
      <c r="B41" s="410"/>
      <c r="C41" s="410"/>
      <c r="D41" s="410"/>
      <c r="E41" s="410"/>
      <c r="F41" s="411"/>
      <c r="G41" s="572"/>
      <c r="H41" s="573"/>
      <c r="I41" s="573"/>
      <c r="J41" s="573"/>
      <c r="K41" s="573"/>
      <c r="L41" s="573"/>
      <c r="M41" s="573"/>
      <c r="N41" s="573"/>
      <c r="O41" s="574"/>
      <c r="P41" s="111"/>
      <c r="Q41" s="111"/>
      <c r="R41" s="111"/>
      <c r="S41" s="111"/>
      <c r="T41" s="111"/>
      <c r="U41" s="111"/>
      <c r="V41" s="111"/>
      <c r="W41" s="111"/>
      <c r="X41" s="112"/>
      <c r="Y41" s="417" t="s">
        <v>13</v>
      </c>
      <c r="Z41" s="418"/>
      <c r="AA41" s="419"/>
      <c r="AB41" s="558" t="s">
        <v>301</v>
      </c>
      <c r="AC41" s="558"/>
      <c r="AD41" s="55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7" t="s">
        <v>473</v>
      </c>
      <c r="B44" s="778"/>
      <c r="C44" s="778"/>
      <c r="D44" s="778"/>
      <c r="E44" s="778"/>
      <c r="F44" s="779"/>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537</v>
      </c>
      <c r="AF44" s="245"/>
      <c r="AG44" s="245"/>
      <c r="AH44" s="246"/>
      <c r="AI44" s="244" t="s">
        <v>534</v>
      </c>
      <c r="AJ44" s="245"/>
      <c r="AK44" s="245"/>
      <c r="AL44" s="246"/>
      <c r="AM44" s="250" t="s">
        <v>529</v>
      </c>
      <c r="AN44" s="250"/>
      <c r="AO44" s="250"/>
      <c r="AP44" s="244"/>
      <c r="AQ44" s="151" t="s">
        <v>354</v>
      </c>
      <c r="AR44" s="152"/>
      <c r="AS44" s="152"/>
      <c r="AT44" s="153"/>
      <c r="AU44" s="413" t="s">
        <v>253</v>
      </c>
      <c r="AV44" s="413"/>
      <c r="AW44" s="413"/>
      <c r="AX44" s="920"/>
    </row>
    <row r="45" spans="1:50" ht="18.75" hidden="1"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4"/>
      <c r="AR45" s="200"/>
      <c r="AS45" s="133" t="s">
        <v>355</v>
      </c>
      <c r="AT45" s="134"/>
      <c r="AU45" s="199"/>
      <c r="AV45" s="199"/>
      <c r="AW45" s="400" t="s">
        <v>300</v>
      </c>
      <c r="AX45" s="401"/>
    </row>
    <row r="46" spans="1:50" ht="23.25" hidden="1" customHeight="1">
      <c r="A46" s="405"/>
      <c r="B46" s="403"/>
      <c r="C46" s="403"/>
      <c r="D46" s="403"/>
      <c r="E46" s="403"/>
      <c r="F46" s="404"/>
      <c r="G46" s="566"/>
      <c r="H46" s="567"/>
      <c r="I46" s="567"/>
      <c r="J46" s="567"/>
      <c r="K46" s="567"/>
      <c r="L46" s="567"/>
      <c r="M46" s="567"/>
      <c r="N46" s="567"/>
      <c r="O46" s="568"/>
      <c r="P46" s="105"/>
      <c r="Q46" s="105"/>
      <c r="R46" s="105"/>
      <c r="S46" s="105"/>
      <c r="T46" s="105"/>
      <c r="U46" s="105"/>
      <c r="V46" s="105"/>
      <c r="W46" s="105"/>
      <c r="X46" s="106"/>
      <c r="Y46" s="473" t="s">
        <v>12</v>
      </c>
      <c r="Z46" s="533"/>
      <c r="AA46" s="534"/>
      <c r="AB46" s="463"/>
      <c r="AC46" s="463"/>
      <c r="AD46" s="46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6"/>
      <c r="B47" s="407"/>
      <c r="C47" s="407"/>
      <c r="D47" s="407"/>
      <c r="E47" s="407"/>
      <c r="F47" s="408"/>
      <c r="G47" s="569"/>
      <c r="H47" s="570"/>
      <c r="I47" s="570"/>
      <c r="J47" s="570"/>
      <c r="K47" s="570"/>
      <c r="L47" s="570"/>
      <c r="M47" s="570"/>
      <c r="N47" s="570"/>
      <c r="O47" s="571"/>
      <c r="P47" s="108"/>
      <c r="Q47" s="108"/>
      <c r="R47" s="108"/>
      <c r="S47" s="108"/>
      <c r="T47" s="108"/>
      <c r="U47" s="108"/>
      <c r="V47" s="108"/>
      <c r="W47" s="108"/>
      <c r="X47" s="109"/>
      <c r="Y47" s="417" t="s">
        <v>54</v>
      </c>
      <c r="Z47" s="418"/>
      <c r="AA47" s="419"/>
      <c r="AB47" s="525"/>
      <c r="AC47" s="525"/>
      <c r="AD47" s="525"/>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09"/>
      <c r="B48" s="410"/>
      <c r="C48" s="410"/>
      <c r="D48" s="410"/>
      <c r="E48" s="410"/>
      <c r="F48" s="411"/>
      <c r="G48" s="572"/>
      <c r="H48" s="573"/>
      <c r="I48" s="573"/>
      <c r="J48" s="573"/>
      <c r="K48" s="573"/>
      <c r="L48" s="573"/>
      <c r="M48" s="573"/>
      <c r="N48" s="573"/>
      <c r="O48" s="574"/>
      <c r="P48" s="111"/>
      <c r="Q48" s="111"/>
      <c r="R48" s="111"/>
      <c r="S48" s="111"/>
      <c r="T48" s="111"/>
      <c r="U48" s="111"/>
      <c r="V48" s="111"/>
      <c r="W48" s="111"/>
      <c r="X48" s="112"/>
      <c r="Y48" s="417" t="s">
        <v>13</v>
      </c>
      <c r="Z48" s="418"/>
      <c r="AA48" s="419"/>
      <c r="AB48" s="558" t="s">
        <v>301</v>
      </c>
      <c r="AC48" s="558"/>
      <c r="AD48" s="55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537</v>
      </c>
      <c r="AF51" s="245"/>
      <c r="AG51" s="245"/>
      <c r="AH51" s="246"/>
      <c r="AI51" s="244" t="s">
        <v>534</v>
      </c>
      <c r="AJ51" s="245"/>
      <c r="AK51" s="245"/>
      <c r="AL51" s="246"/>
      <c r="AM51" s="250" t="s">
        <v>530</v>
      </c>
      <c r="AN51" s="250"/>
      <c r="AO51" s="250"/>
      <c r="AP51" s="244"/>
      <c r="AQ51" s="151" t="s">
        <v>354</v>
      </c>
      <c r="AR51" s="152"/>
      <c r="AS51" s="152"/>
      <c r="AT51" s="153"/>
      <c r="AU51" s="934" t="s">
        <v>253</v>
      </c>
      <c r="AV51" s="934"/>
      <c r="AW51" s="934"/>
      <c r="AX51" s="935"/>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400" t="s">
        <v>300</v>
      </c>
      <c r="AX52" s="401"/>
    </row>
    <row r="53" spans="1:50" ht="23.25" hidden="1" customHeight="1">
      <c r="A53" s="405"/>
      <c r="B53" s="403"/>
      <c r="C53" s="403"/>
      <c r="D53" s="403"/>
      <c r="E53" s="403"/>
      <c r="F53" s="404"/>
      <c r="G53" s="566"/>
      <c r="H53" s="567"/>
      <c r="I53" s="567"/>
      <c r="J53" s="567"/>
      <c r="K53" s="567"/>
      <c r="L53" s="567"/>
      <c r="M53" s="567"/>
      <c r="N53" s="567"/>
      <c r="O53" s="568"/>
      <c r="P53" s="105"/>
      <c r="Q53" s="105"/>
      <c r="R53" s="105"/>
      <c r="S53" s="105"/>
      <c r="T53" s="105"/>
      <c r="U53" s="105"/>
      <c r="V53" s="105"/>
      <c r="W53" s="105"/>
      <c r="X53" s="106"/>
      <c r="Y53" s="473" t="s">
        <v>12</v>
      </c>
      <c r="Z53" s="533"/>
      <c r="AA53" s="534"/>
      <c r="AB53" s="463"/>
      <c r="AC53" s="463"/>
      <c r="AD53" s="46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6"/>
      <c r="B54" s="407"/>
      <c r="C54" s="407"/>
      <c r="D54" s="407"/>
      <c r="E54" s="407"/>
      <c r="F54" s="408"/>
      <c r="G54" s="569"/>
      <c r="H54" s="570"/>
      <c r="I54" s="570"/>
      <c r="J54" s="570"/>
      <c r="K54" s="570"/>
      <c r="L54" s="570"/>
      <c r="M54" s="570"/>
      <c r="N54" s="570"/>
      <c r="O54" s="571"/>
      <c r="P54" s="108"/>
      <c r="Q54" s="108"/>
      <c r="R54" s="108"/>
      <c r="S54" s="108"/>
      <c r="T54" s="108"/>
      <c r="U54" s="108"/>
      <c r="V54" s="108"/>
      <c r="W54" s="108"/>
      <c r="X54" s="109"/>
      <c r="Y54" s="417" t="s">
        <v>54</v>
      </c>
      <c r="Z54" s="418"/>
      <c r="AA54" s="419"/>
      <c r="AB54" s="525"/>
      <c r="AC54" s="525"/>
      <c r="AD54" s="52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9"/>
      <c r="B55" s="410"/>
      <c r="C55" s="410"/>
      <c r="D55" s="410"/>
      <c r="E55" s="410"/>
      <c r="F55" s="411"/>
      <c r="G55" s="572"/>
      <c r="H55" s="573"/>
      <c r="I55" s="573"/>
      <c r="J55" s="573"/>
      <c r="K55" s="573"/>
      <c r="L55" s="573"/>
      <c r="M55" s="573"/>
      <c r="N55" s="573"/>
      <c r="O55" s="574"/>
      <c r="P55" s="111"/>
      <c r="Q55" s="111"/>
      <c r="R55" s="111"/>
      <c r="S55" s="111"/>
      <c r="T55" s="111"/>
      <c r="U55" s="111"/>
      <c r="V55" s="111"/>
      <c r="W55" s="111"/>
      <c r="X55" s="112"/>
      <c r="Y55" s="417" t="s">
        <v>13</v>
      </c>
      <c r="Z55" s="418"/>
      <c r="AA55" s="419"/>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538</v>
      </c>
      <c r="AF58" s="245"/>
      <c r="AG58" s="245"/>
      <c r="AH58" s="246"/>
      <c r="AI58" s="244" t="s">
        <v>534</v>
      </c>
      <c r="AJ58" s="245"/>
      <c r="AK58" s="245"/>
      <c r="AL58" s="246"/>
      <c r="AM58" s="250" t="s">
        <v>529</v>
      </c>
      <c r="AN58" s="250"/>
      <c r="AO58" s="250"/>
      <c r="AP58" s="244"/>
      <c r="AQ58" s="151" t="s">
        <v>354</v>
      </c>
      <c r="AR58" s="152"/>
      <c r="AS58" s="152"/>
      <c r="AT58" s="153"/>
      <c r="AU58" s="934" t="s">
        <v>253</v>
      </c>
      <c r="AV58" s="934"/>
      <c r="AW58" s="934"/>
      <c r="AX58" s="935"/>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400" t="s">
        <v>300</v>
      </c>
      <c r="AX59" s="401"/>
    </row>
    <row r="60" spans="1:50" ht="23.25" hidden="1" customHeight="1">
      <c r="A60" s="405"/>
      <c r="B60" s="403"/>
      <c r="C60" s="403"/>
      <c r="D60" s="403"/>
      <c r="E60" s="403"/>
      <c r="F60" s="404"/>
      <c r="G60" s="566"/>
      <c r="H60" s="567"/>
      <c r="I60" s="567"/>
      <c r="J60" s="567"/>
      <c r="K60" s="567"/>
      <c r="L60" s="567"/>
      <c r="M60" s="567"/>
      <c r="N60" s="567"/>
      <c r="O60" s="568"/>
      <c r="P60" s="105"/>
      <c r="Q60" s="105"/>
      <c r="R60" s="105"/>
      <c r="S60" s="105"/>
      <c r="T60" s="105"/>
      <c r="U60" s="105"/>
      <c r="V60" s="105"/>
      <c r="W60" s="105"/>
      <c r="X60" s="106"/>
      <c r="Y60" s="473" t="s">
        <v>12</v>
      </c>
      <c r="Z60" s="533"/>
      <c r="AA60" s="534"/>
      <c r="AB60" s="463"/>
      <c r="AC60" s="463"/>
      <c r="AD60" s="46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6"/>
      <c r="B61" s="407"/>
      <c r="C61" s="407"/>
      <c r="D61" s="407"/>
      <c r="E61" s="407"/>
      <c r="F61" s="408"/>
      <c r="G61" s="569"/>
      <c r="H61" s="570"/>
      <c r="I61" s="570"/>
      <c r="J61" s="570"/>
      <c r="K61" s="570"/>
      <c r="L61" s="570"/>
      <c r="M61" s="570"/>
      <c r="N61" s="570"/>
      <c r="O61" s="571"/>
      <c r="P61" s="108"/>
      <c r="Q61" s="108"/>
      <c r="R61" s="108"/>
      <c r="S61" s="108"/>
      <c r="T61" s="108"/>
      <c r="U61" s="108"/>
      <c r="V61" s="108"/>
      <c r="W61" s="108"/>
      <c r="X61" s="109"/>
      <c r="Y61" s="417" t="s">
        <v>54</v>
      </c>
      <c r="Z61" s="418"/>
      <c r="AA61" s="419"/>
      <c r="AB61" s="525"/>
      <c r="AC61" s="525"/>
      <c r="AD61" s="52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6"/>
      <c r="B62" s="407"/>
      <c r="C62" s="407"/>
      <c r="D62" s="407"/>
      <c r="E62" s="407"/>
      <c r="F62" s="408"/>
      <c r="G62" s="572"/>
      <c r="H62" s="573"/>
      <c r="I62" s="573"/>
      <c r="J62" s="573"/>
      <c r="K62" s="573"/>
      <c r="L62" s="573"/>
      <c r="M62" s="573"/>
      <c r="N62" s="573"/>
      <c r="O62" s="574"/>
      <c r="P62" s="111"/>
      <c r="Q62" s="111"/>
      <c r="R62" s="111"/>
      <c r="S62" s="111"/>
      <c r="T62" s="111"/>
      <c r="U62" s="111"/>
      <c r="V62" s="111"/>
      <c r="W62" s="111"/>
      <c r="X62" s="112"/>
      <c r="Y62" s="417" t="s">
        <v>13</v>
      </c>
      <c r="Z62" s="418"/>
      <c r="AA62" s="419"/>
      <c r="AB62" s="558" t="s">
        <v>14</v>
      </c>
      <c r="AC62" s="558"/>
      <c r="AD62" s="55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4" t="s">
        <v>474</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469</v>
      </c>
      <c r="X65" s="490"/>
      <c r="Y65" s="493"/>
      <c r="Z65" s="493"/>
      <c r="AA65" s="494"/>
      <c r="AB65" s="238" t="s">
        <v>11</v>
      </c>
      <c r="AC65" s="239"/>
      <c r="AD65" s="240"/>
      <c r="AE65" s="244" t="s">
        <v>537</v>
      </c>
      <c r="AF65" s="245"/>
      <c r="AG65" s="245"/>
      <c r="AH65" s="246"/>
      <c r="AI65" s="244" t="s">
        <v>534</v>
      </c>
      <c r="AJ65" s="245"/>
      <c r="AK65" s="245"/>
      <c r="AL65" s="246"/>
      <c r="AM65" s="250" t="s">
        <v>529</v>
      </c>
      <c r="AN65" s="250"/>
      <c r="AO65" s="250"/>
      <c r="AP65" s="244"/>
      <c r="AQ65" s="238" t="s">
        <v>354</v>
      </c>
      <c r="AR65" s="239"/>
      <c r="AS65" s="239"/>
      <c r="AT65" s="240"/>
      <c r="AU65" s="252" t="s">
        <v>253</v>
      </c>
      <c r="AV65" s="252"/>
      <c r="AW65" s="252"/>
      <c r="AX65" s="253"/>
    </row>
    <row r="66" spans="1:50" ht="18.75" hidden="1" customHeight="1">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7"/>
      <c r="B67" s="478"/>
      <c r="C67" s="478"/>
      <c r="D67" s="478"/>
      <c r="E67" s="478"/>
      <c r="F67" s="47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7" t="s">
        <v>479</v>
      </c>
      <c r="B70" s="478"/>
      <c r="C70" s="478"/>
      <c r="D70" s="478"/>
      <c r="E70" s="478"/>
      <c r="F70" s="479"/>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8" t="s">
        <v>474</v>
      </c>
      <c r="B73" s="509"/>
      <c r="C73" s="509"/>
      <c r="D73" s="509"/>
      <c r="E73" s="509"/>
      <c r="F73" s="510"/>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537</v>
      </c>
      <c r="AF73" s="245"/>
      <c r="AG73" s="245"/>
      <c r="AH73" s="246"/>
      <c r="AI73" s="244" t="s">
        <v>534</v>
      </c>
      <c r="AJ73" s="245"/>
      <c r="AK73" s="245"/>
      <c r="AL73" s="246"/>
      <c r="AM73" s="250" t="s">
        <v>529</v>
      </c>
      <c r="AN73" s="250"/>
      <c r="AO73" s="250"/>
      <c r="AP73" s="244"/>
      <c r="AQ73" s="159" t="s">
        <v>354</v>
      </c>
      <c r="AR73" s="130"/>
      <c r="AS73" s="130"/>
      <c r="AT73" s="131"/>
      <c r="AU73" s="135" t="s">
        <v>253</v>
      </c>
      <c r="AV73" s="136"/>
      <c r="AW73" s="136"/>
      <c r="AX73" s="137"/>
    </row>
    <row r="74" spans="1:50" ht="18.75" hidden="1" customHeight="1">
      <c r="A74" s="511"/>
      <c r="B74" s="512"/>
      <c r="C74" s="512"/>
      <c r="D74" s="512"/>
      <c r="E74" s="512"/>
      <c r="F74" s="513"/>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c r="A75" s="511"/>
      <c r="B75" s="512"/>
      <c r="C75" s="512"/>
      <c r="D75" s="512"/>
      <c r="E75" s="512"/>
      <c r="F75" s="513"/>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1"/>
      <c r="B76" s="512"/>
      <c r="C76" s="512"/>
      <c r="D76" s="512"/>
      <c r="E76" s="512"/>
      <c r="F76" s="513"/>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1"/>
      <c r="B77" s="512"/>
      <c r="C77" s="512"/>
      <c r="D77" s="512"/>
      <c r="E77" s="512"/>
      <c r="F77" s="513"/>
      <c r="G77" s="615"/>
      <c r="H77" s="111"/>
      <c r="I77" s="111"/>
      <c r="J77" s="111"/>
      <c r="K77" s="111"/>
      <c r="L77" s="111"/>
      <c r="M77" s="111"/>
      <c r="N77" s="111"/>
      <c r="O77" s="112"/>
      <c r="P77" s="108"/>
      <c r="Q77" s="108"/>
      <c r="R77" s="108"/>
      <c r="S77" s="108"/>
      <c r="T77" s="108"/>
      <c r="U77" s="108"/>
      <c r="V77" s="108"/>
      <c r="W77" s="108"/>
      <c r="X77" s="109"/>
      <c r="Y77" s="159" t="s">
        <v>13</v>
      </c>
      <c r="Z77" s="130"/>
      <c r="AA77" s="131"/>
      <c r="AB77" s="583" t="s">
        <v>14</v>
      </c>
      <c r="AC77" s="583"/>
      <c r="AD77" s="583"/>
      <c r="AE77" s="900"/>
      <c r="AF77" s="901"/>
      <c r="AG77" s="901"/>
      <c r="AH77" s="901"/>
      <c r="AI77" s="900"/>
      <c r="AJ77" s="901"/>
      <c r="AK77" s="901"/>
      <c r="AL77" s="901"/>
      <c r="AM77" s="900"/>
      <c r="AN77" s="901"/>
      <c r="AO77" s="901"/>
      <c r="AP77" s="90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91"/>
      <c r="I78" s="592"/>
      <c r="J78" s="592"/>
      <c r="K78" s="592"/>
      <c r="L78" s="592"/>
      <c r="M78" s="592"/>
      <c r="N78" s="592"/>
      <c r="O78" s="593"/>
      <c r="P78" s="147"/>
      <c r="Q78" s="147"/>
      <c r="R78" s="147"/>
      <c r="S78" s="147"/>
      <c r="T78" s="147"/>
      <c r="U78" s="147"/>
      <c r="V78" s="147"/>
      <c r="W78" s="147"/>
      <c r="X78" s="147"/>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468</v>
      </c>
      <c r="AP79" s="279"/>
      <c r="AQ79" s="279"/>
      <c r="AR79" s="81" t="s">
        <v>466</v>
      </c>
      <c r="AS79" s="278"/>
      <c r="AT79" s="279"/>
      <c r="AU79" s="279"/>
      <c r="AV79" s="279"/>
      <c r="AW79" s="279"/>
      <c r="AX79" s="957"/>
    </row>
    <row r="80" spans="1:50" ht="18.75" customHeight="1">
      <c r="A80" s="874"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562</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c r="A81" s="875"/>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c r="A82" s="875"/>
      <c r="B82" s="529"/>
      <c r="C82" s="430"/>
      <c r="D82" s="430"/>
      <c r="E82" s="430"/>
      <c r="F82" s="431"/>
      <c r="G82" s="680" t="s">
        <v>584</v>
      </c>
      <c r="H82" s="680"/>
      <c r="I82" s="680"/>
      <c r="J82" s="680"/>
      <c r="K82" s="680"/>
      <c r="L82" s="680"/>
      <c r="M82" s="680"/>
      <c r="N82" s="680"/>
      <c r="O82" s="680"/>
      <c r="P82" s="680"/>
      <c r="Q82" s="680"/>
      <c r="R82" s="680"/>
      <c r="S82" s="680"/>
      <c r="T82" s="680"/>
      <c r="U82" s="680"/>
      <c r="V82" s="680"/>
      <c r="W82" s="680"/>
      <c r="X82" s="680"/>
      <c r="Y82" s="680"/>
      <c r="Z82" s="680"/>
      <c r="AA82" s="681"/>
      <c r="AB82" s="894"/>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5"/>
    </row>
    <row r="83" spans="1:60" ht="22.5" customHeight="1">
      <c r="A83" s="875"/>
      <c r="B83" s="529"/>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96"/>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7"/>
    </row>
    <row r="84" spans="1:60" ht="19.5" customHeight="1">
      <c r="A84" s="875"/>
      <c r="B84" s="530"/>
      <c r="C84" s="531"/>
      <c r="D84" s="531"/>
      <c r="E84" s="531"/>
      <c r="F84" s="532"/>
      <c r="G84" s="684"/>
      <c r="H84" s="684"/>
      <c r="I84" s="684"/>
      <c r="J84" s="684"/>
      <c r="K84" s="684"/>
      <c r="L84" s="684"/>
      <c r="M84" s="684"/>
      <c r="N84" s="684"/>
      <c r="O84" s="684"/>
      <c r="P84" s="684"/>
      <c r="Q84" s="684"/>
      <c r="R84" s="684"/>
      <c r="S84" s="684"/>
      <c r="T84" s="684"/>
      <c r="U84" s="684"/>
      <c r="V84" s="684"/>
      <c r="W84" s="684"/>
      <c r="X84" s="684"/>
      <c r="Y84" s="684"/>
      <c r="Z84" s="684"/>
      <c r="AA84" s="685"/>
      <c r="AB84" s="898"/>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9"/>
    </row>
    <row r="85" spans="1:60" ht="18.75" customHeight="1">
      <c r="A85" s="875"/>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4"/>
      <c r="Z85" s="165"/>
      <c r="AA85" s="166"/>
      <c r="AB85" s="559" t="s">
        <v>11</v>
      </c>
      <c r="AC85" s="560"/>
      <c r="AD85" s="561"/>
      <c r="AE85" s="244" t="s">
        <v>537</v>
      </c>
      <c r="AF85" s="245"/>
      <c r="AG85" s="245"/>
      <c r="AH85" s="246"/>
      <c r="AI85" s="244" t="s">
        <v>534</v>
      </c>
      <c r="AJ85" s="245"/>
      <c r="AK85" s="245"/>
      <c r="AL85" s="246"/>
      <c r="AM85" s="250" t="s">
        <v>529</v>
      </c>
      <c r="AN85" s="250"/>
      <c r="AO85" s="250"/>
      <c r="AP85" s="244"/>
      <c r="AQ85" s="159" t="s">
        <v>354</v>
      </c>
      <c r="AR85" s="130"/>
      <c r="AS85" s="130"/>
      <c r="AT85" s="131"/>
      <c r="AU85" s="535" t="s">
        <v>253</v>
      </c>
      <c r="AV85" s="535"/>
      <c r="AW85" s="535"/>
      <c r="AX85" s="536"/>
      <c r="AY85" s="10"/>
      <c r="AZ85" s="10"/>
      <c r="BA85" s="10"/>
      <c r="BB85" s="10"/>
      <c r="BC85" s="10"/>
    </row>
    <row r="86" spans="1:60" ht="18.75" customHeight="1">
      <c r="A86" s="875"/>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customHeight="1">
      <c r="A87" s="875"/>
      <c r="B87" s="430"/>
      <c r="C87" s="430"/>
      <c r="D87" s="430"/>
      <c r="E87" s="430"/>
      <c r="F87" s="431"/>
      <c r="G87" s="104" t="s">
        <v>580</v>
      </c>
      <c r="H87" s="105"/>
      <c r="I87" s="105"/>
      <c r="J87" s="105"/>
      <c r="K87" s="105"/>
      <c r="L87" s="105"/>
      <c r="M87" s="105"/>
      <c r="N87" s="105"/>
      <c r="O87" s="106"/>
      <c r="P87" s="105" t="s">
        <v>630</v>
      </c>
      <c r="Q87" s="516"/>
      <c r="R87" s="516"/>
      <c r="S87" s="516"/>
      <c r="T87" s="516"/>
      <c r="U87" s="516"/>
      <c r="V87" s="516"/>
      <c r="W87" s="516"/>
      <c r="X87" s="517"/>
      <c r="Y87" s="563" t="s">
        <v>62</v>
      </c>
      <c r="Z87" s="564"/>
      <c r="AA87" s="565"/>
      <c r="AB87" s="463" t="s">
        <v>577</v>
      </c>
      <c r="AC87" s="463"/>
      <c r="AD87" s="463"/>
      <c r="AE87" s="218">
        <v>9</v>
      </c>
      <c r="AF87" s="219"/>
      <c r="AG87" s="219"/>
      <c r="AH87" s="219"/>
      <c r="AI87" s="218">
        <v>10</v>
      </c>
      <c r="AJ87" s="219"/>
      <c r="AK87" s="219"/>
      <c r="AL87" s="219"/>
      <c r="AM87" s="218">
        <v>8</v>
      </c>
      <c r="AN87" s="219"/>
      <c r="AO87" s="219"/>
      <c r="AP87" s="219"/>
      <c r="AQ87" s="340"/>
      <c r="AR87" s="207"/>
      <c r="AS87" s="207"/>
      <c r="AT87" s="341"/>
      <c r="AU87" s="219"/>
      <c r="AV87" s="219"/>
      <c r="AW87" s="219"/>
      <c r="AX87" s="221"/>
    </row>
    <row r="88" spans="1:60" ht="23.25" customHeight="1">
      <c r="A88" s="875"/>
      <c r="B88" s="430"/>
      <c r="C88" s="430"/>
      <c r="D88" s="430"/>
      <c r="E88" s="430"/>
      <c r="F88" s="431"/>
      <c r="G88" s="107"/>
      <c r="H88" s="108"/>
      <c r="I88" s="108"/>
      <c r="J88" s="108"/>
      <c r="K88" s="108"/>
      <c r="L88" s="108"/>
      <c r="M88" s="108"/>
      <c r="N88" s="108"/>
      <c r="O88" s="109"/>
      <c r="P88" s="518"/>
      <c r="Q88" s="518"/>
      <c r="R88" s="518"/>
      <c r="S88" s="518"/>
      <c r="T88" s="518"/>
      <c r="U88" s="518"/>
      <c r="V88" s="518"/>
      <c r="W88" s="518"/>
      <c r="X88" s="519"/>
      <c r="Y88" s="460" t="s">
        <v>54</v>
      </c>
      <c r="Z88" s="461"/>
      <c r="AA88" s="462"/>
      <c r="AB88" s="525"/>
      <c r="AC88" s="525"/>
      <c r="AD88" s="525"/>
      <c r="AE88" s="218" t="s">
        <v>580</v>
      </c>
      <c r="AF88" s="219"/>
      <c r="AG88" s="219"/>
      <c r="AH88" s="219"/>
      <c r="AI88" s="218" t="s">
        <v>580</v>
      </c>
      <c r="AJ88" s="219"/>
      <c r="AK88" s="219"/>
      <c r="AL88" s="219"/>
      <c r="AM88" s="218" t="s">
        <v>580</v>
      </c>
      <c r="AN88" s="219"/>
      <c r="AO88" s="219"/>
      <c r="AP88" s="219"/>
      <c r="AQ88" s="340"/>
      <c r="AR88" s="207"/>
      <c r="AS88" s="207"/>
      <c r="AT88" s="341"/>
      <c r="AU88" s="219"/>
      <c r="AV88" s="219"/>
      <c r="AW88" s="219"/>
      <c r="AX88" s="221"/>
      <c r="AY88" s="10"/>
      <c r="AZ88" s="10"/>
      <c r="BA88" s="10"/>
      <c r="BB88" s="10"/>
      <c r="BC88" s="10"/>
    </row>
    <row r="89" spans="1:60" ht="23.25" customHeight="1">
      <c r="A89" s="875"/>
      <c r="B89" s="531"/>
      <c r="C89" s="531"/>
      <c r="D89" s="531"/>
      <c r="E89" s="531"/>
      <c r="F89" s="532"/>
      <c r="G89" s="110"/>
      <c r="H89" s="111"/>
      <c r="I89" s="111"/>
      <c r="J89" s="111"/>
      <c r="K89" s="111"/>
      <c r="L89" s="111"/>
      <c r="M89" s="111"/>
      <c r="N89" s="111"/>
      <c r="O89" s="112"/>
      <c r="P89" s="176"/>
      <c r="Q89" s="176"/>
      <c r="R89" s="176"/>
      <c r="S89" s="176"/>
      <c r="T89" s="176"/>
      <c r="U89" s="176"/>
      <c r="V89" s="176"/>
      <c r="W89" s="176"/>
      <c r="X89" s="562"/>
      <c r="Y89" s="460" t="s">
        <v>13</v>
      </c>
      <c r="Z89" s="461"/>
      <c r="AA89" s="462"/>
      <c r="AB89" s="598" t="s">
        <v>14</v>
      </c>
      <c r="AC89" s="598"/>
      <c r="AD89" s="598"/>
      <c r="AE89" s="218" t="s">
        <v>580</v>
      </c>
      <c r="AF89" s="219"/>
      <c r="AG89" s="219"/>
      <c r="AH89" s="219"/>
      <c r="AI89" s="218" t="s">
        <v>580</v>
      </c>
      <c r="AJ89" s="219"/>
      <c r="AK89" s="219"/>
      <c r="AL89" s="219"/>
      <c r="AM89" s="218" t="s">
        <v>580</v>
      </c>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customHeight="1">
      <c r="A90" s="875"/>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4"/>
      <c r="Z90" s="165"/>
      <c r="AA90" s="166"/>
      <c r="AB90" s="559" t="s">
        <v>11</v>
      </c>
      <c r="AC90" s="560"/>
      <c r="AD90" s="561"/>
      <c r="AE90" s="244" t="s">
        <v>537</v>
      </c>
      <c r="AF90" s="245"/>
      <c r="AG90" s="245"/>
      <c r="AH90" s="246"/>
      <c r="AI90" s="244" t="s">
        <v>534</v>
      </c>
      <c r="AJ90" s="245"/>
      <c r="AK90" s="245"/>
      <c r="AL90" s="246"/>
      <c r="AM90" s="250" t="s">
        <v>529</v>
      </c>
      <c r="AN90" s="250"/>
      <c r="AO90" s="250"/>
      <c r="AP90" s="244"/>
      <c r="AQ90" s="159" t="s">
        <v>354</v>
      </c>
      <c r="AR90" s="130"/>
      <c r="AS90" s="130"/>
      <c r="AT90" s="131"/>
      <c r="AU90" s="535" t="s">
        <v>253</v>
      </c>
      <c r="AV90" s="535"/>
      <c r="AW90" s="535"/>
      <c r="AX90" s="536"/>
    </row>
    <row r="91" spans="1:60" ht="18.75" customHeight="1">
      <c r="A91" s="875"/>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customHeight="1">
      <c r="A92" s="875"/>
      <c r="B92" s="430"/>
      <c r="C92" s="430"/>
      <c r="D92" s="430"/>
      <c r="E92" s="430"/>
      <c r="F92" s="431"/>
      <c r="G92" s="104" t="s">
        <v>581</v>
      </c>
      <c r="H92" s="105"/>
      <c r="I92" s="105"/>
      <c r="J92" s="105"/>
      <c r="K92" s="105"/>
      <c r="L92" s="105"/>
      <c r="M92" s="105"/>
      <c r="N92" s="105"/>
      <c r="O92" s="106"/>
      <c r="P92" s="105" t="s">
        <v>578</v>
      </c>
      <c r="Q92" s="516"/>
      <c r="R92" s="516"/>
      <c r="S92" s="516"/>
      <c r="T92" s="516"/>
      <c r="U92" s="516"/>
      <c r="V92" s="516"/>
      <c r="W92" s="516"/>
      <c r="X92" s="517"/>
      <c r="Y92" s="563" t="s">
        <v>62</v>
      </c>
      <c r="Z92" s="564"/>
      <c r="AA92" s="565"/>
      <c r="AB92" s="463" t="s">
        <v>577</v>
      </c>
      <c r="AC92" s="463"/>
      <c r="AD92" s="463"/>
      <c r="AE92" s="218">
        <v>1</v>
      </c>
      <c r="AF92" s="219"/>
      <c r="AG92" s="219"/>
      <c r="AH92" s="219"/>
      <c r="AI92" s="218">
        <v>1</v>
      </c>
      <c r="AJ92" s="219"/>
      <c r="AK92" s="219"/>
      <c r="AL92" s="219"/>
      <c r="AM92" s="218">
        <v>1</v>
      </c>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customHeight="1">
      <c r="A93" s="875"/>
      <c r="B93" s="430"/>
      <c r="C93" s="430"/>
      <c r="D93" s="430"/>
      <c r="E93" s="430"/>
      <c r="F93" s="431"/>
      <c r="G93" s="107"/>
      <c r="H93" s="108"/>
      <c r="I93" s="108"/>
      <c r="J93" s="108"/>
      <c r="K93" s="108"/>
      <c r="L93" s="108"/>
      <c r="M93" s="108"/>
      <c r="N93" s="108"/>
      <c r="O93" s="109"/>
      <c r="P93" s="518"/>
      <c r="Q93" s="518"/>
      <c r="R93" s="518"/>
      <c r="S93" s="518"/>
      <c r="T93" s="518"/>
      <c r="U93" s="518"/>
      <c r="V93" s="518"/>
      <c r="W93" s="518"/>
      <c r="X93" s="519"/>
      <c r="Y93" s="460" t="s">
        <v>54</v>
      </c>
      <c r="Z93" s="461"/>
      <c r="AA93" s="462"/>
      <c r="AB93" s="525"/>
      <c r="AC93" s="525"/>
      <c r="AD93" s="525"/>
      <c r="AE93" s="218" t="s">
        <v>579</v>
      </c>
      <c r="AF93" s="219"/>
      <c r="AG93" s="219"/>
      <c r="AH93" s="219"/>
      <c r="AI93" s="218" t="s">
        <v>579</v>
      </c>
      <c r="AJ93" s="219"/>
      <c r="AK93" s="219"/>
      <c r="AL93" s="219"/>
      <c r="AM93" s="218" t="s">
        <v>579</v>
      </c>
      <c r="AN93" s="219"/>
      <c r="AO93" s="219"/>
      <c r="AP93" s="219"/>
      <c r="AQ93" s="340"/>
      <c r="AR93" s="207"/>
      <c r="AS93" s="207"/>
      <c r="AT93" s="341"/>
      <c r="AU93" s="219"/>
      <c r="AV93" s="219"/>
      <c r="AW93" s="219"/>
      <c r="AX93" s="221"/>
    </row>
    <row r="94" spans="1:60" ht="23.25" customHeight="1" thickBot="1">
      <c r="A94" s="875"/>
      <c r="B94" s="531"/>
      <c r="C94" s="531"/>
      <c r="D94" s="531"/>
      <c r="E94" s="531"/>
      <c r="F94" s="532"/>
      <c r="G94" s="110"/>
      <c r="H94" s="111"/>
      <c r="I94" s="111"/>
      <c r="J94" s="111"/>
      <c r="K94" s="111"/>
      <c r="L94" s="111"/>
      <c r="M94" s="111"/>
      <c r="N94" s="111"/>
      <c r="O94" s="112"/>
      <c r="P94" s="176"/>
      <c r="Q94" s="176"/>
      <c r="R94" s="176"/>
      <c r="S94" s="176"/>
      <c r="T94" s="176"/>
      <c r="U94" s="176"/>
      <c r="V94" s="176"/>
      <c r="W94" s="176"/>
      <c r="X94" s="562"/>
      <c r="Y94" s="460" t="s">
        <v>13</v>
      </c>
      <c r="Z94" s="461"/>
      <c r="AA94" s="462"/>
      <c r="AB94" s="598" t="s">
        <v>14</v>
      </c>
      <c r="AC94" s="598"/>
      <c r="AD94" s="598"/>
      <c r="AE94" s="218" t="s">
        <v>579</v>
      </c>
      <c r="AF94" s="219"/>
      <c r="AG94" s="219"/>
      <c r="AH94" s="219"/>
      <c r="AI94" s="218" t="s">
        <v>579</v>
      </c>
      <c r="AJ94" s="219"/>
      <c r="AK94" s="219"/>
      <c r="AL94" s="219"/>
      <c r="AM94" s="218" t="s">
        <v>579</v>
      </c>
      <c r="AN94" s="219"/>
      <c r="AO94" s="219"/>
      <c r="AP94" s="219"/>
      <c r="AQ94" s="340"/>
      <c r="AR94" s="207"/>
      <c r="AS94" s="207"/>
      <c r="AT94" s="341"/>
      <c r="AU94" s="219"/>
      <c r="AV94" s="219"/>
      <c r="AW94" s="219"/>
      <c r="AX94" s="221"/>
      <c r="AY94" s="10"/>
      <c r="AZ94" s="10"/>
      <c r="BA94" s="10"/>
      <c r="BB94" s="10"/>
      <c r="BC94" s="10"/>
    </row>
    <row r="95" spans="1:60" ht="18.75" hidden="1" customHeight="1">
      <c r="A95" s="875"/>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4"/>
      <c r="Z95" s="165"/>
      <c r="AA95" s="166"/>
      <c r="AB95" s="559" t="s">
        <v>11</v>
      </c>
      <c r="AC95" s="560"/>
      <c r="AD95" s="561"/>
      <c r="AE95" s="244" t="s">
        <v>537</v>
      </c>
      <c r="AF95" s="245"/>
      <c r="AG95" s="245"/>
      <c r="AH95" s="246"/>
      <c r="AI95" s="244" t="s">
        <v>534</v>
      </c>
      <c r="AJ95" s="245"/>
      <c r="AK95" s="245"/>
      <c r="AL95" s="246"/>
      <c r="AM95" s="250" t="s">
        <v>529</v>
      </c>
      <c r="AN95" s="250"/>
      <c r="AO95" s="250"/>
      <c r="AP95" s="244"/>
      <c r="AQ95" s="159" t="s">
        <v>354</v>
      </c>
      <c r="AR95" s="130"/>
      <c r="AS95" s="130"/>
      <c r="AT95" s="131"/>
      <c r="AU95" s="535" t="s">
        <v>253</v>
      </c>
      <c r="AV95" s="535"/>
      <c r="AW95" s="535"/>
      <c r="AX95" s="536"/>
      <c r="AY95" s="10"/>
      <c r="AZ95" s="10"/>
      <c r="BA95" s="10"/>
      <c r="BB95" s="10"/>
      <c r="BC95" s="10"/>
      <c r="BD95" s="10"/>
      <c r="BE95" s="10"/>
      <c r="BF95" s="10"/>
      <c r="BG95" s="10"/>
      <c r="BH95" s="10"/>
    </row>
    <row r="96" spans="1:60" ht="18.75" hidden="1" customHeight="1">
      <c r="A96" s="875"/>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c r="A97" s="875"/>
      <c r="B97" s="430"/>
      <c r="C97" s="430"/>
      <c r="D97" s="430"/>
      <c r="E97" s="430"/>
      <c r="F97" s="431"/>
      <c r="G97" s="104"/>
      <c r="H97" s="105"/>
      <c r="I97" s="105"/>
      <c r="J97" s="105"/>
      <c r="K97" s="105"/>
      <c r="L97" s="105"/>
      <c r="M97" s="105"/>
      <c r="N97" s="105"/>
      <c r="O97" s="106"/>
      <c r="P97" s="105"/>
      <c r="Q97" s="516"/>
      <c r="R97" s="516"/>
      <c r="S97" s="516"/>
      <c r="T97" s="516"/>
      <c r="U97" s="516"/>
      <c r="V97" s="516"/>
      <c r="W97" s="516"/>
      <c r="X97" s="517"/>
      <c r="Y97" s="563" t="s">
        <v>62</v>
      </c>
      <c r="Z97" s="564"/>
      <c r="AA97" s="565"/>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5"/>
      <c r="B98" s="430"/>
      <c r="C98" s="430"/>
      <c r="D98" s="430"/>
      <c r="E98" s="430"/>
      <c r="F98" s="431"/>
      <c r="G98" s="107"/>
      <c r="H98" s="108"/>
      <c r="I98" s="108"/>
      <c r="J98" s="108"/>
      <c r="K98" s="108"/>
      <c r="L98" s="108"/>
      <c r="M98" s="108"/>
      <c r="N98" s="108"/>
      <c r="O98" s="109"/>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6"/>
      <c r="B99" s="432"/>
      <c r="C99" s="432"/>
      <c r="D99" s="432"/>
      <c r="E99" s="432"/>
      <c r="F99" s="433"/>
      <c r="G99" s="584"/>
      <c r="H99" s="215"/>
      <c r="I99" s="215"/>
      <c r="J99" s="215"/>
      <c r="K99" s="215"/>
      <c r="L99" s="215"/>
      <c r="M99" s="215"/>
      <c r="N99" s="215"/>
      <c r="O99" s="585"/>
      <c r="P99" s="520"/>
      <c r="Q99" s="520"/>
      <c r="R99" s="520"/>
      <c r="S99" s="520"/>
      <c r="T99" s="520"/>
      <c r="U99" s="520"/>
      <c r="V99" s="520"/>
      <c r="W99" s="520"/>
      <c r="X99" s="521"/>
      <c r="Y99" s="905" t="s">
        <v>13</v>
      </c>
      <c r="Z99" s="906"/>
      <c r="AA99" s="907"/>
      <c r="AB99" s="902" t="s">
        <v>14</v>
      </c>
      <c r="AC99" s="903"/>
      <c r="AD99" s="90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hidden="1" customHeight="1">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483" t="s">
        <v>11</v>
      </c>
      <c r="AC100" s="483"/>
      <c r="AD100" s="483"/>
      <c r="AE100" s="541" t="s">
        <v>537</v>
      </c>
      <c r="AF100" s="542"/>
      <c r="AG100" s="542"/>
      <c r="AH100" s="543"/>
      <c r="AI100" s="541" t="s">
        <v>534</v>
      </c>
      <c r="AJ100" s="542"/>
      <c r="AK100" s="542"/>
      <c r="AL100" s="543"/>
      <c r="AM100" s="541" t="s">
        <v>530</v>
      </c>
      <c r="AN100" s="542"/>
      <c r="AO100" s="542"/>
      <c r="AP100" s="543"/>
      <c r="AQ100" s="320" t="s">
        <v>523</v>
      </c>
      <c r="AR100" s="321"/>
      <c r="AS100" s="321"/>
      <c r="AT100" s="322"/>
      <c r="AU100" s="320" t="s">
        <v>520</v>
      </c>
      <c r="AV100" s="321"/>
      <c r="AW100" s="321"/>
      <c r="AX100" s="323"/>
    </row>
    <row r="101" spans="1:60" ht="23.25" hidden="1" customHeight="1">
      <c r="A101" s="424"/>
      <c r="B101" s="425"/>
      <c r="C101" s="425"/>
      <c r="D101" s="425"/>
      <c r="E101" s="425"/>
      <c r="F101" s="426"/>
      <c r="G101" s="105"/>
      <c r="H101" s="105"/>
      <c r="I101" s="105"/>
      <c r="J101" s="105"/>
      <c r="K101" s="105"/>
      <c r="L101" s="105"/>
      <c r="M101" s="105"/>
      <c r="N101" s="105"/>
      <c r="O101" s="105"/>
      <c r="P101" s="105"/>
      <c r="Q101" s="105"/>
      <c r="R101" s="105"/>
      <c r="S101" s="105"/>
      <c r="T101" s="105"/>
      <c r="U101" s="105"/>
      <c r="V101" s="105"/>
      <c r="W101" s="105"/>
      <c r="X101" s="106"/>
      <c r="Y101" s="544" t="s">
        <v>55</v>
      </c>
      <c r="Z101" s="545"/>
      <c r="AA101" s="546"/>
      <c r="AB101" s="463"/>
      <c r="AC101" s="463"/>
      <c r="AD101" s="463"/>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c r="A102" s="427"/>
      <c r="B102" s="428"/>
      <c r="C102" s="428"/>
      <c r="D102" s="428"/>
      <c r="E102" s="428"/>
      <c r="F102" s="429"/>
      <c r="G102" s="111"/>
      <c r="H102" s="111"/>
      <c r="I102" s="111"/>
      <c r="J102" s="111"/>
      <c r="K102" s="111"/>
      <c r="L102" s="111"/>
      <c r="M102" s="111"/>
      <c r="N102" s="111"/>
      <c r="O102" s="111"/>
      <c r="P102" s="111"/>
      <c r="Q102" s="111"/>
      <c r="R102" s="111"/>
      <c r="S102" s="111"/>
      <c r="T102" s="111"/>
      <c r="U102" s="111"/>
      <c r="V102" s="111"/>
      <c r="W102" s="111"/>
      <c r="X102" s="112"/>
      <c r="Y102" s="447" t="s">
        <v>56</v>
      </c>
      <c r="Z102" s="448"/>
      <c r="AA102" s="449"/>
      <c r="AB102" s="463"/>
      <c r="AC102" s="463"/>
      <c r="AD102" s="463"/>
      <c r="AE102" s="420"/>
      <c r="AF102" s="420"/>
      <c r="AG102" s="420"/>
      <c r="AH102" s="420"/>
      <c r="AI102" s="420"/>
      <c r="AJ102" s="420"/>
      <c r="AK102" s="420"/>
      <c r="AL102" s="420"/>
      <c r="AM102" s="420"/>
      <c r="AN102" s="420"/>
      <c r="AO102" s="420"/>
      <c r="AP102" s="420"/>
      <c r="AQ102" s="273"/>
      <c r="AR102" s="274"/>
      <c r="AS102" s="274"/>
      <c r="AT102" s="319"/>
      <c r="AU102" s="273"/>
      <c r="AV102" s="274"/>
      <c r="AW102" s="274"/>
      <c r="AX102" s="319"/>
    </row>
    <row r="103" spans="1:60" ht="31.5" hidden="1" customHeight="1">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537</v>
      </c>
      <c r="AF103" s="418"/>
      <c r="AG103" s="418"/>
      <c r="AH103" s="419"/>
      <c r="AI103" s="417" t="s">
        <v>534</v>
      </c>
      <c r="AJ103" s="418"/>
      <c r="AK103" s="418"/>
      <c r="AL103" s="419"/>
      <c r="AM103" s="417" t="s">
        <v>530</v>
      </c>
      <c r="AN103" s="418"/>
      <c r="AO103" s="418"/>
      <c r="AP103" s="419"/>
      <c r="AQ103" s="284" t="s">
        <v>523</v>
      </c>
      <c r="AR103" s="285"/>
      <c r="AS103" s="285"/>
      <c r="AT103" s="324"/>
      <c r="AU103" s="284" t="s">
        <v>520</v>
      </c>
      <c r="AV103" s="285"/>
      <c r="AW103" s="285"/>
      <c r="AX103" s="286"/>
    </row>
    <row r="104" spans="1:60" ht="23.25" hidden="1" customHeight="1">
      <c r="A104" s="424"/>
      <c r="B104" s="425"/>
      <c r="C104" s="425"/>
      <c r="D104" s="425"/>
      <c r="E104" s="425"/>
      <c r="F104" s="426"/>
      <c r="G104" s="105"/>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547"/>
      <c r="AC104" s="548"/>
      <c r="AD104" s="549"/>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7"/>
      <c r="B105" s="428"/>
      <c r="C105" s="428"/>
      <c r="D105" s="428"/>
      <c r="E105" s="428"/>
      <c r="F105" s="429"/>
      <c r="G105" s="111"/>
      <c r="H105" s="111"/>
      <c r="I105" s="111"/>
      <c r="J105" s="111"/>
      <c r="K105" s="111"/>
      <c r="L105" s="111"/>
      <c r="M105" s="111"/>
      <c r="N105" s="111"/>
      <c r="O105" s="111"/>
      <c r="P105" s="111"/>
      <c r="Q105" s="111"/>
      <c r="R105" s="111"/>
      <c r="S105" s="111"/>
      <c r="T105" s="111"/>
      <c r="U105" s="111"/>
      <c r="V105" s="111"/>
      <c r="W105" s="111"/>
      <c r="X105" s="112"/>
      <c r="Y105" s="447" t="s">
        <v>56</v>
      </c>
      <c r="Z105" s="550"/>
      <c r="AA105" s="551"/>
      <c r="AB105" s="470"/>
      <c r="AC105" s="471"/>
      <c r="AD105" s="472"/>
      <c r="AE105" s="420"/>
      <c r="AF105" s="420"/>
      <c r="AG105" s="420"/>
      <c r="AH105" s="420"/>
      <c r="AI105" s="420"/>
      <c r="AJ105" s="420"/>
      <c r="AK105" s="420"/>
      <c r="AL105" s="420"/>
      <c r="AM105" s="420"/>
      <c r="AN105" s="420"/>
      <c r="AO105" s="420"/>
      <c r="AP105" s="420"/>
      <c r="AQ105" s="218"/>
      <c r="AR105" s="219"/>
      <c r="AS105" s="219"/>
      <c r="AT105" s="220"/>
      <c r="AU105" s="273"/>
      <c r="AV105" s="274"/>
      <c r="AW105" s="274"/>
      <c r="AX105" s="319"/>
    </row>
    <row r="106" spans="1:60" ht="31.5" hidden="1" customHeight="1">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537</v>
      </c>
      <c r="AF106" s="418"/>
      <c r="AG106" s="418"/>
      <c r="AH106" s="419"/>
      <c r="AI106" s="417" t="s">
        <v>534</v>
      </c>
      <c r="AJ106" s="418"/>
      <c r="AK106" s="418"/>
      <c r="AL106" s="419"/>
      <c r="AM106" s="417" t="s">
        <v>529</v>
      </c>
      <c r="AN106" s="418"/>
      <c r="AO106" s="418"/>
      <c r="AP106" s="419"/>
      <c r="AQ106" s="284" t="s">
        <v>523</v>
      </c>
      <c r="AR106" s="285"/>
      <c r="AS106" s="285"/>
      <c r="AT106" s="324"/>
      <c r="AU106" s="284" t="s">
        <v>520</v>
      </c>
      <c r="AV106" s="285"/>
      <c r="AW106" s="285"/>
      <c r="AX106" s="286"/>
    </row>
    <row r="107" spans="1:60" ht="23.25" hidden="1" customHeight="1">
      <c r="A107" s="424"/>
      <c r="B107" s="425"/>
      <c r="C107" s="425"/>
      <c r="D107" s="425"/>
      <c r="E107" s="425"/>
      <c r="F107" s="426"/>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547"/>
      <c r="AC107" s="548"/>
      <c r="AD107" s="549"/>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c r="A108" s="427"/>
      <c r="B108" s="428"/>
      <c r="C108" s="428"/>
      <c r="D108" s="428"/>
      <c r="E108" s="428"/>
      <c r="F108" s="429"/>
      <c r="G108" s="111"/>
      <c r="H108" s="111"/>
      <c r="I108" s="111"/>
      <c r="J108" s="111"/>
      <c r="K108" s="111"/>
      <c r="L108" s="111"/>
      <c r="M108" s="111"/>
      <c r="N108" s="111"/>
      <c r="O108" s="111"/>
      <c r="P108" s="111"/>
      <c r="Q108" s="111"/>
      <c r="R108" s="111"/>
      <c r="S108" s="111"/>
      <c r="T108" s="111"/>
      <c r="U108" s="111"/>
      <c r="V108" s="111"/>
      <c r="W108" s="111"/>
      <c r="X108" s="112"/>
      <c r="Y108" s="447" t="s">
        <v>56</v>
      </c>
      <c r="Z108" s="550"/>
      <c r="AA108" s="551"/>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537</v>
      </c>
      <c r="AF109" s="418"/>
      <c r="AG109" s="418"/>
      <c r="AH109" s="419"/>
      <c r="AI109" s="417" t="s">
        <v>534</v>
      </c>
      <c r="AJ109" s="418"/>
      <c r="AK109" s="418"/>
      <c r="AL109" s="419"/>
      <c r="AM109" s="417" t="s">
        <v>530</v>
      </c>
      <c r="AN109" s="418"/>
      <c r="AO109" s="418"/>
      <c r="AP109" s="419"/>
      <c r="AQ109" s="284" t="s">
        <v>523</v>
      </c>
      <c r="AR109" s="285"/>
      <c r="AS109" s="285"/>
      <c r="AT109" s="324"/>
      <c r="AU109" s="284" t="s">
        <v>520</v>
      </c>
      <c r="AV109" s="285"/>
      <c r="AW109" s="285"/>
      <c r="AX109" s="286"/>
    </row>
    <row r="110" spans="1:60" ht="23.25" hidden="1" customHeight="1">
      <c r="A110" s="424"/>
      <c r="B110" s="425"/>
      <c r="C110" s="425"/>
      <c r="D110" s="425"/>
      <c r="E110" s="425"/>
      <c r="F110" s="426"/>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547"/>
      <c r="AC110" s="548"/>
      <c r="AD110" s="549"/>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c r="A111" s="427"/>
      <c r="B111" s="428"/>
      <c r="C111" s="428"/>
      <c r="D111" s="428"/>
      <c r="E111" s="428"/>
      <c r="F111" s="429"/>
      <c r="G111" s="111"/>
      <c r="H111" s="111"/>
      <c r="I111" s="111"/>
      <c r="J111" s="111"/>
      <c r="K111" s="111"/>
      <c r="L111" s="111"/>
      <c r="M111" s="111"/>
      <c r="N111" s="111"/>
      <c r="O111" s="111"/>
      <c r="P111" s="111"/>
      <c r="Q111" s="111"/>
      <c r="R111" s="111"/>
      <c r="S111" s="111"/>
      <c r="T111" s="111"/>
      <c r="U111" s="111"/>
      <c r="V111" s="111"/>
      <c r="W111" s="111"/>
      <c r="X111" s="112"/>
      <c r="Y111" s="447" t="s">
        <v>56</v>
      </c>
      <c r="Z111" s="550"/>
      <c r="AA111" s="551"/>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537</v>
      </c>
      <c r="AF112" s="418"/>
      <c r="AG112" s="418"/>
      <c r="AH112" s="419"/>
      <c r="AI112" s="417" t="s">
        <v>534</v>
      </c>
      <c r="AJ112" s="418"/>
      <c r="AK112" s="418"/>
      <c r="AL112" s="419"/>
      <c r="AM112" s="417" t="s">
        <v>529</v>
      </c>
      <c r="AN112" s="418"/>
      <c r="AO112" s="418"/>
      <c r="AP112" s="419"/>
      <c r="AQ112" s="284" t="s">
        <v>523</v>
      </c>
      <c r="AR112" s="285"/>
      <c r="AS112" s="285"/>
      <c r="AT112" s="324"/>
      <c r="AU112" s="284" t="s">
        <v>520</v>
      </c>
      <c r="AV112" s="285"/>
      <c r="AW112" s="285"/>
      <c r="AX112" s="286"/>
    </row>
    <row r="113" spans="1:50" ht="23.25" hidden="1" customHeight="1">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547"/>
      <c r="AC113" s="548"/>
      <c r="AD113" s="549"/>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50"/>
      <c r="AA114" s="551"/>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hidden="1"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537</v>
      </c>
      <c r="AF115" s="418"/>
      <c r="AG115" s="418"/>
      <c r="AH115" s="419"/>
      <c r="AI115" s="417" t="s">
        <v>534</v>
      </c>
      <c r="AJ115" s="418"/>
      <c r="AK115" s="418"/>
      <c r="AL115" s="419"/>
      <c r="AM115" s="417" t="s">
        <v>529</v>
      </c>
      <c r="AN115" s="418"/>
      <c r="AO115" s="418"/>
      <c r="AP115" s="419"/>
      <c r="AQ115" s="595" t="s">
        <v>524</v>
      </c>
      <c r="AR115" s="596"/>
      <c r="AS115" s="596"/>
      <c r="AT115" s="596"/>
      <c r="AU115" s="596"/>
      <c r="AV115" s="596"/>
      <c r="AW115" s="596"/>
      <c r="AX115" s="597"/>
    </row>
    <row r="116" spans="1:50" ht="23.25" hidden="1" customHeight="1">
      <c r="A116" s="441"/>
      <c r="B116" s="442"/>
      <c r="C116" s="442"/>
      <c r="D116" s="442"/>
      <c r="E116" s="442"/>
      <c r="F116" s="443"/>
      <c r="G116" s="395" t="s">
        <v>513</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c r="AC116" s="465"/>
      <c r="AD116" s="466"/>
      <c r="AE116" s="420"/>
      <c r="AF116" s="420"/>
      <c r="AG116" s="420"/>
      <c r="AH116" s="420"/>
      <c r="AI116" s="420"/>
      <c r="AJ116" s="420"/>
      <c r="AK116" s="420"/>
      <c r="AL116" s="420"/>
      <c r="AM116" s="420"/>
      <c r="AN116" s="420"/>
      <c r="AO116" s="420"/>
      <c r="AP116" s="420"/>
      <c r="AQ116" s="218"/>
      <c r="AR116" s="219"/>
      <c r="AS116" s="219"/>
      <c r="AT116" s="219"/>
      <c r="AU116" s="219"/>
      <c r="AV116" s="219"/>
      <c r="AW116" s="219"/>
      <c r="AX116" s="221"/>
    </row>
    <row r="117" spans="1:50" ht="46.5" hidden="1" customHeigh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482</v>
      </c>
      <c r="AC117" s="475"/>
      <c r="AD117" s="476"/>
      <c r="AE117" s="553"/>
      <c r="AF117" s="553"/>
      <c r="AG117" s="553"/>
      <c r="AH117" s="553"/>
      <c r="AI117" s="553"/>
      <c r="AJ117" s="553"/>
      <c r="AK117" s="553"/>
      <c r="AL117" s="553"/>
      <c r="AM117" s="553"/>
      <c r="AN117" s="553"/>
      <c r="AO117" s="553"/>
      <c r="AP117" s="553"/>
      <c r="AQ117" s="553"/>
      <c r="AR117" s="553"/>
      <c r="AS117" s="553"/>
      <c r="AT117" s="553"/>
      <c r="AU117" s="553"/>
      <c r="AV117" s="553"/>
      <c r="AW117" s="553"/>
      <c r="AX117" s="554"/>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537</v>
      </c>
      <c r="AF118" s="418"/>
      <c r="AG118" s="418"/>
      <c r="AH118" s="419"/>
      <c r="AI118" s="417" t="s">
        <v>534</v>
      </c>
      <c r="AJ118" s="418"/>
      <c r="AK118" s="418"/>
      <c r="AL118" s="419"/>
      <c r="AM118" s="417" t="s">
        <v>529</v>
      </c>
      <c r="AN118" s="418"/>
      <c r="AO118" s="418"/>
      <c r="AP118" s="419"/>
      <c r="AQ118" s="595" t="s">
        <v>524</v>
      </c>
      <c r="AR118" s="596"/>
      <c r="AS118" s="596"/>
      <c r="AT118" s="596"/>
      <c r="AU118" s="596"/>
      <c r="AV118" s="596"/>
      <c r="AW118" s="596"/>
      <c r="AX118" s="597"/>
    </row>
    <row r="119" spans="1:50" ht="23.25" hidden="1" customHeight="1">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537</v>
      </c>
      <c r="AF121" s="418"/>
      <c r="AG121" s="418"/>
      <c r="AH121" s="419"/>
      <c r="AI121" s="417" t="s">
        <v>534</v>
      </c>
      <c r="AJ121" s="418"/>
      <c r="AK121" s="418"/>
      <c r="AL121" s="419"/>
      <c r="AM121" s="417" t="s">
        <v>529</v>
      </c>
      <c r="AN121" s="418"/>
      <c r="AO121" s="418"/>
      <c r="AP121" s="419"/>
      <c r="AQ121" s="595" t="s">
        <v>524</v>
      </c>
      <c r="AR121" s="596"/>
      <c r="AS121" s="596"/>
      <c r="AT121" s="596"/>
      <c r="AU121" s="596"/>
      <c r="AV121" s="596"/>
      <c r="AW121" s="596"/>
      <c r="AX121" s="597"/>
    </row>
    <row r="122" spans="1:50" ht="23.25" hidden="1" customHeight="1">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538</v>
      </c>
      <c r="AF124" s="418"/>
      <c r="AG124" s="418"/>
      <c r="AH124" s="419"/>
      <c r="AI124" s="417" t="s">
        <v>534</v>
      </c>
      <c r="AJ124" s="418"/>
      <c r="AK124" s="418"/>
      <c r="AL124" s="419"/>
      <c r="AM124" s="417" t="s">
        <v>529</v>
      </c>
      <c r="AN124" s="418"/>
      <c r="AO124" s="418"/>
      <c r="AP124" s="419"/>
      <c r="AQ124" s="595" t="s">
        <v>524</v>
      </c>
      <c r="AR124" s="596"/>
      <c r="AS124" s="596"/>
      <c r="AT124" s="596"/>
      <c r="AU124" s="596"/>
      <c r="AV124" s="596"/>
      <c r="AW124" s="596"/>
      <c r="AX124" s="597"/>
    </row>
    <row r="125" spans="1:50" ht="23.25" hidden="1" customHeight="1">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3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40"/>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c r="A127" s="635"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36"/>
      <c r="Z127" s="937"/>
      <c r="AA127" s="938"/>
      <c r="AB127" s="247" t="s">
        <v>11</v>
      </c>
      <c r="AC127" s="248"/>
      <c r="AD127" s="249"/>
      <c r="AE127" s="417" t="s">
        <v>537</v>
      </c>
      <c r="AF127" s="418"/>
      <c r="AG127" s="418"/>
      <c r="AH127" s="419"/>
      <c r="AI127" s="417" t="s">
        <v>534</v>
      </c>
      <c r="AJ127" s="418"/>
      <c r="AK127" s="418"/>
      <c r="AL127" s="419"/>
      <c r="AM127" s="417" t="s">
        <v>529</v>
      </c>
      <c r="AN127" s="418"/>
      <c r="AO127" s="418"/>
      <c r="AP127" s="419"/>
      <c r="AQ127" s="595" t="s">
        <v>524</v>
      </c>
      <c r="AR127" s="596"/>
      <c r="AS127" s="596"/>
      <c r="AT127" s="596"/>
      <c r="AU127" s="596"/>
      <c r="AV127" s="596"/>
      <c r="AW127" s="596"/>
      <c r="AX127" s="597"/>
    </row>
    <row r="128" spans="1:50" ht="23.25" hidden="1" customHeight="1">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c r="A130" s="188" t="s">
        <v>567</v>
      </c>
      <c r="B130" s="185"/>
      <c r="C130" s="184" t="s">
        <v>358</v>
      </c>
      <c r="D130" s="185"/>
      <c r="E130" s="169" t="s">
        <v>387</v>
      </c>
      <c r="F130" s="170"/>
      <c r="G130" s="171" t="s">
        <v>585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586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c r="A134" s="189"/>
      <c r="B134" s="186"/>
      <c r="C134" s="180"/>
      <c r="D134" s="186"/>
      <c r="E134" s="180"/>
      <c r="F134" s="181"/>
      <c r="G134" s="104" t="s">
        <v>612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686" t="s">
        <v>613</v>
      </c>
      <c r="AC134" s="687"/>
      <c r="AD134" s="688"/>
      <c r="AE134" s="206">
        <v>9</v>
      </c>
      <c r="AF134" s="207"/>
      <c r="AG134" s="207"/>
      <c r="AH134" s="207"/>
      <c r="AI134" s="206">
        <v>8</v>
      </c>
      <c r="AJ134" s="207"/>
      <c r="AK134" s="207"/>
      <c r="AL134" s="207"/>
      <c r="AM134" s="206" t="s">
        <v>568</v>
      </c>
      <c r="AN134" s="207"/>
      <c r="AO134" s="207"/>
      <c r="AP134" s="207"/>
      <c r="AQ134" s="206" t="s">
        <v>568</v>
      </c>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686" t="s">
        <v>613</v>
      </c>
      <c r="AC135" s="687"/>
      <c r="AD135" s="688"/>
      <c r="AE135" s="206">
        <v>10</v>
      </c>
      <c r="AF135" s="391"/>
      <c r="AG135" s="391"/>
      <c r="AH135" s="392"/>
      <c r="AI135" s="206">
        <v>10</v>
      </c>
      <c r="AJ135" s="391"/>
      <c r="AK135" s="391"/>
      <c r="AL135" s="392"/>
      <c r="AM135" s="206">
        <v>10</v>
      </c>
      <c r="AN135" s="391"/>
      <c r="AO135" s="391"/>
      <c r="AP135" s="392"/>
      <c r="AQ135" s="206"/>
      <c r="AR135" s="391"/>
      <c r="AS135" s="391"/>
      <c r="AT135" s="392"/>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587</v>
      </c>
      <c r="H154" s="105"/>
      <c r="I154" s="105"/>
      <c r="J154" s="105"/>
      <c r="K154" s="105"/>
      <c r="L154" s="105"/>
      <c r="M154" s="105"/>
      <c r="N154" s="105"/>
      <c r="O154" s="105"/>
      <c r="P154" s="106"/>
      <c r="Q154" s="125" t="s">
        <v>588</v>
      </c>
      <c r="R154" s="105"/>
      <c r="S154" s="105"/>
      <c r="T154" s="105"/>
      <c r="U154" s="105"/>
      <c r="V154" s="105"/>
      <c r="W154" s="105"/>
      <c r="X154" s="105"/>
      <c r="Y154" s="105"/>
      <c r="Z154" s="105"/>
      <c r="AA154" s="293"/>
      <c r="AB154" s="141" t="s">
        <v>604</v>
      </c>
      <c r="AC154" s="142"/>
      <c r="AD154" s="142"/>
      <c r="AE154" s="147" t="s">
        <v>606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607</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customHeight="1">
      <c r="A161" s="189"/>
      <c r="B161" s="186"/>
      <c r="C161" s="180"/>
      <c r="D161" s="186"/>
      <c r="E161" s="180"/>
      <c r="F161" s="181"/>
      <c r="G161" s="104" t="s">
        <v>587</v>
      </c>
      <c r="H161" s="105"/>
      <c r="I161" s="105"/>
      <c r="J161" s="105"/>
      <c r="K161" s="105"/>
      <c r="L161" s="105"/>
      <c r="M161" s="105"/>
      <c r="N161" s="105"/>
      <c r="O161" s="105"/>
      <c r="P161" s="106"/>
      <c r="Q161" s="125" t="s">
        <v>588</v>
      </c>
      <c r="R161" s="105"/>
      <c r="S161" s="105"/>
      <c r="T161" s="105"/>
      <c r="U161" s="105"/>
      <c r="V161" s="105"/>
      <c r="W161" s="105"/>
      <c r="X161" s="105"/>
      <c r="Y161" s="105"/>
      <c r="Z161" s="105"/>
      <c r="AA161" s="293"/>
      <c r="AB161" s="141" t="s">
        <v>605</v>
      </c>
      <c r="AC161" s="142"/>
      <c r="AD161" s="142"/>
      <c r="AE161" s="147" t="s">
        <v>606</v>
      </c>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t="s">
        <v>607</v>
      </c>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customHeight="1">
      <c r="A168" s="189"/>
      <c r="B168" s="186"/>
      <c r="C168" s="180"/>
      <c r="D168" s="186"/>
      <c r="E168" s="180"/>
      <c r="F168" s="181"/>
      <c r="G168" s="104" t="s">
        <v>587</v>
      </c>
      <c r="H168" s="105"/>
      <c r="I168" s="105"/>
      <c r="J168" s="105"/>
      <c r="K168" s="105"/>
      <c r="L168" s="105"/>
      <c r="M168" s="105"/>
      <c r="N168" s="105"/>
      <c r="O168" s="105"/>
      <c r="P168" s="106"/>
      <c r="Q168" s="125" t="s">
        <v>588</v>
      </c>
      <c r="R168" s="105"/>
      <c r="S168" s="105"/>
      <c r="T168" s="105"/>
      <c r="U168" s="105"/>
      <c r="V168" s="105"/>
      <c r="W168" s="105"/>
      <c r="X168" s="105"/>
      <c r="Y168" s="105"/>
      <c r="Z168" s="105"/>
      <c r="AA168" s="293"/>
      <c r="AB168" s="141" t="s">
        <v>603</v>
      </c>
      <c r="AC168" s="142"/>
      <c r="AD168" s="142"/>
      <c r="AE168" s="147" t="s">
        <v>606</v>
      </c>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t="s">
        <v>607</v>
      </c>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customHeight="1">
      <c r="A175" s="189"/>
      <c r="B175" s="186"/>
      <c r="C175" s="180"/>
      <c r="D175" s="186"/>
      <c r="E175" s="180"/>
      <c r="F175" s="181"/>
      <c r="G175" s="104" t="s">
        <v>628</v>
      </c>
      <c r="H175" s="105"/>
      <c r="I175" s="105"/>
      <c r="J175" s="105"/>
      <c r="K175" s="105"/>
      <c r="L175" s="105"/>
      <c r="M175" s="105"/>
      <c r="N175" s="105"/>
      <c r="O175" s="105"/>
      <c r="P175" s="106"/>
      <c r="Q175" s="125" t="s">
        <v>629</v>
      </c>
      <c r="R175" s="105"/>
      <c r="S175" s="105"/>
      <c r="T175" s="105"/>
      <c r="U175" s="105"/>
      <c r="V175" s="105"/>
      <c r="W175" s="105"/>
      <c r="X175" s="105"/>
      <c r="Y175" s="105"/>
      <c r="Z175" s="105"/>
      <c r="AA175" s="293"/>
      <c r="AB175" s="141" t="s">
        <v>614</v>
      </c>
      <c r="AC175" s="142"/>
      <c r="AD175" s="142"/>
      <c r="AE175" s="147" t="s">
        <v>606</v>
      </c>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537</v>
      </c>
      <c r="AF264" s="217"/>
      <c r="AG264" s="217"/>
      <c r="AH264" s="217"/>
      <c r="AI264" s="217" t="s">
        <v>534</v>
      </c>
      <c r="AJ264" s="217"/>
      <c r="AK264" s="217"/>
      <c r="AL264" s="217"/>
      <c r="AM264" s="217" t="s">
        <v>529</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563</v>
      </c>
      <c r="D430" s="941"/>
      <c r="E430" s="174" t="s">
        <v>547</v>
      </c>
      <c r="F430" s="908"/>
      <c r="G430" s="909" t="s">
        <v>374</v>
      </c>
      <c r="H430" s="123"/>
      <c r="I430" s="123"/>
      <c r="J430" s="910"/>
      <c r="K430" s="911"/>
      <c r="L430" s="911"/>
      <c r="M430" s="911"/>
      <c r="N430" s="911"/>
      <c r="O430" s="911"/>
      <c r="P430" s="911"/>
      <c r="Q430" s="911"/>
      <c r="R430" s="911"/>
      <c r="S430" s="911"/>
      <c r="T430" s="912"/>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530</v>
      </c>
      <c r="AJ431" s="217"/>
      <c r="AK431" s="217"/>
      <c r="AL431" s="159"/>
      <c r="AM431" s="217" t="s">
        <v>525</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4"/>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3" t="s">
        <v>301</v>
      </c>
      <c r="AC435" s="583"/>
      <c r="AD435" s="583"/>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529</v>
      </c>
      <c r="AJ436" s="217"/>
      <c r="AK436" s="217"/>
      <c r="AL436" s="159"/>
      <c r="AM436" s="217" t="s">
        <v>525</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3" t="s">
        <v>301</v>
      </c>
      <c r="AC440" s="583"/>
      <c r="AD440" s="583"/>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529</v>
      </c>
      <c r="AJ441" s="217"/>
      <c r="AK441" s="217"/>
      <c r="AL441" s="159"/>
      <c r="AM441" s="217" t="s">
        <v>521</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3" t="s">
        <v>301</v>
      </c>
      <c r="AC445" s="583"/>
      <c r="AD445" s="583"/>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529</v>
      </c>
      <c r="AJ446" s="217"/>
      <c r="AK446" s="217"/>
      <c r="AL446" s="159"/>
      <c r="AM446" s="217" t="s">
        <v>526</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3" t="s">
        <v>301</v>
      </c>
      <c r="AC450" s="583"/>
      <c r="AD450" s="583"/>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529</v>
      </c>
      <c r="AJ451" s="217"/>
      <c r="AK451" s="217"/>
      <c r="AL451" s="159"/>
      <c r="AM451" s="217" t="s">
        <v>525</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3" t="s">
        <v>301</v>
      </c>
      <c r="AC455" s="583"/>
      <c r="AD455" s="583"/>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529</v>
      </c>
      <c r="AJ456" s="217"/>
      <c r="AK456" s="217"/>
      <c r="AL456" s="159"/>
      <c r="AM456" s="217" t="s">
        <v>525</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4"/>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3" t="s">
        <v>14</v>
      </c>
      <c r="AC460" s="583"/>
      <c r="AD460" s="583"/>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529</v>
      </c>
      <c r="AJ461" s="217"/>
      <c r="AK461" s="217"/>
      <c r="AL461" s="159"/>
      <c r="AM461" s="217" t="s">
        <v>527</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3" t="s">
        <v>14</v>
      </c>
      <c r="AC465" s="583"/>
      <c r="AD465" s="583"/>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529</v>
      </c>
      <c r="AJ466" s="217"/>
      <c r="AK466" s="217"/>
      <c r="AL466" s="159"/>
      <c r="AM466" s="217" t="s">
        <v>525</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3" t="s">
        <v>14</v>
      </c>
      <c r="AC470" s="583"/>
      <c r="AD470" s="583"/>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529</v>
      </c>
      <c r="AJ471" s="217"/>
      <c r="AK471" s="217"/>
      <c r="AL471" s="159"/>
      <c r="AM471" s="217" t="s">
        <v>521</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3" t="s">
        <v>14</v>
      </c>
      <c r="AC475" s="583"/>
      <c r="AD475" s="583"/>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529</v>
      </c>
      <c r="AJ476" s="217"/>
      <c r="AK476" s="217"/>
      <c r="AL476" s="159"/>
      <c r="AM476" s="217" t="s">
        <v>525</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3" t="s">
        <v>14</v>
      </c>
      <c r="AC480" s="583"/>
      <c r="AD480" s="583"/>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564</v>
      </c>
      <c r="F484" s="175"/>
      <c r="G484" s="909" t="s">
        <v>374</v>
      </c>
      <c r="H484" s="123"/>
      <c r="I484" s="123"/>
      <c r="J484" s="910"/>
      <c r="K484" s="911"/>
      <c r="L484" s="911"/>
      <c r="M484" s="911"/>
      <c r="N484" s="911"/>
      <c r="O484" s="911"/>
      <c r="P484" s="911"/>
      <c r="Q484" s="911"/>
      <c r="R484" s="911"/>
      <c r="S484" s="911"/>
      <c r="T484" s="91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530</v>
      </c>
      <c r="AJ485" s="217"/>
      <c r="AK485" s="217"/>
      <c r="AL485" s="159"/>
      <c r="AM485" s="217" t="s">
        <v>527</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3" t="s">
        <v>301</v>
      </c>
      <c r="AC489" s="583"/>
      <c r="AD489" s="583"/>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529</v>
      </c>
      <c r="AJ490" s="217"/>
      <c r="AK490" s="217"/>
      <c r="AL490" s="159"/>
      <c r="AM490" s="217" t="s">
        <v>527</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3" t="s">
        <v>301</v>
      </c>
      <c r="AC494" s="583"/>
      <c r="AD494" s="583"/>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529</v>
      </c>
      <c r="AJ495" s="217"/>
      <c r="AK495" s="217"/>
      <c r="AL495" s="159"/>
      <c r="AM495" s="217" t="s">
        <v>525</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3" t="s">
        <v>301</v>
      </c>
      <c r="AC499" s="583"/>
      <c r="AD499" s="583"/>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529</v>
      </c>
      <c r="AJ500" s="217"/>
      <c r="AK500" s="217"/>
      <c r="AL500" s="159"/>
      <c r="AM500" s="217" t="s">
        <v>526</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3" t="s">
        <v>301</v>
      </c>
      <c r="AC504" s="583"/>
      <c r="AD504" s="583"/>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529</v>
      </c>
      <c r="AJ505" s="217"/>
      <c r="AK505" s="217"/>
      <c r="AL505" s="159"/>
      <c r="AM505" s="217" t="s">
        <v>527</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3" t="s">
        <v>301</v>
      </c>
      <c r="AC509" s="583"/>
      <c r="AD509" s="583"/>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529</v>
      </c>
      <c r="AJ510" s="217"/>
      <c r="AK510" s="217"/>
      <c r="AL510" s="159"/>
      <c r="AM510" s="217" t="s">
        <v>525</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3" t="s">
        <v>14</v>
      </c>
      <c r="AC514" s="583"/>
      <c r="AD514" s="583"/>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530</v>
      </c>
      <c r="AJ515" s="217"/>
      <c r="AK515" s="217"/>
      <c r="AL515" s="159"/>
      <c r="AM515" s="217" t="s">
        <v>525</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3" t="s">
        <v>14</v>
      </c>
      <c r="AC519" s="583"/>
      <c r="AD519" s="583"/>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530</v>
      </c>
      <c r="AJ520" s="217"/>
      <c r="AK520" s="217"/>
      <c r="AL520" s="159"/>
      <c r="AM520" s="217" t="s">
        <v>525</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3" t="s">
        <v>14</v>
      </c>
      <c r="AC524" s="583"/>
      <c r="AD524" s="583"/>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529</v>
      </c>
      <c r="AJ525" s="217"/>
      <c r="AK525" s="217"/>
      <c r="AL525" s="159"/>
      <c r="AM525" s="217" t="s">
        <v>521</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3" t="s">
        <v>14</v>
      </c>
      <c r="AC529" s="583"/>
      <c r="AD529" s="583"/>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529</v>
      </c>
      <c r="AJ530" s="217"/>
      <c r="AK530" s="217"/>
      <c r="AL530" s="159"/>
      <c r="AM530" s="217" t="s">
        <v>525</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3" t="s">
        <v>14</v>
      </c>
      <c r="AC534" s="583"/>
      <c r="AD534" s="583"/>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565</v>
      </c>
      <c r="F538" s="175"/>
      <c r="G538" s="909" t="s">
        <v>374</v>
      </c>
      <c r="H538" s="123"/>
      <c r="I538" s="123"/>
      <c r="J538" s="910"/>
      <c r="K538" s="911"/>
      <c r="L538" s="911"/>
      <c r="M538" s="911"/>
      <c r="N538" s="911"/>
      <c r="O538" s="911"/>
      <c r="P538" s="911"/>
      <c r="Q538" s="911"/>
      <c r="R538" s="911"/>
      <c r="S538" s="911"/>
      <c r="T538" s="91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530</v>
      </c>
      <c r="AJ539" s="217"/>
      <c r="AK539" s="217"/>
      <c r="AL539" s="159"/>
      <c r="AM539" s="217" t="s">
        <v>525</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3" t="s">
        <v>301</v>
      </c>
      <c r="AC543" s="583"/>
      <c r="AD543" s="583"/>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529</v>
      </c>
      <c r="AJ544" s="217"/>
      <c r="AK544" s="217"/>
      <c r="AL544" s="159"/>
      <c r="AM544" s="217" t="s">
        <v>527</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3" t="s">
        <v>301</v>
      </c>
      <c r="AC548" s="583"/>
      <c r="AD548" s="583"/>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529</v>
      </c>
      <c r="AJ549" s="217"/>
      <c r="AK549" s="217"/>
      <c r="AL549" s="159"/>
      <c r="AM549" s="217" t="s">
        <v>521</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3" t="s">
        <v>301</v>
      </c>
      <c r="AC553" s="583"/>
      <c r="AD553" s="583"/>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529</v>
      </c>
      <c r="AJ554" s="217"/>
      <c r="AK554" s="217"/>
      <c r="AL554" s="159"/>
      <c r="AM554" s="217" t="s">
        <v>521</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3" t="s">
        <v>301</v>
      </c>
      <c r="AC558" s="583"/>
      <c r="AD558" s="583"/>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529</v>
      </c>
      <c r="AJ559" s="217"/>
      <c r="AK559" s="217"/>
      <c r="AL559" s="159"/>
      <c r="AM559" s="217" t="s">
        <v>525</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3" t="s">
        <v>301</v>
      </c>
      <c r="AC563" s="583"/>
      <c r="AD563" s="583"/>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529</v>
      </c>
      <c r="AJ564" s="217"/>
      <c r="AK564" s="217"/>
      <c r="AL564" s="159"/>
      <c r="AM564" s="217" t="s">
        <v>521</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3" t="s">
        <v>14</v>
      </c>
      <c r="AC568" s="583"/>
      <c r="AD568" s="583"/>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530</v>
      </c>
      <c r="AJ569" s="217"/>
      <c r="AK569" s="217"/>
      <c r="AL569" s="159"/>
      <c r="AM569" s="217" t="s">
        <v>521</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3" t="s">
        <v>14</v>
      </c>
      <c r="AC573" s="583"/>
      <c r="AD573" s="583"/>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529</v>
      </c>
      <c r="AJ574" s="217"/>
      <c r="AK574" s="217"/>
      <c r="AL574" s="159"/>
      <c r="AM574" s="217" t="s">
        <v>521</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3" t="s">
        <v>14</v>
      </c>
      <c r="AC578" s="583"/>
      <c r="AD578" s="583"/>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529</v>
      </c>
      <c r="AJ579" s="217"/>
      <c r="AK579" s="217"/>
      <c r="AL579" s="159"/>
      <c r="AM579" s="217" t="s">
        <v>521</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3" t="s">
        <v>14</v>
      </c>
      <c r="AC583" s="583"/>
      <c r="AD583" s="583"/>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529</v>
      </c>
      <c r="AJ584" s="217"/>
      <c r="AK584" s="217"/>
      <c r="AL584" s="159"/>
      <c r="AM584" s="217" t="s">
        <v>525</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3" t="s">
        <v>14</v>
      </c>
      <c r="AC588" s="583"/>
      <c r="AD588" s="583"/>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564</v>
      </c>
      <c r="F592" s="175"/>
      <c r="G592" s="909" t="s">
        <v>374</v>
      </c>
      <c r="H592" s="123"/>
      <c r="I592" s="123"/>
      <c r="J592" s="910"/>
      <c r="K592" s="911"/>
      <c r="L592" s="911"/>
      <c r="M592" s="911"/>
      <c r="N592" s="911"/>
      <c r="O592" s="911"/>
      <c r="P592" s="911"/>
      <c r="Q592" s="911"/>
      <c r="R592" s="911"/>
      <c r="S592" s="911"/>
      <c r="T592" s="91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529</v>
      </c>
      <c r="AJ593" s="217"/>
      <c r="AK593" s="217"/>
      <c r="AL593" s="159"/>
      <c r="AM593" s="217" t="s">
        <v>521</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3" t="s">
        <v>301</v>
      </c>
      <c r="AC597" s="583"/>
      <c r="AD597" s="583"/>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530</v>
      </c>
      <c r="AJ598" s="217"/>
      <c r="AK598" s="217"/>
      <c r="AL598" s="159"/>
      <c r="AM598" s="217" t="s">
        <v>526</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3" t="s">
        <v>301</v>
      </c>
      <c r="AC602" s="583"/>
      <c r="AD602" s="583"/>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529</v>
      </c>
      <c r="AJ603" s="217"/>
      <c r="AK603" s="217"/>
      <c r="AL603" s="159"/>
      <c r="AM603" s="217" t="s">
        <v>521</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3" t="s">
        <v>301</v>
      </c>
      <c r="AC607" s="583"/>
      <c r="AD607" s="583"/>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529</v>
      </c>
      <c r="AJ608" s="217"/>
      <c r="AK608" s="217"/>
      <c r="AL608" s="159"/>
      <c r="AM608" s="217" t="s">
        <v>521</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3" t="s">
        <v>301</v>
      </c>
      <c r="AC612" s="583"/>
      <c r="AD612" s="583"/>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529</v>
      </c>
      <c r="AJ613" s="217"/>
      <c r="AK613" s="217"/>
      <c r="AL613" s="159"/>
      <c r="AM613" s="217" t="s">
        <v>525</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3" t="s">
        <v>301</v>
      </c>
      <c r="AC617" s="583"/>
      <c r="AD617" s="583"/>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529</v>
      </c>
      <c r="AJ618" s="217"/>
      <c r="AK618" s="217"/>
      <c r="AL618" s="159"/>
      <c r="AM618" s="217" t="s">
        <v>525</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3" t="s">
        <v>14</v>
      </c>
      <c r="AC622" s="583"/>
      <c r="AD622" s="583"/>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529</v>
      </c>
      <c r="AJ623" s="217"/>
      <c r="AK623" s="217"/>
      <c r="AL623" s="159"/>
      <c r="AM623" s="217" t="s">
        <v>526</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3" t="s">
        <v>14</v>
      </c>
      <c r="AC627" s="583"/>
      <c r="AD627" s="583"/>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529</v>
      </c>
      <c r="AJ628" s="217"/>
      <c r="AK628" s="217"/>
      <c r="AL628" s="159"/>
      <c r="AM628" s="217" t="s">
        <v>525</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3" t="s">
        <v>14</v>
      </c>
      <c r="AC632" s="583"/>
      <c r="AD632" s="583"/>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529</v>
      </c>
      <c r="AJ633" s="217"/>
      <c r="AK633" s="217"/>
      <c r="AL633" s="159"/>
      <c r="AM633" s="217" t="s">
        <v>521</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3" t="s">
        <v>14</v>
      </c>
      <c r="AC637" s="583"/>
      <c r="AD637" s="583"/>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529</v>
      </c>
      <c r="AJ638" s="217"/>
      <c r="AK638" s="217"/>
      <c r="AL638" s="159"/>
      <c r="AM638" s="217" t="s">
        <v>525</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3" t="s">
        <v>14</v>
      </c>
      <c r="AC642" s="583"/>
      <c r="AD642" s="583"/>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565</v>
      </c>
      <c r="F646" s="175"/>
      <c r="G646" s="909" t="s">
        <v>374</v>
      </c>
      <c r="H646" s="123"/>
      <c r="I646" s="123"/>
      <c r="J646" s="910"/>
      <c r="K646" s="911"/>
      <c r="L646" s="911"/>
      <c r="M646" s="911"/>
      <c r="N646" s="911"/>
      <c r="O646" s="911"/>
      <c r="P646" s="911"/>
      <c r="Q646" s="911"/>
      <c r="R646" s="911"/>
      <c r="S646" s="911"/>
      <c r="T646" s="91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530</v>
      </c>
      <c r="AJ647" s="217"/>
      <c r="AK647" s="217"/>
      <c r="AL647" s="159"/>
      <c r="AM647" s="217" t="s">
        <v>521</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3" t="s">
        <v>301</v>
      </c>
      <c r="AC651" s="583"/>
      <c r="AD651" s="583"/>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529</v>
      </c>
      <c r="AJ652" s="217"/>
      <c r="AK652" s="217"/>
      <c r="AL652" s="159"/>
      <c r="AM652" s="217" t="s">
        <v>521</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3" t="s">
        <v>301</v>
      </c>
      <c r="AC656" s="583"/>
      <c r="AD656" s="583"/>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529</v>
      </c>
      <c r="AJ657" s="217"/>
      <c r="AK657" s="217"/>
      <c r="AL657" s="159"/>
      <c r="AM657" s="217" t="s">
        <v>525</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3" t="s">
        <v>301</v>
      </c>
      <c r="AC661" s="583"/>
      <c r="AD661" s="583"/>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529</v>
      </c>
      <c r="AJ662" s="217"/>
      <c r="AK662" s="217"/>
      <c r="AL662" s="159"/>
      <c r="AM662" s="217" t="s">
        <v>521</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3" t="s">
        <v>301</v>
      </c>
      <c r="AC666" s="583"/>
      <c r="AD666" s="583"/>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529</v>
      </c>
      <c r="AJ667" s="217"/>
      <c r="AK667" s="217"/>
      <c r="AL667" s="159"/>
      <c r="AM667" s="217" t="s">
        <v>521</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3" t="s">
        <v>301</v>
      </c>
      <c r="AC671" s="583"/>
      <c r="AD671" s="583"/>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530</v>
      </c>
      <c r="AJ672" s="217"/>
      <c r="AK672" s="217"/>
      <c r="AL672" s="159"/>
      <c r="AM672" s="217" t="s">
        <v>521</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3" t="s">
        <v>14</v>
      </c>
      <c r="AC676" s="583"/>
      <c r="AD676" s="583"/>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529</v>
      </c>
      <c r="AJ677" s="217"/>
      <c r="AK677" s="217"/>
      <c r="AL677" s="159"/>
      <c r="AM677" s="217" t="s">
        <v>527</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3" t="s">
        <v>14</v>
      </c>
      <c r="AC681" s="583"/>
      <c r="AD681" s="583"/>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530</v>
      </c>
      <c r="AJ682" s="217"/>
      <c r="AK682" s="217"/>
      <c r="AL682" s="159"/>
      <c r="AM682" s="217" t="s">
        <v>525</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3" t="s">
        <v>14</v>
      </c>
      <c r="AC686" s="583"/>
      <c r="AD686" s="583"/>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529</v>
      </c>
      <c r="AJ687" s="217"/>
      <c r="AK687" s="217"/>
      <c r="AL687" s="159"/>
      <c r="AM687" s="217" t="s">
        <v>521</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3" t="s">
        <v>14</v>
      </c>
      <c r="AC691" s="583"/>
      <c r="AD691" s="583"/>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529</v>
      </c>
      <c r="AJ692" s="217"/>
      <c r="AK692" s="217"/>
      <c r="AL692" s="159"/>
      <c r="AM692" s="217" t="s">
        <v>526</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3" t="s">
        <v>14</v>
      </c>
      <c r="AC696" s="583"/>
      <c r="AD696" s="583"/>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4" t="s">
        <v>31</v>
      </c>
      <c r="AH701" s="382"/>
      <c r="AI701" s="382"/>
      <c r="AJ701" s="382"/>
      <c r="AK701" s="382"/>
      <c r="AL701" s="382"/>
      <c r="AM701" s="382"/>
      <c r="AN701" s="382"/>
      <c r="AO701" s="382"/>
      <c r="AP701" s="382"/>
      <c r="AQ701" s="382"/>
      <c r="AR701" s="382"/>
      <c r="AS701" s="382"/>
      <c r="AT701" s="382"/>
      <c r="AU701" s="382"/>
      <c r="AV701" s="382"/>
      <c r="AW701" s="382"/>
      <c r="AX701" s="835"/>
    </row>
    <row r="702" spans="1:50" ht="27" customHeight="1">
      <c r="A702" s="880" t="s">
        <v>259</v>
      </c>
      <c r="B702" s="881"/>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575</v>
      </c>
      <c r="AE702" s="346"/>
      <c r="AF702" s="346"/>
      <c r="AG702" s="385" t="s">
        <v>615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4"/>
      <c r="AD703" s="328" t="s">
        <v>575</v>
      </c>
      <c r="AE703" s="329"/>
      <c r="AF703" s="329"/>
      <c r="AG703" s="101" t="s">
        <v>616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89" t="s">
        <v>575</v>
      </c>
      <c r="AE704" s="790"/>
      <c r="AF704" s="790"/>
      <c r="AG704" s="167" t="s">
        <v>617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4" t="s">
        <v>39</v>
      </c>
      <c r="B705" s="645"/>
      <c r="C705" s="831" t="s">
        <v>41</v>
      </c>
      <c r="D705" s="832"/>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3"/>
      <c r="AD705" s="721" t="s">
        <v>601</v>
      </c>
      <c r="AE705" s="722"/>
      <c r="AF705" s="722"/>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6"/>
      <c r="B706" s="647"/>
      <c r="C706" s="804"/>
      <c r="D706" s="805"/>
      <c r="E706" s="737" t="s">
        <v>507</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8" t="s">
        <v>602</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6"/>
      <c r="B707" s="647"/>
      <c r="C707" s="806"/>
      <c r="D707" s="807"/>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5" t="s">
        <v>602</v>
      </c>
      <c r="AE707" s="846"/>
      <c r="AF707" s="84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6"/>
      <c r="B708" s="648"/>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8" t="s">
        <v>575</v>
      </c>
      <c r="AE708" s="609"/>
      <c r="AF708" s="609"/>
      <c r="AG708" s="749" t="s">
        <v>618</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c r="A709" s="646"/>
      <c r="B709" s="648"/>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601</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6"/>
      <c r="B710" s="648"/>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601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46"/>
      <c r="B711" s="648"/>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7"/>
      <c r="AD711" s="328" t="s">
        <v>575</v>
      </c>
      <c r="AE711" s="329"/>
      <c r="AF711" s="329"/>
      <c r="AG711" s="101" t="s">
        <v>619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6"/>
      <c r="B712" s="648"/>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7"/>
      <c r="AD712" s="789" t="s">
        <v>601</v>
      </c>
      <c r="AE712" s="790"/>
      <c r="AF712" s="790"/>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c r="A713" s="646"/>
      <c r="B713" s="648"/>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28" t="s">
        <v>601</v>
      </c>
      <c r="AE713" s="329"/>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7" t="s">
        <v>575</v>
      </c>
      <c r="AE714" s="818"/>
      <c r="AF714" s="819"/>
      <c r="AG714" s="743" t="s">
        <v>620</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c r="A715" s="644" t="s">
        <v>40</v>
      </c>
      <c r="B715" s="791"/>
      <c r="C715" s="792" t="s">
        <v>448</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8" t="s">
        <v>575</v>
      </c>
      <c r="AE715" s="609"/>
      <c r="AF715" s="660"/>
      <c r="AG715" s="749" t="s">
        <v>621</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601</v>
      </c>
      <c r="AE716" s="631"/>
      <c r="AF716" s="631"/>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6"/>
      <c r="B717" s="648"/>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601</v>
      </c>
      <c r="AE717" s="329"/>
      <c r="AF717" s="329"/>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9"/>
      <c r="B718" s="650"/>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575</v>
      </c>
      <c r="AE718" s="329"/>
      <c r="AF718" s="329"/>
      <c r="AG718" s="127" t="s">
        <v>641</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3" t="s">
        <v>58</v>
      </c>
      <c r="B719" s="784"/>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575</v>
      </c>
      <c r="AE719" s="609"/>
      <c r="AF719" s="609"/>
      <c r="AG719" s="125" t="s">
        <v>590</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5"/>
      <c r="B720" s="786"/>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5"/>
      <c r="B721" s="786"/>
      <c r="C721" s="296" t="s">
        <v>622</v>
      </c>
      <c r="D721" s="297"/>
      <c r="E721" s="297"/>
      <c r="F721" s="298"/>
      <c r="G721" s="287"/>
      <c r="H721" s="288"/>
      <c r="I721" s="83" t="str">
        <f>IF(OR(G721="　", G721=""), "", "-")</f>
        <v/>
      </c>
      <c r="J721" s="291"/>
      <c r="K721" s="291"/>
      <c r="L721" s="83" t="str">
        <f>IF(M721="","","-")</f>
        <v/>
      </c>
      <c r="M721" s="84"/>
      <c r="N721" s="304" t="s">
        <v>624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85"/>
      <c r="B722" s="786"/>
      <c r="C722" s="296" t="s">
        <v>623</v>
      </c>
      <c r="D722" s="297"/>
      <c r="E722" s="297"/>
      <c r="F722" s="298"/>
      <c r="G722" s="287"/>
      <c r="H722" s="288"/>
      <c r="I722" s="83" t="str">
        <f t="shared" ref="I722:I725" si="4">IF(OR(G722="　", G722=""), "", "-")</f>
        <v/>
      </c>
      <c r="J722" s="291"/>
      <c r="K722" s="291"/>
      <c r="L722" s="83" t="str">
        <f t="shared" ref="L722:L725" si="5">IF(M722="","","-")</f>
        <v/>
      </c>
      <c r="M722" s="84"/>
      <c r="N722" s="304" t="s">
        <v>625</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85"/>
      <c r="B723" s="786"/>
      <c r="C723" s="296" t="s">
        <v>623</v>
      </c>
      <c r="D723" s="297"/>
      <c r="E723" s="297"/>
      <c r="F723" s="298"/>
      <c r="G723" s="287"/>
      <c r="H723" s="288"/>
      <c r="I723" s="83" t="str">
        <f t="shared" si="4"/>
        <v/>
      </c>
      <c r="J723" s="291"/>
      <c r="K723" s="291"/>
      <c r="L723" s="83" t="str">
        <f t="shared" si="5"/>
        <v/>
      </c>
      <c r="M723" s="84"/>
      <c r="N723" s="304" t="s">
        <v>626</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45.75" customHeight="1">
      <c r="A724" s="785"/>
      <c r="B724" s="786"/>
      <c r="C724" s="296" t="s">
        <v>623</v>
      </c>
      <c r="D724" s="297"/>
      <c r="E724" s="297"/>
      <c r="F724" s="298"/>
      <c r="G724" s="287"/>
      <c r="H724" s="288"/>
      <c r="I724" s="83" t="str">
        <f t="shared" si="4"/>
        <v/>
      </c>
      <c r="J724" s="291"/>
      <c r="K724" s="291"/>
      <c r="L724" s="83" t="str">
        <f t="shared" si="5"/>
        <v/>
      </c>
      <c r="M724" s="84"/>
      <c r="N724" s="304" t="s">
        <v>627</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87"/>
      <c r="B725" s="788"/>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87" customHeight="1">
      <c r="A726" s="644" t="s">
        <v>48</v>
      </c>
      <c r="B726" s="812"/>
      <c r="C726" s="825" t="s">
        <v>53</v>
      </c>
      <c r="D726" s="847"/>
      <c r="E726" s="847"/>
      <c r="F726" s="848"/>
      <c r="G726" s="580" t="s">
        <v>634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c r="A727" s="813"/>
      <c r="B727" s="814"/>
      <c r="C727" s="755" t="s">
        <v>57</v>
      </c>
      <c r="D727" s="756"/>
      <c r="E727" s="756"/>
      <c r="F727" s="757"/>
      <c r="G727" s="577" t="s">
        <v>635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67.5" customHeight="1" thickBot="1">
      <c r="A729" s="638" t="s">
        <v>637</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67.5" customHeight="1" thickBot="1">
      <c r="A731" s="809" t="s">
        <v>257</v>
      </c>
      <c r="B731" s="810"/>
      <c r="C731" s="810"/>
      <c r="D731" s="810"/>
      <c r="E731" s="811"/>
      <c r="F731" s="736" t="s">
        <v>636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66" customHeight="1" thickBot="1">
      <c r="A733" s="677" t="s">
        <v>257</v>
      </c>
      <c r="B733" s="678"/>
      <c r="C733" s="678"/>
      <c r="D733" s="678"/>
      <c r="E733" s="679"/>
      <c r="F733" s="641" t="s">
        <v>638</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customHeight="1" thickBot="1">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c r="A737" s="1001" t="s">
        <v>551</v>
      </c>
      <c r="B737" s="210"/>
      <c r="C737" s="210"/>
      <c r="D737" s="211"/>
      <c r="E737" s="1000" t="s">
        <v>594</v>
      </c>
      <c r="F737" s="1000"/>
      <c r="G737" s="1000"/>
      <c r="H737" s="1000"/>
      <c r="I737" s="1000"/>
      <c r="J737" s="1000"/>
      <c r="K737" s="1000"/>
      <c r="L737" s="1000"/>
      <c r="M737" s="1000"/>
      <c r="N737" s="365" t="s">
        <v>544</v>
      </c>
      <c r="O737" s="365"/>
      <c r="P737" s="365"/>
      <c r="Q737" s="365"/>
      <c r="R737" s="1000" t="s">
        <v>596</v>
      </c>
      <c r="S737" s="1000"/>
      <c r="T737" s="1000"/>
      <c r="U737" s="1000"/>
      <c r="V737" s="1000"/>
      <c r="W737" s="1000"/>
      <c r="X737" s="1000"/>
      <c r="Y737" s="1000"/>
      <c r="Z737" s="1000"/>
      <c r="AA737" s="365" t="s">
        <v>543</v>
      </c>
      <c r="AB737" s="365"/>
      <c r="AC737" s="365"/>
      <c r="AD737" s="365"/>
      <c r="AE737" s="1000" t="s">
        <v>599</v>
      </c>
      <c r="AF737" s="1000"/>
      <c r="AG737" s="1000"/>
      <c r="AH737" s="1000"/>
      <c r="AI737" s="1000"/>
      <c r="AJ737" s="1000"/>
      <c r="AK737" s="1000"/>
      <c r="AL737" s="1000"/>
      <c r="AM737" s="1000"/>
      <c r="AN737" s="365" t="s">
        <v>542</v>
      </c>
      <c r="AO737" s="365"/>
      <c r="AP737" s="365"/>
      <c r="AQ737" s="365"/>
      <c r="AR737" s="992" t="s">
        <v>600</v>
      </c>
      <c r="AS737" s="993"/>
      <c r="AT737" s="993"/>
      <c r="AU737" s="993"/>
      <c r="AV737" s="993"/>
      <c r="AW737" s="993"/>
      <c r="AX737" s="994"/>
      <c r="AY737" s="89"/>
      <c r="AZ737" s="89"/>
    </row>
    <row r="738" spans="1:52" ht="24.75" customHeight="1">
      <c r="A738" s="1001" t="s">
        <v>541</v>
      </c>
      <c r="B738" s="210"/>
      <c r="C738" s="210"/>
      <c r="D738" s="211"/>
      <c r="E738" s="1000" t="s">
        <v>595</v>
      </c>
      <c r="F738" s="1000"/>
      <c r="G738" s="1000"/>
      <c r="H738" s="1000"/>
      <c r="I738" s="1000"/>
      <c r="J738" s="1000"/>
      <c r="K738" s="1000"/>
      <c r="L738" s="1000"/>
      <c r="M738" s="1000"/>
      <c r="N738" s="365" t="s">
        <v>540</v>
      </c>
      <c r="O738" s="365"/>
      <c r="P738" s="365"/>
      <c r="Q738" s="365"/>
      <c r="R738" s="1000" t="s">
        <v>597</v>
      </c>
      <c r="S738" s="1000"/>
      <c r="T738" s="1000"/>
      <c r="U738" s="1000"/>
      <c r="V738" s="1000"/>
      <c r="W738" s="1000"/>
      <c r="X738" s="1000"/>
      <c r="Y738" s="1000"/>
      <c r="Z738" s="1000"/>
      <c r="AA738" s="365" t="s">
        <v>539</v>
      </c>
      <c r="AB738" s="365"/>
      <c r="AC738" s="365"/>
      <c r="AD738" s="365"/>
      <c r="AE738" s="1000" t="s">
        <v>598</v>
      </c>
      <c r="AF738" s="1000"/>
      <c r="AG738" s="1000"/>
      <c r="AH738" s="1000"/>
      <c r="AI738" s="1000"/>
      <c r="AJ738" s="1000"/>
      <c r="AK738" s="1000"/>
      <c r="AL738" s="1000"/>
      <c r="AM738" s="1000"/>
      <c r="AN738" s="365" t="s">
        <v>535</v>
      </c>
      <c r="AO738" s="365"/>
      <c r="AP738" s="365"/>
      <c r="AQ738" s="365"/>
      <c r="AR738" s="992" t="s">
        <v>631</v>
      </c>
      <c r="AS738" s="993"/>
      <c r="AT738" s="993"/>
      <c r="AU738" s="993"/>
      <c r="AV738" s="993"/>
      <c r="AW738" s="993"/>
      <c r="AX738" s="994"/>
    </row>
    <row r="739" spans="1:52" ht="24.75" customHeight="1" thickBot="1">
      <c r="A739" s="1002" t="s">
        <v>531</v>
      </c>
      <c r="B739" s="1003"/>
      <c r="C739" s="1003"/>
      <c r="D739" s="1004"/>
      <c r="E739" s="1005" t="s">
        <v>571</v>
      </c>
      <c r="F739" s="995"/>
      <c r="G739" s="995"/>
      <c r="H739" s="93" t="str">
        <f>IF(E739="", "", "(")</f>
        <v>(</v>
      </c>
      <c r="I739" s="995"/>
      <c r="J739" s="995"/>
      <c r="K739" s="93" t="str">
        <f>IF(OR(I739="　", I739=""), "", "-")</f>
        <v/>
      </c>
      <c r="L739" s="996">
        <v>303</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4" customHeight="1">
      <c r="A740" s="618" t="s">
        <v>510</v>
      </c>
      <c r="B740" s="619"/>
      <c r="C740" s="619"/>
      <c r="D740" s="619"/>
      <c r="E740" s="619"/>
      <c r="F740" s="620"/>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thickBot="1">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2" t="s">
        <v>512</v>
      </c>
      <c r="B779" s="633"/>
      <c r="C779" s="633"/>
      <c r="D779" s="633"/>
      <c r="E779" s="633"/>
      <c r="F779" s="634"/>
      <c r="G779" s="599" t="s">
        <v>633</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3"/>
    </row>
    <row r="780" spans="1:50" ht="24.75" customHeight="1">
      <c r="A780" s="635"/>
      <c r="B780" s="636"/>
      <c r="C780" s="636"/>
      <c r="D780" s="636"/>
      <c r="E780" s="636"/>
      <c r="F780" s="637"/>
      <c r="G780" s="825"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8"/>
      <c r="AC780" s="825"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c r="A781" s="635"/>
      <c r="B781" s="636"/>
      <c r="C781" s="636"/>
      <c r="D781" s="636"/>
      <c r="E781" s="636"/>
      <c r="F781" s="637"/>
      <c r="G781" s="674" t="s">
        <v>591</v>
      </c>
      <c r="H781" s="675"/>
      <c r="I781" s="675"/>
      <c r="J781" s="675"/>
      <c r="K781" s="676"/>
      <c r="L781" s="668" t="s">
        <v>592</v>
      </c>
      <c r="M781" s="669"/>
      <c r="N781" s="669"/>
      <c r="O781" s="669"/>
      <c r="P781" s="669"/>
      <c r="Q781" s="669"/>
      <c r="R781" s="669"/>
      <c r="S781" s="669"/>
      <c r="T781" s="669"/>
      <c r="U781" s="669"/>
      <c r="V781" s="669"/>
      <c r="W781" s="669"/>
      <c r="X781" s="670"/>
      <c r="Y781" s="388">
        <v>156</v>
      </c>
      <c r="Z781" s="389"/>
      <c r="AA781" s="389"/>
      <c r="AB781" s="815"/>
      <c r="AC781" s="674"/>
      <c r="AD781" s="675"/>
      <c r="AE781" s="675"/>
      <c r="AF781" s="675"/>
      <c r="AG781" s="676"/>
      <c r="AH781" s="668"/>
      <c r="AI781" s="669"/>
      <c r="AJ781" s="669"/>
      <c r="AK781" s="669"/>
      <c r="AL781" s="669"/>
      <c r="AM781" s="669"/>
      <c r="AN781" s="669"/>
      <c r="AO781" s="669"/>
      <c r="AP781" s="669"/>
      <c r="AQ781" s="669"/>
      <c r="AR781" s="669"/>
      <c r="AS781" s="669"/>
      <c r="AT781" s="670"/>
      <c r="AU781" s="388"/>
      <c r="AV781" s="389"/>
      <c r="AW781" s="389"/>
      <c r="AX781" s="390"/>
    </row>
    <row r="782" spans="1:50" ht="24.75" hidden="1" customHeight="1">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c r="A791" s="635"/>
      <c r="B791" s="636"/>
      <c r="C791" s="636"/>
      <c r="D791" s="636"/>
      <c r="E791" s="636"/>
      <c r="F791" s="637"/>
      <c r="G791" s="836" t="s">
        <v>20</v>
      </c>
      <c r="H791" s="837"/>
      <c r="I791" s="837"/>
      <c r="J791" s="837"/>
      <c r="K791" s="837"/>
      <c r="L791" s="838"/>
      <c r="M791" s="839"/>
      <c r="N791" s="839"/>
      <c r="O791" s="839"/>
      <c r="P791" s="839"/>
      <c r="Q791" s="839"/>
      <c r="R791" s="839"/>
      <c r="S791" s="839"/>
      <c r="T791" s="839"/>
      <c r="U791" s="839"/>
      <c r="V791" s="839"/>
      <c r="W791" s="839"/>
      <c r="X791" s="840"/>
      <c r="Y791" s="841">
        <f>SUM(Y781:AB790)</f>
        <v>156</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3"/>
    </row>
    <row r="793" spans="1:50" ht="24.75" hidden="1" customHeight="1">
      <c r="A793" s="635"/>
      <c r="B793" s="636"/>
      <c r="C793" s="636"/>
      <c r="D793" s="636"/>
      <c r="E793" s="636"/>
      <c r="F793" s="637"/>
      <c r="G793" s="825"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8"/>
      <c r="AC793" s="825"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15"/>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c r="A804" s="635"/>
      <c r="B804" s="636"/>
      <c r="C804" s="636"/>
      <c r="D804" s="636"/>
      <c r="E804" s="636"/>
      <c r="F804" s="637"/>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3"/>
    </row>
    <row r="806" spans="1:50" ht="24.75" hidden="1" customHeight="1">
      <c r="A806" s="635"/>
      <c r="B806" s="636"/>
      <c r="C806" s="636"/>
      <c r="D806" s="636"/>
      <c r="E806" s="636"/>
      <c r="F806" s="637"/>
      <c r="G806" s="825"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8"/>
      <c r="AC806" s="825"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15"/>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c r="A817" s="635"/>
      <c r="B817" s="636"/>
      <c r="C817" s="636"/>
      <c r="D817" s="636"/>
      <c r="E817" s="636"/>
      <c r="F817" s="637"/>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3"/>
    </row>
    <row r="819" spans="1:50" ht="24.75" hidden="1" customHeight="1">
      <c r="A819" s="635"/>
      <c r="B819" s="636"/>
      <c r="C819" s="636"/>
      <c r="D819" s="636"/>
      <c r="E819" s="636"/>
      <c r="F819" s="637"/>
      <c r="G819" s="825"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8"/>
      <c r="AC819" s="825"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15"/>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5"/>
      <c r="B830" s="636"/>
      <c r="C830" s="636"/>
      <c r="D830" s="636"/>
      <c r="E830" s="636"/>
      <c r="F830" s="637"/>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593</v>
      </c>
      <c r="D837" s="347"/>
      <c r="E837" s="347"/>
      <c r="F837" s="347"/>
      <c r="G837" s="347"/>
      <c r="H837" s="347"/>
      <c r="I837" s="347"/>
      <c r="J837" s="348"/>
      <c r="K837" s="349"/>
      <c r="L837" s="349"/>
      <c r="M837" s="349"/>
      <c r="N837" s="349"/>
      <c r="O837" s="349"/>
      <c r="P837" s="362" t="s">
        <v>592</v>
      </c>
      <c r="Q837" s="350"/>
      <c r="R837" s="350"/>
      <c r="S837" s="350"/>
      <c r="T837" s="350"/>
      <c r="U837" s="350"/>
      <c r="V837" s="350"/>
      <c r="W837" s="350"/>
      <c r="X837" s="350"/>
      <c r="Y837" s="351">
        <v>156</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9" priority="14009">
      <formula>IF(RIGHT(TEXT(P14,"0.#"),1)=".",FALSE,TRUE)</formula>
    </cfRule>
    <cfRule type="expression" dxfId="2778" priority="14010">
      <formula>IF(RIGHT(TEXT(P14,"0.#"),1)=".",TRUE,FALSE)</formula>
    </cfRule>
  </conditionalFormatting>
  <conditionalFormatting sqref="AE32">
    <cfRule type="expression" dxfId="2777" priority="13999">
      <formula>IF(RIGHT(TEXT(AE32,"0.#"),1)=".",FALSE,TRUE)</formula>
    </cfRule>
    <cfRule type="expression" dxfId="2776" priority="14000">
      <formula>IF(RIGHT(TEXT(AE32,"0.#"),1)=".",TRUE,FALSE)</formula>
    </cfRule>
  </conditionalFormatting>
  <conditionalFormatting sqref="P18:AX18 P19:AJ19">
    <cfRule type="expression" dxfId="2775" priority="13885">
      <formula>IF(RIGHT(TEXT(P18,"0.#"),1)=".",FALSE,TRUE)</formula>
    </cfRule>
    <cfRule type="expression" dxfId="2774" priority="13886">
      <formula>IF(RIGHT(TEXT(P18,"0.#"),1)=".",TRUE,FALSE)</formula>
    </cfRule>
  </conditionalFormatting>
  <conditionalFormatting sqref="Y782">
    <cfRule type="expression" dxfId="2773" priority="13881">
      <formula>IF(RIGHT(TEXT(Y782,"0.#"),1)=".",FALSE,TRUE)</formula>
    </cfRule>
    <cfRule type="expression" dxfId="2772" priority="13882">
      <formula>IF(RIGHT(TEXT(Y782,"0.#"),1)=".",TRUE,FALSE)</formula>
    </cfRule>
  </conditionalFormatting>
  <conditionalFormatting sqref="Y791">
    <cfRule type="expression" dxfId="2771" priority="13877">
      <formula>IF(RIGHT(TEXT(Y791,"0.#"),1)=".",FALSE,TRUE)</formula>
    </cfRule>
    <cfRule type="expression" dxfId="2770" priority="13878">
      <formula>IF(RIGHT(TEXT(Y791,"0.#"),1)=".",TRUE,FALSE)</formula>
    </cfRule>
  </conditionalFormatting>
  <conditionalFormatting sqref="Y822:Y829 Y820 Y809:Y816 Y807 Y796:Y803 Y794">
    <cfRule type="expression" dxfId="2769" priority="13659">
      <formula>IF(RIGHT(TEXT(Y794,"0.#"),1)=".",FALSE,TRUE)</formula>
    </cfRule>
    <cfRule type="expression" dxfId="2768" priority="13660">
      <formula>IF(RIGHT(TEXT(Y794,"0.#"),1)=".",TRUE,FALSE)</formula>
    </cfRule>
  </conditionalFormatting>
  <conditionalFormatting sqref="P16:AQ17 P15:AX15 AK13:AX13">
    <cfRule type="expression" dxfId="2767" priority="13707">
      <formula>IF(RIGHT(TEXT(P13,"0.#"),1)=".",FALSE,TRUE)</formula>
    </cfRule>
    <cfRule type="expression" dxfId="2766" priority="13708">
      <formula>IF(RIGHT(TEXT(P13,"0.#"),1)=".",TRUE,FALSE)</formula>
    </cfRule>
  </conditionalFormatting>
  <conditionalFormatting sqref="AE101 AQ101">
    <cfRule type="expression" dxfId="2765" priority="13697">
      <formula>IF(RIGHT(TEXT(AE101,"0.#"),1)=".",FALSE,TRUE)</formula>
    </cfRule>
    <cfRule type="expression" dxfId="2764" priority="13698">
      <formula>IF(RIGHT(TEXT(AE101,"0.#"),1)=".",TRUE,FALSE)</formula>
    </cfRule>
  </conditionalFormatting>
  <conditionalFormatting sqref="Y783:Y790 Y781">
    <cfRule type="expression" dxfId="2763" priority="13683">
      <formula>IF(RIGHT(TEXT(Y781,"0.#"),1)=".",FALSE,TRUE)</formula>
    </cfRule>
    <cfRule type="expression" dxfId="2762" priority="13684">
      <formula>IF(RIGHT(TEXT(Y781,"0.#"),1)=".",TRUE,FALSE)</formula>
    </cfRule>
  </conditionalFormatting>
  <conditionalFormatting sqref="AU782">
    <cfRule type="expression" dxfId="2761" priority="13681">
      <formula>IF(RIGHT(TEXT(AU782,"0.#"),1)=".",FALSE,TRUE)</formula>
    </cfRule>
    <cfRule type="expression" dxfId="2760" priority="13682">
      <formula>IF(RIGHT(TEXT(AU782,"0.#"),1)=".",TRUE,FALSE)</formula>
    </cfRule>
  </conditionalFormatting>
  <conditionalFormatting sqref="AU791">
    <cfRule type="expression" dxfId="2759" priority="13679">
      <formula>IF(RIGHT(TEXT(AU791,"0.#"),1)=".",FALSE,TRUE)</formula>
    </cfRule>
    <cfRule type="expression" dxfId="2758" priority="13680">
      <formula>IF(RIGHT(TEXT(AU791,"0.#"),1)=".",TRUE,FALSE)</formula>
    </cfRule>
  </conditionalFormatting>
  <conditionalFormatting sqref="AU783:AU790 AU781">
    <cfRule type="expression" dxfId="2757" priority="13677">
      <formula>IF(RIGHT(TEXT(AU781,"0.#"),1)=".",FALSE,TRUE)</formula>
    </cfRule>
    <cfRule type="expression" dxfId="2756" priority="13678">
      <formula>IF(RIGHT(TEXT(AU781,"0.#"),1)=".",TRUE,FALSE)</formula>
    </cfRule>
  </conditionalFormatting>
  <conditionalFormatting sqref="Y821 Y808 Y795">
    <cfRule type="expression" dxfId="2755" priority="13663">
      <formula>IF(RIGHT(TEXT(Y795,"0.#"),1)=".",FALSE,TRUE)</formula>
    </cfRule>
    <cfRule type="expression" dxfId="2754" priority="13664">
      <formula>IF(RIGHT(TEXT(Y795,"0.#"),1)=".",TRUE,FALSE)</formula>
    </cfRule>
  </conditionalFormatting>
  <conditionalFormatting sqref="Y830 Y817 Y804">
    <cfRule type="expression" dxfId="2753" priority="13661">
      <formula>IF(RIGHT(TEXT(Y804,"0.#"),1)=".",FALSE,TRUE)</formula>
    </cfRule>
    <cfRule type="expression" dxfId="2752" priority="13662">
      <formula>IF(RIGHT(TEXT(Y804,"0.#"),1)=".",TRUE,FALSE)</formula>
    </cfRule>
  </conditionalFormatting>
  <conditionalFormatting sqref="AU821 AU808 AU795">
    <cfRule type="expression" dxfId="2751" priority="13657">
      <formula>IF(RIGHT(TEXT(AU795,"0.#"),1)=".",FALSE,TRUE)</formula>
    </cfRule>
    <cfRule type="expression" dxfId="2750" priority="13658">
      <formula>IF(RIGHT(TEXT(AU795,"0.#"),1)=".",TRUE,FALSE)</formula>
    </cfRule>
  </conditionalFormatting>
  <conditionalFormatting sqref="AU830 AU817 AU804">
    <cfRule type="expression" dxfId="2749" priority="13655">
      <formula>IF(RIGHT(TEXT(AU804,"0.#"),1)=".",FALSE,TRUE)</formula>
    </cfRule>
    <cfRule type="expression" dxfId="2748" priority="13656">
      <formula>IF(RIGHT(TEXT(AU804,"0.#"),1)=".",TRUE,FALSE)</formula>
    </cfRule>
  </conditionalFormatting>
  <conditionalFormatting sqref="AU822:AU829 AU820 AU809:AU816 AU807 AU796:AU803 AU794">
    <cfRule type="expression" dxfId="2747" priority="13653">
      <formula>IF(RIGHT(TEXT(AU794,"0.#"),1)=".",FALSE,TRUE)</formula>
    </cfRule>
    <cfRule type="expression" dxfId="2746" priority="13654">
      <formula>IF(RIGHT(TEXT(AU794,"0.#"),1)=".",TRUE,FALSE)</formula>
    </cfRule>
  </conditionalFormatting>
  <conditionalFormatting sqref="AM87">
    <cfRule type="expression" dxfId="2745" priority="13307">
      <formula>IF(RIGHT(TEXT(AM87,"0.#"),1)=".",FALSE,TRUE)</formula>
    </cfRule>
    <cfRule type="expression" dxfId="2744" priority="13308">
      <formula>IF(RIGHT(TEXT(AM87,"0.#"),1)=".",TRUE,FALSE)</formula>
    </cfRule>
  </conditionalFormatting>
  <conditionalFormatting sqref="AE55">
    <cfRule type="expression" dxfId="2743" priority="13375">
      <formula>IF(RIGHT(TEXT(AE55,"0.#"),1)=".",FALSE,TRUE)</formula>
    </cfRule>
    <cfRule type="expression" dxfId="2742" priority="13376">
      <formula>IF(RIGHT(TEXT(AE55,"0.#"),1)=".",TRUE,FALSE)</formula>
    </cfRule>
  </conditionalFormatting>
  <conditionalFormatting sqref="AI55">
    <cfRule type="expression" dxfId="2741" priority="13373">
      <formula>IF(RIGHT(TEXT(AI55,"0.#"),1)=".",FALSE,TRUE)</formula>
    </cfRule>
    <cfRule type="expression" dxfId="2740" priority="13374">
      <formula>IF(RIGHT(TEXT(AI55,"0.#"),1)=".",TRUE,FALSE)</formula>
    </cfRule>
  </conditionalFormatting>
  <conditionalFormatting sqref="AM34">
    <cfRule type="expression" dxfId="2739" priority="13453">
      <formula>IF(RIGHT(TEXT(AM34,"0.#"),1)=".",FALSE,TRUE)</formula>
    </cfRule>
    <cfRule type="expression" dxfId="2738" priority="13454">
      <formula>IF(RIGHT(TEXT(AM34,"0.#"),1)=".",TRUE,FALSE)</formula>
    </cfRule>
  </conditionalFormatting>
  <conditionalFormatting sqref="AE33">
    <cfRule type="expression" dxfId="2737" priority="13467">
      <formula>IF(RIGHT(TEXT(AE33,"0.#"),1)=".",FALSE,TRUE)</formula>
    </cfRule>
    <cfRule type="expression" dxfId="2736" priority="13468">
      <formula>IF(RIGHT(TEXT(AE33,"0.#"),1)=".",TRUE,FALSE)</formula>
    </cfRule>
  </conditionalFormatting>
  <conditionalFormatting sqref="AE34">
    <cfRule type="expression" dxfId="2735" priority="13465">
      <formula>IF(RIGHT(TEXT(AE34,"0.#"),1)=".",FALSE,TRUE)</formula>
    </cfRule>
    <cfRule type="expression" dxfId="2734" priority="13466">
      <formula>IF(RIGHT(TEXT(AE34,"0.#"),1)=".",TRUE,FALSE)</formula>
    </cfRule>
  </conditionalFormatting>
  <conditionalFormatting sqref="AI34">
    <cfRule type="expression" dxfId="2733" priority="13463">
      <formula>IF(RIGHT(TEXT(AI34,"0.#"),1)=".",FALSE,TRUE)</formula>
    </cfRule>
    <cfRule type="expression" dxfId="2732" priority="13464">
      <formula>IF(RIGHT(TEXT(AI34,"0.#"),1)=".",TRUE,FALSE)</formula>
    </cfRule>
  </conditionalFormatting>
  <conditionalFormatting sqref="AI33">
    <cfRule type="expression" dxfId="2731" priority="13461">
      <formula>IF(RIGHT(TEXT(AI33,"0.#"),1)=".",FALSE,TRUE)</formula>
    </cfRule>
    <cfRule type="expression" dxfId="2730" priority="13462">
      <formula>IF(RIGHT(TEXT(AI33,"0.#"),1)=".",TRUE,FALSE)</formula>
    </cfRule>
  </conditionalFormatting>
  <conditionalFormatting sqref="AI32">
    <cfRule type="expression" dxfId="2729" priority="13459">
      <formula>IF(RIGHT(TEXT(AI32,"0.#"),1)=".",FALSE,TRUE)</formula>
    </cfRule>
    <cfRule type="expression" dxfId="2728" priority="13460">
      <formula>IF(RIGHT(TEXT(AI32,"0.#"),1)=".",TRUE,FALSE)</formula>
    </cfRule>
  </conditionalFormatting>
  <conditionalFormatting sqref="AM32">
    <cfRule type="expression" dxfId="2727" priority="13457">
      <formula>IF(RIGHT(TEXT(AM32,"0.#"),1)=".",FALSE,TRUE)</formula>
    </cfRule>
    <cfRule type="expression" dxfId="2726" priority="13458">
      <formula>IF(RIGHT(TEXT(AM32,"0.#"),1)=".",TRUE,FALSE)</formula>
    </cfRule>
  </conditionalFormatting>
  <conditionalFormatting sqref="AM33">
    <cfRule type="expression" dxfId="2725" priority="13455">
      <formula>IF(RIGHT(TEXT(AM33,"0.#"),1)=".",FALSE,TRUE)</formula>
    </cfRule>
    <cfRule type="expression" dxfId="2724" priority="13456">
      <formula>IF(RIGHT(TEXT(AM33,"0.#"),1)=".",TRUE,FALSE)</formula>
    </cfRule>
  </conditionalFormatting>
  <conditionalFormatting sqref="AQ32:AQ34">
    <cfRule type="expression" dxfId="2723" priority="13447">
      <formula>IF(RIGHT(TEXT(AQ32,"0.#"),1)=".",FALSE,TRUE)</formula>
    </cfRule>
    <cfRule type="expression" dxfId="2722" priority="13448">
      <formula>IF(RIGHT(TEXT(AQ32,"0.#"),1)=".",TRUE,FALSE)</formula>
    </cfRule>
  </conditionalFormatting>
  <conditionalFormatting sqref="AU32:AU34">
    <cfRule type="expression" dxfId="2721" priority="13445">
      <formula>IF(RIGHT(TEXT(AU32,"0.#"),1)=".",FALSE,TRUE)</formula>
    </cfRule>
    <cfRule type="expression" dxfId="2720" priority="13446">
      <formula>IF(RIGHT(TEXT(AU32,"0.#"),1)=".",TRUE,FALSE)</formula>
    </cfRule>
  </conditionalFormatting>
  <conditionalFormatting sqref="AE53">
    <cfRule type="expression" dxfId="2719" priority="13379">
      <formula>IF(RIGHT(TEXT(AE53,"0.#"),1)=".",FALSE,TRUE)</formula>
    </cfRule>
    <cfRule type="expression" dxfId="2718" priority="13380">
      <formula>IF(RIGHT(TEXT(AE53,"0.#"),1)=".",TRUE,FALSE)</formula>
    </cfRule>
  </conditionalFormatting>
  <conditionalFormatting sqref="AE54">
    <cfRule type="expression" dxfId="2717" priority="13377">
      <formula>IF(RIGHT(TEXT(AE54,"0.#"),1)=".",FALSE,TRUE)</formula>
    </cfRule>
    <cfRule type="expression" dxfId="2716" priority="13378">
      <formula>IF(RIGHT(TEXT(AE54,"0.#"),1)=".",TRUE,FALSE)</formula>
    </cfRule>
  </conditionalFormatting>
  <conditionalFormatting sqref="AI54">
    <cfRule type="expression" dxfId="2715" priority="13371">
      <formula>IF(RIGHT(TEXT(AI54,"0.#"),1)=".",FALSE,TRUE)</formula>
    </cfRule>
    <cfRule type="expression" dxfId="2714" priority="13372">
      <formula>IF(RIGHT(TEXT(AI54,"0.#"),1)=".",TRUE,FALSE)</formula>
    </cfRule>
  </conditionalFormatting>
  <conditionalFormatting sqref="AI53">
    <cfRule type="expression" dxfId="2713" priority="13369">
      <formula>IF(RIGHT(TEXT(AI53,"0.#"),1)=".",FALSE,TRUE)</formula>
    </cfRule>
    <cfRule type="expression" dxfId="2712" priority="13370">
      <formula>IF(RIGHT(TEXT(AI53,"0.#"),1)=".",TRUE,FALSE)</formula>
    </cfRule>
  </conditionalFormatting>
  <conditionalFormatting sqref="AM53">
    <cfRule type="expression" dxfId="2711" priority="13367">
      <formula>IF(RIGHT(TEXT(AM53,"0.#"),1)=".",FALSE,TRUE)</formula>
    </cfRule>
    <cfRule type="expression" dxfId="2710" priority="13368">
      <formula>IF(RIGHT(TEXT(AM53,"0.#"),1)=".",TRUE,FALSE)</formula>
    </cfRule>
  </conditionalFormatting>
  <conditionalFormatting sqref="AM54">
    <cfRule type="expression" dxfId="2709" priority="13365">
      <formula>IF(RIGHT(TEXT(AM54,"0.#"),1)=".",FALSE,TRUE)</formula>
    </cfRule>
    <cfRule type="expression" dxfId="2708" priority="13366">
      <formula>IF(RIGHT(TEXT(AM54,"0.#"),1)=".",TRUE,FALSE)</formula>
    </cfRule>
  </conditionalFormatting>
  <conditionalFormatting sqref="AM55">
    <cfRule type="expression" dxfId="2707" priority="13363">
      <formula>IF(RIGHT(TEXT(AM55,"0.#"),1)=".",FALSE,TRUE)</formula>
    </cfRule>
    <cfRule type="expression" dxfId="2706" priority="13364">
      <formula>IF(RIGHT(TEXT(AM55,"0.#"),1)=".",TRUE,FALSE)</formula>
    </cfRule>
  </conditionalFormatting>
  <conditionalFormatting sqref="AE60">
    <cfRule type="expression" dxfId="2705" priority="13349">
      <formula>IF(RIGHT(TEXT(AE60,"0.#"),1)=".",FALSE,TRUE)</formula>
    </cfRule>
    <cfRule type="expression" dxfId="2704" priority="13350">
      <formula>IF(RIGHT(TEXT(AE60,"0.#"),1)=".",TRUE,FALSE)</formula>
    </cfRule>
  </conditionalFormatting>
  <conditionalFormatting sqref="AE61">
    <cfRule type="expression" dxfId="2703" priority="13347">
      <formula>IF(RIGHT(TEXT(AE61,"0.#"),1)=".",FALSE,TRUE)</formula>
    </cfRule>
    <cfRule type="expression" dxfId="2702" priority="13348">
      <formula>IF(RIGHT(TEXT(AE61,"0.#"),1)=".",TRUE,FALSE)</formula>
    </cfRule>
  </conditionalFormatting>
  <conditionalFormatting sqref="AE62">
    <cfRule type="expression" dxfId="2701" priority="13345">
      <formula>IF(RIGHT(TEXT(AE62,"0.#"),1)=".",FALSE,TRUE)</formula>
    </cfRule>
    <cfRule type="expression" dxfId="2700" priority="13346">
      <formula>IF(RIGHT(TEXT(AE62,"0.#"),1)=".",TRUE,FALSE)</formula>
    </cfRule>
  </conditionalFormatting>
  <conditionalFormatting sqref="AI62">
    <cfRule type="expression" dxfId="2699" priority="13343">
      <formula>IF(RIGHT(TEXT(AI62,"0.#"),1)=".",FALSE,TRUE)</formula>
    </cfRule>
    <cfRule type="expression" dxfId="2698" priority="13344">
      <formula>IF(RIGHT(TEXT(AI62,"0.#"),1)=".",TRUE,FALSE)</formula>
    </cfRule>
  </conditionalFormatting>
  <conditionalFormatting sqref="AI61">
    <cfRule type="expression" dxfId="2697" priority="13341">
      <formula>IF(RIGHT(TEXT(AI61,"0.#"),1)=".",FALSE,TRUE)</formula>
    </cfRule>
    <cfRule type="expression" dxfId="2696" priority="13342">
      <formula>IF(RIGHT(TEXT(AI61,"0.#"),1)=".",TRUE,FALSE)</formula>
    </cfRule>
  </conditionalFormatting>
  <conditionalFormatting sqref="AI60">
    <cfRule type="expression" dxfId="2695" priority="13339">
      <formula>IF(RIGHT(TEXT(AI60,"0.#"),1)=".",FALSE,TRUE)</formula>
    </cfRule>
    <cfRule type="expression" dxfId="2694" priority="13340">
      <formula>IF(RIGHT(TEXT(AI60,"0.#"),1)=".",TRUE,FALSE)</formula>
    </cfRule>
  </conditionalFormatting>
  <conditionalFormatting sqref="AM60">
    <cfRule type="expression" dxfId="2693" priority="13337">
      <formula>IF(RIGHT(TEXT(AM60,"0.#"),1)=".",FALSE,TRUE)</formula>
    </cfRule>
    <cfRule type="expression" dxfId="2692" priority="13338">
      <formula>IF(RIGHT(TEXT(AM60,"0.#"),1)=".",TRUE,FALSE)</formula>
    </cfRule>
  </conditionalFormatting>
  <conditionalFormatting sqref="AM61">
    <cfRule type="expression" dxfId="2691" priority="13335">
      <formula>IF(RIGHT(TEXT(AM61,"0.#"),1)=".",FALSE,TRUE)</formula>
    </cfRule>
    <cfRule type="expression" dxfId="2690" priority="13336">
      <formula>IF(RIGHT(TEXT(AM61,"0.#"),1)=".",TRUE,FALSE)</formula>
    </cfRule>
  </conditionalFormatting>
  <conditionalFormatting sqref="AM62">
    <cfRule type="expression" dxfId="2689" priority="13333">
      <formula>IF(RIGHT(TEXT(AM62,"0.#"),1)=".",FALSE,TRUE)</formula>
    </cfRule>
    <cfRule type="expression" dxfId="2688" priority="13334">
      <formula>IF(RIGHT(TEXT(AM62,"0.#"),1)=".",TRUE,FALSE)</formula>
    </cfRule>
  </conditionalFormatting>
  <conditionalFormatting sqref="AE87">
    <cfRule type="expression" dxfId="2687" priority="13319">
      <formula>IF(RIGHT(TEXT(AE87,"0.#"),1)=".",FALSE,TRUE)</formula>
    </cfRule>
    <cfRule type="expression" dxfId="2686" priority="13320">
      <formula>IF(RIGHT(TEXT(AE87,"0.#"),1)=".",TRUE,FALSE)</formula>
    </cfRule>
  </conditionalFormatting>
  <conditionalFormatting sqref="AE88:AE89 AI88:AI89 AM88:AM89">
    <cfRule type="expression" dxfId="2685" priority="13317">
      <formula>IF(RIGHT(TEXT(AE88,"0.#"),1)=".",FALSE,TRUE)</formula>
    </cfRule>
    <cfRule type="expression" dxfId="2684" priority="13318">
      <formula>IF(RIGHT(TEXT(AE88,"0.#"),1)=".",TRUE,FALSE)</formula>
    </cfRule>
  </conditionalFormatting>
  <conditionalFormatting sqref="AI87">
    <cfRule type="expression" dxfId="2683" priority="13309">
      <formula>IF(RIGHT(TEXT(AI87,"0.#"),1)=".",FALSE,TRUE)</formula>
    </cfRule>
    <cfRule type="expression" dxfId="2682" priority="13310">
      <formula>IF(RIGHT(TEXT(AI87,"0.#"),1)=".",TRUE,FALSE)</formula>
    </cfRule>
  </conditionalFormatting>
  <conditionalFormatting sqref="AE92">
    <cfRule type="expression" dxfId="2681" priority="13289">
      <formula>IF(RIGHT(TEXT(AE92,"0.#"),1)=".",FALSE,TRUE)</formula>
    </cfRule>
    <cfRule type="expression" dxfId="2680" priority="13290">
      <formula>IF(RIGHT(TEXT(AE92,"0.#"),1)=".",TRUE,FALSE)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5 AI135 AM135 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93:AE94 AI93:AI94 AM93:AM94">
    <cfRule type="expression" dxfId="705" priority="5">
      <formula>IF(RIGHT(TEXT(AE93,"0.#"),1)=".",FALSE,TRUE)</formula>
    </cfRule>
    <cfRule type="expression" dxfId="704" priority="6">
      <formula>IF(RIGHT(TEXT(AE93,"0.#"),1)=".",TRUE,FALSE)</formula>
    </cfRule>
  </conditionalFormatting>
  <conditionalFormatting sqref="P13:AJ13">
    <cfRule type="expression" dxfId="703" priority="3">
      <formula>IF(RIGHT(TEXT(P13,"0.#"),1)=".",FALSE,TRUE)</formula>
    </cfRule>
    <cfRule type="expression" dxfId="702" priority="4">
      <formula>IF(RIGHT(TEXT(P13,"0.#"),1)=".",TRUE,FALSE)</formula>
    </cfRule>
  </conditionalFormatting>
  <conditionalFormatting sqref="AE134 AI134 AM134 AQ134">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84" max="49" man="1"/>
    <brk id="699" max="49" man="1"/>
    <brk id="73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2"/>
      <c r="Z2" s="839"/>
      <c r="AA2" s="840"/>
      <c r="AB2" s="1036" t="s">
        <v>11</v>
      </c>
      <c r="AC2" s="1037"/>
      <c r="AD2" s="1038"/>
      <c r="AE2" s="1042" t="s">
        <v>558</v>
      </c>
      <c r="AF2" s="1042"/>
      <c r="AG2" s="1042"/>
      <c r="AH2" s="1042"/>
      <c r="AI2" s="1042" t="s">
        <v>555</v>
      </c>
      <c r="AJ2" s="1042"/>
      <c r="AK2" s="1042"/>
      <c r="AL2" s="1042"/>
      <c r="AM2" s="1042" t="s">
        <v>529</v>
      </c>
      <c r="AN2" s="1042"/>
      <c r="AO2" s="1042"/>
      <c r="AP2" s="559"/>
      <c r="AQ2" s="159" t="s">
        <v>354</v>
      </c>
      <c r="AR2" s="130"/>
      <c r="AS2" s="130"/>
      <c r="AT2" s="131"/>
      <c r="AU2" s="535" t="s">
        <v>253</v>
      </c>
      <c r="AV2" s="535"/>
      <c r="AW2" s="535"/>
      <c r="AX2" s="536"/>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c r="A4" s="405"/>
      <c r="B4" s="403"/>
      <c r="C4" s="403"/>
      <c r="D4" s="403"/>
      <c r="E4" s="403"/>
      <c r="F4" s="404"/>
      <c r="G4" s="566"/>
      <c r="H4" s="1009"/>
      <c r="I4" s="1009"/>
      <c r="J4" s="1009"/>
      <c r="K4" s="1009"/>
      <c r="L4" s="1009"/>
      <c r="M4" s="1009"/>
      <c r="N4" s="1009"/>
      <c r="O4" s="1010"/>
      <c r="P4" s="105"/>
      <c r="Q4" s="1017"/>
      <c r="R4" s="1017"/>
      <c r="S4" s="1017"/>
      <c r="T4" s="1017"/>
      <c r="U4" s="1017"/>
      <c r="V4" s="1017"/>
      <c r="W4" s="1017"/>
      <c r="X4" s="1018"/>
      <c r="Y4" s="1027" t="s">
        <v>12</v>
      </c>
      <c r="Z4" s="1028"/>
      <c r="AA4" s="1029"/>
      <c r="AB4" s="463"/>
      <c r="AC4" s="1031"/>
      <c r="AD4" s="103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6"/>
      <c r="B5" s="407"/>
      <c r="C5" s="407"/>
      <c r="D5" s="407"/>
      <c r="E5" s="407"/>
      <c r="F5" s="408"/>
      <c r="G5" s="1011"/>
      <c r="H5" s="1012"/>
      <c r="I5" s="1012"/>
      <c r="J5" s="1012"/>
      <c r="K5" s="1012"/>
      <c r="L5" s="1012"/>
      <c r="M5" s="1012"/>
      <c r="N5" s="1012"/>
      <c r="O5" s="1013"/>
      <c r="P5" s="1019"/>
      <c r="Q5" s="1019"/>
      <c r="R5" s="1019"/>
      <c r="S5" s="1019"/>
      <c r="T5" s="1019"/>
      <c r="U5" s="1019"/>
      <c r="V5" s="1019"/>
      <c r="W5" s="1019"/>
      <c r="X5" s="1020"/>
      <c r="Y5" s="417" t="s">
        <v>54</v>
      </c>
      <c r="Z5" s="1024"/>
      <c r="AA5" s="1025"/>
      <c r="AB5" s="525"/>
      <c r="AC5" s="1030"/>
      <c r="AD5" s="103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6"/>
      <c r="B6" s="407"/>
      <c r="C6" s="407"/>
      <c r="D6" s="407"/>
      <c r="E6" s="407"/>
      <c r="F6" s="408"/>
      <c r="G6" s="1014"/>
      <c r="H6" s="1015"/>
      <c r="I6" s="1015"/>
      <c r="J6" s="1015"/>
      <c r="K6" s="1015"/>
      <c r="L6" s="1015"/>
      <c r="M6" s="1015"/>
      <c r="N6" s="1015"/>
      <c r="O6" s="1016"/>
      <c r="P6" s="1021"/>
      <c r="Q6" s="1021"/>
      <c r="R6" s="1021"/>
      <c r="S6" s="1021"/>
      <c r="T6" s="1021"/>
      <c r="U6" s="1021"/>
      <c r="V6" s="1021"/>
      <c r="W6" s="1021"/>
      <c r="X6" s="1022"/>
      <c r="Y6" s="1023" t="s">
        <v>13</v>
      </c>
      <c r="Z6" s="1024"/>
      <c r="AA6" s="1025"/>
      <c r="AB6" s="598" t="s">
        <v>301</v>
      </c>
      <c r="AC6" s="1026"/>
      <c r="AD6" s="102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2"/>
      <c r="Z9" s="839"/>
      <c r="AA9" s="840"/>
      <c r="AB9" s="1036" t="s">
        <v>11</v>
      </c>
      <c r="AC9" s="1037"/>
      <c r="AD9" s="1038"/>
      <c r="AE9" s="1042" t="s">
        <v>559</v>
      </c>
      <c r="AF9" s="1042"/>
      <c r="AG9" s="1042"/>
      <c r="AH9" s="1042"/>
      <c r="AI9" s="1042" t="s">
        <v>555</v>
      </c>
      <c r="AJ9" s="1042"/>
      <c r="AK9" s="1042"/>
      <c r="AL9" s="1042"/>
      <c r="AM9" s="1042" t="s">
        <v>529</v>
      </c>
      <c r="AN9" s="1042"/>
      <c r="AO9" s="1042"/>
      <c r="AP9" s="559"/>
      <c r="AQ9" s="159" t="s">
        <v>354</v>
      </c>
      <c r="AR9" s="130"/>
      <c r="AS9" s="130"/>
      <c r="AT9" s="131"/>
      <c r="AU9" s="535" t="s">
        <v>253</v>
      </c>
      <c r="AV9" s="535"/>
      <c r="AW9" s="535"/>
      <c r="AX9" s="536"/>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c r="A11" s="405"/>
      <c r="B11" s="403"/>
      <c r="C11" s="403"/>
      <c r="D11" s="403"/>
      <c r="E11" s="403"/>
      <c r="F11" s="404"/>
      <c r="G11" s="566"/>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3"/>
      <c r="AC11" s="1031"/>
      <c r="AD11" s="103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6"/>
      <c r="B12" s="407"/>
      <c r="C12" s="407"/>
      <c r="D12" s="407"/>
      <c r="E12" s="407"/>
      <c r="F12" s="408"/>
      <c r="G12" s="1011"/>
      <c r="H12" s="1012"/>
      <c r="I12" s="1012"/>
      <c r="J12" s="1012"/>
      <c r="K12" s="1012"/>
      <c r="L12" s="1012"/>
      <c r="M12" s="1012"/>
      <c r="N12" s="1012"/>
      <c r="O12" s="1013"/>
      <c r="P12" s="1019"/>
      <c r="Q12" s="1019"/>
      <c r="R12" s="1019"/>
      <c r="S12" s="1019"/>
      <c r="T12" s="1019"/>
      <c r="U12" s="1019"/>
      <c r="V12" s="1019"/>
      <c r="W12" s="1019"/>
      <c r="X12" s="1020"/>
      <c r="Y12" s="417" t="s">
        <v>54</v>
      </c>
      <c r="Z12" s="1024"/>
      <c r="AA12" s="1025"/>
      <c r="AB12" s="525"/>
      <c r="AC12" s="1030"/>
      <c r="AD12" s="103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9"/>
      <c r="B13" s="410"/>
      <c r="C13" s="410"/>
      <c r="D13" s="410"/>
      <c r="E13" s="410"/>
      <c r="F13" s="411"/>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8" t="s">
        <v>301</v>
      </c>
      <c r="AC13" s="1026"/>
      <c r="AD13" s="102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2"/>
      <c r="Z16" s="839"/>
      <c r="AA16" s="840"/>
      <c r="AB16" s="1036" t="s">
        <v>11</v>
      </c>
      <c r="AC16" s="1037"/>
      <c r="AD16" s="1038"/>
      <c r="AE16" s="1042" t="s">
        <v>558</v>
      </c>
      <c r="AF16" s="1042"/>
      <c r="AG16" s="1042"/>
      <c r="AH16" s="1042"/>
      <c r="AI16" s="1042" t="s">
        <v>556</v>
      </c>
      <c r="AJ16" s="1042"/>
      <c r="AK16" s="1042"/>
      <c r="AL16" s="1042"/>
      <c r="AM16" s="1042" t="s">
        <v>529</v>
      </c>
      <c r="AN16" s="1042"/>
      <c r="AO16" s="1042"/>
      <c r="AP16" s="559"/>
      <c r="AQ16" s="159" t="s">
        <v>354</v>
      </c>
      <c r="AR16" s="130"/>
      <c r="AS16" s="130"/>
      <c r="AT16" s="131"/>
      <c r="AU16" s="535" t="s">
        <v>253</v>
      </c>
      <c r="AV16" s="535"/>
      <c r="AW16" s="535"/>
      <c r="AX16" s="536"/>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c r="A18" s="405"/>
      <c r="B18" s="403"/>
      <c r="C18" s="403"/>
      <c r="D18" s="403"/>
      <c r="E18" s="403"/>
      <c r="F18" s="404"/>
      <c r="G18" s="566"/>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3"/>
      <c r="AC18" s="1031"/>
      <c r="AD18" s="103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6"/>
      <c r="B19" s="407"/>
      <c r="C19" s="407"/>
      <c r="D19" s="407"/>
      <c r="E19" s="407"/>
      <c r="F19" s="408"/>
      <c r="G19" s="1011"/>
      <c r="H19" s="1012"/>
      <c r="I19" s="1012"/>
      <c r="J19" s="1012"/>
      <c r="K19" s="1012"/>
      <c r="L19" s="1012"/>
      <c r="M19" s="1012"/>
      <c r="N19" s="1012"/>
      <c r="O19" s="1013"/>
      <c r="P19" s="1019"/>
      <c r="Q19" s="1019"/>
      <c r="R19" s="1019"/>
      <c r="S19" s="1019"/>
      <c r="T19" s="1019"/>
      <c r="U19" s="1019"/>
      <c r="V19" s="1019"/>
      <c r="W19" s="1019"/>
      <c r="X19" s="1020"/>
      <c r="Y19" s="417" t="s">
        <v>54</v>
      </c>
      <c r="Z19" s="1024"/>
      <c r="AA19" s="1025"/>
      <c r="AB19" s="525"/>
      <c r="AC19" s="1030"/>
      <c r="AD19" s="103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9"/>
      <c r="B20" s="410"/>
      <c r="C20" s="410"/>
      <c r="D20" s="410"/>
      <c r="E20" s="410"/>
      <c r="F20" s="411"/>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8" t="s">
        <v>301</v>
      </c>
      <c r="AC20" s="1026"/>
      <c r="AD20" s="102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2"/>
      <c r="Z23" s="839"/>
      <c r="AA23" s="840"/>
      <c r="AB23" s="1036" t="s">
        <v>11</v>
      </c>
      <c r="AC23" s="1037"/>
      <c r="AD23" s="1038"/>
      <c r="AE23" s="1042" t="s">
        <v>560</v>
      </c>
      <c r="AF23" s="1042"/>
      <c r="AG23" s="1042"/>
      <c r="AH23" s="1042"/>
      <c r="AI23" s="1042" t="s">
        <v>555</v>
      </c>
      <c r="AJ23" s="1042"/>
      <c r="AK23" s="1042"/>
      <c r="AL23" s="1042"/>
      <c r="AM23" s="1042" t="s">
        <v>529</v>
      </c>
      <c r="AN23" s="1042"/>
      <c r="AO23" s="1042"/>
      <c r="AP23" s="559"/>
      <c r="AQ23" s="159" t="s">
        <v>354</v>
      </c>
      <c r="AR23" s="130"/>
      <c r="AS23" s="130"/>
      <c r="AT23" s="131"/>
      <c r="AU23" s="535" t="s">
        <v>253</v>
      </c>
      <c r="AV23" s="535"/>
      <c r="AW23" s="535"/>
      <c r="AX23" s="536"/>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c r="A25" s="405"/>
      <c r="B25" s="403"/>
      <c r="C25" s="403"/>
      <c r="D25" s="403"/>
      <c r="E25" s="403"/>
      <c r="F25" s="404"/>
      <c r="G25" s="566"/>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3"/>
      <c r="AC25" s="1031"/>
      <c r="AD25" s="103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6"/>
      <c r="B26" s="407"/>
      <c r="C26" s="407"/>
      <c r="D26" s="407"/>
      <c r="E26" s="407"/>
      <c r="F26" s="408"/>
      <c r="G26" s="1011"/>
      <c r="H26" s="1012"/>
      <c r="I26" s="1012"/>
      <c r="J26" s="1012"/>
      <c r="K26" s="1012"/>
      <c r="L26" s="1012"/>
      <c r="M26" s="1012"/>
      <c r="N26" s="1012"/>
      <c r="O26" s="1013"/>
      <c r="P26" s="1019"/>
      <c r="Q26" s="1019"/>
      <c r="R26" s="1019"/>
      <c r="S26" s="1019"/>
      <c r="T26" s="1019"/>
      <c r="U26" s="1019"/>
      <c r="V26" s="1019"/>
      <c r="W26" s="1019"/>
      <c r="X26" s="1020"/>
      <c r="Y26" s="417" t="s">
        <v>54</v>
      </c>
      <c r="Z26" s="1024"/>
      <c r="AA26" s="1025"/>
      <c r="AB26" s="525"/>
      <c r="AC26" s="1030"/>
      <c r="AD26" s="103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9"/>
      <c r="B27" s="410"/>
      <c r="C27" s="410"/>
      <c r="D27" s="410"/>
      <c r="E27" s="410"/>
      <c r="F27" s="411"/>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8" t="s">
        <v>301</v>
      </c>
      <c r="AC27" s="1026"/>
      <c r="AD27" s="102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2"/>
      <c r="Z30" s="839"/>
      <c r="AA30" s="840"/>
      <c r="AB30" s="1036" t="s">
        <v>11</v>
      </c>
      <c r="AC30" s="1037"/>
      <c r="AD30" s="1038"/>
      <c r="AE30" s="1042" t="s">
        <v>558</v>
      </c>
      <c r="AF30" s="1042"/>
      <c r="AG30" s="1042"/>
      <c r="AH30" s="1042"/>
      <c r="AI30" s="1042" t="s">
        <v>555</v>
      </c>
      <c r="AJ30" s="1042"/>
      <c r="AK30" s="1042"/>
      <c r="AL30" s="1042"/>
      <c r="AM30" s="1042" t="s">
        <v>553</v>
      </c>
      <c r="AN30" s="1042"/>
      <c r="AO30" s="1042"/>
      <c r="AP30" s="559"/>
      <c r="AQ30" s="159" t="s">
        <v>354</v>
      </c>
      <c r="AR30" s="130"/>
      <c r="AS30" s="130"/>
      <c r="AT30" s="131"/>
      <c r="AU30" s="535" t="s">
        <v>253</v>
      </c>
      <c r="AV30" s="535"/>
      <c r="AW30" s="535"/>
      <c r="AX30" s="536"/>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c r="A32" s="405"/>
      <c r="B32" s="403"/>
      <c r="C32" s="403"/>
      <c r="D32" s="403"/>
      <c r="E32" s="403"/>
      <c r="F32" s="404"/>
      <c r="G32" s="566"/>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3"/>
      <c r="AC32" s="1031"/>
      <c r="AD32" s="103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6"/>
      <c r="B33" s="407"/>
      <c r="C33" s="407"/>
      <c r="D33" s="407"/>
      <c r="E33" s="407"/>
      <c r="F33" s="408"/>
      <c r="G33" s="1011"/>
      <c r="H33" s="1012"/>
      <c r="I33" s="1012"/>
      <c r="J33" s="1012"/>
      <c r="K33" s="1012"/>
      <c r="L33" s="1012"/>
      <c r="M33" s="1012"/>
      <c r="N33" s="1012"/>
      <c r="O33" s="1013"/>
      <c r="P33" s="1019"/>
      <c r="Q33" s="1019"/>
      <c r="R33" s="1019"/>
      <c r="S33" s="1019"/>
      <c r="T33" s="1019"/>
      <c r="U33" s="1019"/>
      <c r="V33" s="1019"/>
      <c r="W33" s="1019"/>
      <c r="X33" s="1020"/>
      <c r="Y33" s="417" t="s">
        <v>54</v>
      </c>
      <c r="Z33" s="1024"/>
      <c r="AA33" s="1025"/>
      <c r="AB33" s="525"/>
      <c r="AC33" s="1030"/>
      <c r="AD33" s="103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9"/>
      <c r="B34" s="410"/>
      <c r="C34" s="410"/>
      <c r="D34" s="410"/>
      <c r="E34" s="410"/>
      <c r="F34" s="411"/>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8" t="s">
        <v>301</v>
      </c>
      <c r="AC34" s="1026"/>
      <c r="AD34" s="102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2"/>
      <c r="Z37" s="839"/>
      <c r="AA37" s="840"/>
      <c r="AB37" s="1036" t="s">
        <v>11</v>
      </c>
      <c r="AC37" s="1037"/>
      <c r="AD37" s="1038"/>
      <c r="AE37" s="1042" t="s">
        <v>560</v>
      </c>
      <c r="AF37" s="1042"/>
      <c r="AG37" s="1042"/>
      <c r="AH37" s="1042"/>
      <c r="AI37" s="1042" t="s">
        <v>557</v>
      </c>
      <c r="AJ37" s="1042"/>
      <c r="AK37" s="1042"/>
      <c r="AL37" s="1042"/>
      <c r="AM37" s="1042" t="s">
        <v>554</v>
      </c>
      <c r="AN37" s="1042"/>
      <c r="AO37" s="1042"/>
      <c r="AP37" s="559"/>
      <c r="AQ37" s="159" t="s">
        <v>354</v>
      </c>
      <c r="AR37" s="130"/>
      <c r="AS37" s="130"/>
      <c r="AT37" s="131"/>
      <c r="AU37" s="535" t="s">
        <v>253</v>
      </c>
      <c r="AV37" s="535"/>
      <c r="AW37" s="535"/>
      <c r="AX37" s="536"/>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c r="A39" s="405"/>
      <c r="B39" s="403"/>
      <c r="C39" s="403"/>
      <c r="D39" s="403"/>
      <c r="E39" s="403"/>
      <c r="F39" s="404"/>
      <c r="G39" s="566"/>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3"/>
      <c r="AC39" s="1031"/>
      <c r="AD39" s="103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6"/>
      <c r="B40" s="407"/>
      <c r="C40" s="407"/>
      <c r="D40" s="407"/>
      <c r="E40" s="407"/>
      <c r="F40" s="408"/>
      <c r="G40" s="1011"/>
      <c r="H40" s="1012"/>
      <c r="I40" s="1012"/>
      <c r="J40" s="1012"/>
      <c r="K40" s="1012"/>
      <c r="L40" s="1012"/>
      <c r="M40" s="1012"/>
      <c r="N40" s="1012"/>
      <c r="O40" s="1013"/>
      <c r="P40" s="1019"/>
      <c r="Q40" s="1019"/>
      <c r="R40" s="1019"/>
      <c r="S40" s="1019"/>
      <c r="T40" s="1019"/>
      <c r="U40" s="1019"/>
      <c r="V40" s="1019"/>
      <c r="W40" s="1019"/>
      <c r="X40" s="1020"/>
      <c r="Y40" s="417" t="s">
        <v>54</v>
      </c>
      <c r="Z40" s="1024"/>
      <c r="AA40" s="1025"/>
      <c r="AB40" s="525"/>
      <c r="AC40" s="1030"/>
      <c r="AD40" s="103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9"/>
      <c r="B41" s="410"/>
      <c r="C41" s="410"/>
      <c r="D41" s="410"/>
      <c r="E41" s="410"/>
      <c r="F41" s="411"/>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8" t="s">
        <v>301</v>
      </c>
      <c r="AC41" s="1026"/>
      <c r="AD41" s="102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2"/>
      <c r="Z44" s="839"/>
      <c r="AA44" s="840"/>
      <c r="AB44" s="1036" t="s">
        <v>11</v>
      </c>
      <c r="AC44" s="1037"/>
      <c r="AD44" s="1038"/>
      <c r="AE44" s="1042" t="s">
        <v>558</v>
      </c>
      <c r="AF44" s="1042"/>
      <c r="AG44" s="1042"/>
      <c r="AH44" s="1042"/>
      <c r="AI44" s="1042" t="s">
        <v>555</v>
      </c>
      <c r="AJ44" s="1042"/>
      <c r="AK44" s="1042"/>
      <c r="AL44" s="1042"/>
      <c r="AM44" s="1042" t="s">
        <v>529</v>
      </c>
      <c r="AN44" s="1042"/>
      <c r="AO44" s="1042"/>
      <c r="AP44" s="559"/>
      <c r="AQ44" s="159" t="s">
        <v>354</v>
      </c>
      <c r="AR44" s="130"/>
      <c r="AS44" s="130"/>
      <c r="AT44" s="131"/>
      <c r="AU44" s="535" t="s">
        <v>253</v>
      </c>
      <c r="AV44" s="535"/>
      <c r="AW44" s="535"/>
      <c r="AX44" s="536"/>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c r="A46" s="405"/>
      <c r="B46" s="403"/>
      <c r="C46" s="403"/>
      <c r="D46" s="403"/>
      <c r="E46" s="403"/>
      <c r="F46" s="404"/>
      <c r="G46" s="566"/>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3"/>
      <c r="AC46" s="1031"/>
      <c r="AD46" s="103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6"/>
      <c r="B47" s="407"/>
      <c r="C47" s="407"/>
      <c r="D47" s="407"/>
      <c r="E47" s="407"/>
      <c r="F47" s="408"/>
      <c r="G47" s="1011"/>
      <c r="H47" s="1012"/>
      <c r="I47" s="1012"/>
      <c r="J47" s="1012"/>
      <c r="K47" s="1012"/>
      <c r="L47" s="1012"/>
      <c r="M47" s="1012"/>
      <c r="N47" s="1012"/>
      <c r="O47" s="1013"/>
      <c r="P47" s="1019"/>
      <c r="Q47" s="1019"/>
      <c r="R47" s="1019"/>
      <c r="S47" s="1019"/>
      <c r="T47" s="1019"/>
      <c r="U47" s="1019"/>
      <c r="V47" s="1019"/>
      <c r="W47" s="1019"/>
      <c r="X47" s="1020"/>
      <c r="Y47" s="417" t="s">
        <v>54</v>
      </c>
      <c r="Z47" s="1024"/>
      <c r="AA47" s="1025"/>
      <c r="AB47" s="525"/>
      <c r="AC47" s="1030"/>
      <c r="AD47" s="103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9"/>
      <c r="B48" s="410"/>
      <c r="C48" s="410"/>
      <c r="D48" s="410"/>
      <c r="E48" s="410"/>
      <c r="F48" s="411"/>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8" t="s">
        <v>301</v>
      </c>
      <c r="AC48" s="1026"/>
      <c r="AD48" s="102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2"/>
      <c r="Z51" s="839"/>
      <c r="AA51" s="840"/>
      <c r="AB51" s="559" t="s">
        <v>11</v>
      </c>
      <c r="AC51" s="1037"/>
      <c r="AD51" s="1038"/>
      <c r="AE51" s="1042" t="s">
        <v>558</v>
      </c>
      <c r="AF51" s="1042"/>
      <c r="AG51" s="1042"/>
      <c r="AH51" s="1042"/>
      <c r="AI51" s="1042" t="s">
        <v>555</v>
      </c>
      <c r="AJ51" s="1042"/>
      <c r="AK51" s="1042"/>
      <c r="AL51" s="1042"/>
      <c r="AM51" s="1042" t="s">
        <v>529</v>
      </c>
      <c r="AN51" s="1042"/>
      <c r="AO51" s="1042"/>
      <c r="AP51" s="559"/>
      <c r="AQ51" s="159" t="s">
        <v>354</v>
      </c>
      <c r="AR51" s="130"/>
      <c r="AS51" s="130"/>
      <c r="AT51" s="131"/>
      <c r="AU51" s="535" t="s">
        <v>253</v>
      </c>
      <c r="AV51" s="535"/>
      <c r="AW51" s="535"/>
      <c r="AX51" s="536"/>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c r="A53" s="405"/>
      <c r="B53" s="403"/>
      <c r="C53" s="403"/>
      <c r="D53" s="403"/>
      <c r="E53" s="403"/>
      <c r="F53" s="404"/>
      <c r="G53" s="566"/>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3"/>
      <c r="AC53" s="1031"/>
      <c r="AD53" s="103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6"/>
      <c r="B54" s="407"/>
      <c r="C54" s="407"/>
      <c r="D54" s="407"/>
      <c r="E54" s="407"/>
      <c r="F54" s="408"/>
      <c r="G54" s="1011"/>
      <c r="H54" s="1012"/>
      <c r="I54" s="1012"/>
      <c r="J54" s="1012"/>
      <c r="K54" s="1012"/>
      <c r="L54" s="1012"/>
      <c r="M54" s="1012"/>
      <c r="N54" s="1012"/>
      <c r="O54" s="1013"/>
      <c r="P54" s="1019"/>
      <c r="Q54" s="1019"/>
      <c r="R54" s="1019"/>
      <c r="S54" s="1019"/>
      <c r="T54" s="1019"/>
      <c r="U54" s="1019"/>
      <c r="V54" s="1019"/>
      <c r="W54" s="1019"/>
      <c r="X54" s="1020"/>
      <c r="Y54" s="417" t="s">
        <v>54</v>
      </c>
      <c r="Z54" s="1024"/>
      <c r="AA54" s="1025"/>
      <c r="AB54" s="525"/>
      <c r="AC54" s="1030"/>
      <c r="AD54" s="103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9"/>
      <c r="B55" s="410"/>
      <c r="C55" s="410"/>
      <c r="D55" s="410"/>
      <c r="E55" s="410"/>
      <c r="F55" s="411"/>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8" t="s">
        <v>301</v>
      </c>
      <c r="AC55" s="1026"/>
      <c r="AD55" s="102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2"/>
      <c r="Z58" s="839"/>
      <c r="AA58" s="840"/>
      <c r="AB58" s="1036" t="s">
        <v>11</v>
      </c>
      <c r="AC58" s="1037"/>
      <c r="AD58" s="1038"/>
      <c r="AE58" s="1042" t="s">
        <v>558</v>
      </c>
      <c r="AF58" s="1042"/>
      <c r="AG58" s="1042"/>
      <c r="AH58" s="1042"/>
      <c r="AI58" s="1042" t="s">
        <v>555</v>
      </c>
      <c r="AJ58" s="1042"/>
      <c r="AK58" s="1042"/>
      <c r="AL58" s="1042"/>
      <c r="AM58" s="1042" t="s">
        <v>529</v>
      </c>
      <c r="AN58" s="1042"/>
      <c r="AO58" s="1042"/>
      <c r="AP58" s="559"/>
      <c r="AQ58" s="159" t="s">
        <v>354</v>
      </c>
      <c r="AR58" s="130"/>
      <c r="AS58" s="130"/>
      <c r="AT58" s="131"/>
      <c r="AU58" s="535" t="s">
        <v>253</v>
      </c>
      <c r="AV58" s="535"/>
      <c r="AW58" s="535"/>
      <c r="AX58" s="536"/>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c r="A60" s="405"/>
      <c r="B60" s="403"/>
      <c r="C60" s="403"/>
      <c r="D60" s="403"/>
      <c r="E60" s="403"/>
      <c r="F60" s="404"/>
      <c r="G60" s="566"/>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3"/>
      <c r="AC60" s="1031"/>
      <c r="AD60" s="103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6"/>
      <c r="B61" s="407"/>
      <c r="C61" s="407"/>
      <c r="D61" s="407"/>
      <c r="E61" s="407"/>
      <c r="F61" s="408"/>
      <c r="G61" s="1011"/>
      <c r="H61" s="1012"/>
      <c r="I61" s="1012"/>
      <c r="J61" s="1012"/>
      <c r="K61" s="1012"/>
      <c r="L61" s="1012"/>
      <c r="M61" s="1012"/>
      <c r="N61" s="1012"/>
      <c r="O61" s="1013"/>
      <c r="P61" s="1019"/>
      <c r="Q61" s="1019"/>
      <c r="R61" s="1019"/>
      <c r="S61" s="1019"/>
      <c r="T61" s="1019"/>
      <c r="U61" s="1019"/>
      <c r="V61" s="1019"/>
      <c r="W61" s="1019"/>
      <c r="X61" s="1020"/>
      <c r="Y61" s="417" t="s">
        <v>54</v>
      </c>
      <c r="Z61" s="1024"/>
      <c r="AA61" s="1025"/>
      <c r="AB61" s="525"/>
      <c r="AC61" s="1030"/>
      <c r="AD61" s="103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9"/>
      <c r="B62" s="410"/>
      <c r="C62" s="410"/>
      <c r="D62" s="410"/>
      <c r="E62" s="410"/>
      <c r="F62" s="411"/>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8" t="s">
        <v>301</v>
      </c>
      <c r="AC62" s="1026"/>
      <c r="AD62" s="102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2"/>
      <c r="Z65" s="839"/>
      <c r="AA65" s="840"/>
      <c r="AB65" s="1036" t="s">
        <v>11</v>
      </c>
      <c r="AC65" s="1037"/>
      <c r="AD65" s="1038"/>
      <c r="AE65" s="1042" t="s">
        <v>558</v>
      </c>
      <c r="AF65" s="1042"/>
      <c r="AG65" s="1042"/>
      <c r="AH65" s="1042"/>
      <c r="AI65" s="1042" t="s">
        <v>555</v>
      </c>
      <c r="AJ65" s="1042"/>
      <c r="AK65" s="1042"/>
      <c r="AL65" s="1042"/>
      <c r="AM65" s="1042" t="s">
        <v>529</v>
      </c>
      <c r="AN65" s="1042"/>
      <c r="AO65" s="1042"/>
      <c r="AP65" s="559"/>
      <c r="AQ65" s="159" t="s">
        <v>354</v>
      </c>
      <c r="AR65" s="130"/>
      <c r="AS65" s="130"/>
      <c r="AT65" s="131"/>
      <c r="AU65" s="535" t="s">
        <v>253</v>
      </c>
      <c r="AV65" s="535"/>
      <c r="AW65" s="535"/>
      <c r="AX65" s="536"/>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c r="A67" s="405"/>
      <c r="B67" s="403"/>
      <c r="C67" s="403"/>
      <c r="D67" s="403"/>
      <c r="E67" s="403"/>
      <c r="F67" s="404"/>
      <c r="G67" s="566"/>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3"/>
      <c r="AC67" s="1031"/>
      <c r="AD67" s="103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6"/>
      <c r="B68" s="407"/>
      <c r="C68" s="407"/>
      <c r="D68" s="407"/>
      <c r="E68" s="407"/>
      <c r="F68" s="408"/>
      <c r="G68" s="1011"/>
      <c r="H68" s="1012"/>
      <c r="I68" s="1012"/>
      <c r="J68" s="1012"/>
      <c r="K68" s="1012"/>
      <c r="L68" s="1012"/>
      <c r="M68" s="1012"/>
      <c r="N68" s="1012"/>
      <c r="O68" s="1013"/>
      <c r="P68" s="1019"/>
      <c r="Q68" s="1019"/>
      <c r="R68" s="1019"/>
      <c r="S68" s="1019"/>
      <c r="T68" s="1019"/>
      <c r="U68" s="1019"/>
      <c r="V68" s="1019"/>
      <c r="W68" s="1019"/>
      <c r="X68" s="1020"/>
      <c r="Y68" s="417" t="s">
        <v>54</v>
      </c>
      <c r="Z68" s="1024"/>
      <c r="AA68" s="1025"/>
      <c r="AB68" s="525"/>
      <c r="AC68" s="1030"/>
      <c r="AD68" s="103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9"/>
      <c r="B69" s="410"/>
      <c r="C69" s="410"/>
      <c r="D69" s="410"/>
      <c r="E69" s="410"/>
      <c r="F69" s="411"/>
      <c r="G69" s="1014"/>
      <c r="H69" s="1015"/>
      <c r="I69" s="1015"/>
      <c r="J69" s="1015"/>
      <c r="K69" s="1015"/>
      <c r="L69" s="1015"/>
      <c r="M69" s="1015"/>
      <c r="N69" s="1015"/>
      <c r="O69" s="1016"/>
      <c r="P69" s="1021"/>
      <c r="Q69" s="1021"/>
      <c r="R69" s="1021"/>
      <c r="S69" s="1021"/>
      <c r="T69" s="1021"/>
      <c r="U69" s="1021"/>
      <c r="V69" s="1021"/>
      <c r="W69" s="1021"/>
      <c r="X69" s="1022"/>
      <c r="Y69" s="417" t="s">
        <v>13</v>
      </c>
      <c r="Z69" s="1024"/>
      <c r="AA69" s="1025"/>
      <c r="AB69" s="55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1" t="s">
        <v>28</v>
      </c>
      <c r="B2" s="1062"/>
      <c r="C2" s="1062"/>
      <c r="D2" s="1062"/>
      <c r="E2" s="1062"/>
      <c r="F2" s="1063"/>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25" t="s">
        <v>17</v>
      </c>
      <c r="H3" s="672"/>
      <c r="I3" s="672"/>
      <c r="J3" s="672"/>
      <c r="K3" s="672"/>
      <c r="L3" s="671" t="s">
        <v>18</v>
      </c>
      <c r="M3" s="672"/>
      <c r="N3" s="672"/>
      <c r="O3" s="672"/>
      <c r="P3" s="672"/>
      <c r="Q3" s="672"/>
      <c r="R3" s="672"/>
      <c r="S3" s="672"/>
      <c r="T3" s="672"/>
      <c r="U3" s="672"/>
      <c r="V3" s="672"/>
      <c r="W3" s="672"/>
      <c r="X3" s="673"/>
      <c r="Y3" s="657" t="s">
        <v>19</v>
      </c>
      <c r="Z3" s="658"/>
      <c r="AA3" s="658"/>
      <c r="AB3" s="808"/>
      <c r="AC3" s="825"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c r="A4" s="1055"/>
      <c r="B4" s="1056"/>
      <c r="C4" s="1056"/>
      <c r="D4" s="1056"/>
      <c r="E4" s="1056"/>
      <c r="F4" s="1057"/>
      <c r="G4" s="674"/>
      <c r="H4" s="675"/>
      <c r="I4" s="675"/>
      <c r="J4" s="675"/>
      <c r="K4" s="676"/>
      <c r="L4" s="668"/>
      <c r="M4" s="669"/>
      <c r="N4" s="669"/>
      <c r="O4" s="669"/>
      <c r="P4" s="669"/>
      <c r="Q4" s="669"/>
      <c r="R4" s="669"/>
      <c r="S4" s="669"/>
      <c r="T4" s="669"/>
      <c r="U4" s="669"/>
      <c r="V4" s="669"/>
      <c r="W4" s="669"/>
      <c r="X4" s="670"/>
      <c r="Y4" s="388"/>
      <c r="Z4" s="389"/>
      <c r="AA4" s="389"/>
      <c r="AB4" s="815"/>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c r="A5" s="1055"/>
      <c r="B5" s="1056"/>
      <c r="C5" s="1056"/>
      <c r="D5" s="1056"/>
      <c r="E5" s="1056"/>
      <c r="F5" s="105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5"/>
      <c r="B6" s="1056"/>
      <c r="C6" s="1056"/>
      <c r="D6" s="1056"/>
      <c r="E6" s="1056"/>
      <c r="F6" s="105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5"/>
      <c r="B7" s="1056"/>
      <c r="C7" s="1056"/>
      <c r="D7" s="1056"/>
      <c r="E7" s="1056"/>
      <c r="F7" s="105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5"/>
      <c r="B8" s="1056"/>
      <c r="C8" s="1056"/>
      <c r="D8" s="1056"/>
      <c r="E8" s="1056"/>
      <c r="F8" s="105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5"/>
      <c r="B9" s="1056"/>
      <c r="C9" s="1056"/>
      <c r="D9" s="1056"/>
      <c r="E9" s="1056"/>
      <c r="F9" s="105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5"/>
      <c r="B10" s="1056"/>
      <c r="C10" s="1056"/>
      <c r="D10" s="1056"/>
      <c r="E10" s="1056"/>
      <c r="F10" s="105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5"/>
      <c r="B11" s="1056"/>
      <c r="C11" s="1056"/>
      <c r="D11" s="1056"/>
      <c r="E11" s="1056"/>
      <c r="F11" s="105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5"/>
      <c r="B12" s="1056"/>
      <c r="C12" s="1056"/>
      <c r="D12" s="1056"/>
      <c r="E12" s="1056"/>
      <c r="F12" s="105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5"/>
      <c r="B13" s="1056"/>
      <c r="C13" s="1056"/>
      <c r="D13" s="1056"/>
      <c r="E13" s="1056"/>
      <c r="F13" s="105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5"/>
      <c r="B14" s="1056"/>
      <c r="C14" s="1056"/>
      <c r="D14" s="1056"/>
      <c r="E14" s="1056"/>
      <c r="F14" s="105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c r="A15" s="1055"/>
      <c r="B15" s="1056"/>
      <c r="C15" s="1056"/>
      <c r="D15" s="1056"/>
      <c r="E15" s="1056"/>
      <c r="F15" s="1057"/>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3"/>
    </row>
    <row r="16" spans="1:50" ht="25.5" customHeight="1">
      <c r="A16" s="1055"/>
      <c r="B16" s="1056"/>
      <c r="C16" s="1056"/>
      <c r="D16" s="1056"/>
      <c r="E16" s="1056"/>
      <c r="F16" s="1057"/>
      <c r="G16" s="825"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8"/>
      <c r="AC16" s="825"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c r="A17" s="1055"/>
      <c r="B17" s="1056"/>
      <c r="C17" s="1056"/>
      <c r="D17" s="1056"/>
      <c r="E17" s="1056"/>
      <c r="F17" s="1057"/>
      <c r="G17" s="674"/>
      <c r="H17" s="675"/>
      <c r="I17" s="675"/>
      <c r="J17" s="675"/>
      <c r="K17" s="676"/>
      <c r="L17" s="668"/>
      <c r="M17" s="669"/>
      <c r="N17" s="669"/>
      <c r="O17" s="669"/>
      <c r="P17" s="669"/>
      <c r="Q17" s="669"/>
      <c r="R17" s="669"/>
      <c r="S17" s="669"/>
      <c r="T17" s="669"/>
      <c r="U17" s="669"/>
      <c r="V17" s="669"/>
      <c r="W17" s="669"/>
      <c r="X17" s="670"/>
      <c r="Y17" s="388"/>
      <c r="Z17" s="389"/>
      <c r="AA17" s="389"/>
      <c r="AB17" s="815"/>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c r="A18" s="1055"/>
      <c r="B18" s="1056"/>
      <c r="C18" s="1056"/>
      <c r="D18" s="1056"/>
      <c r="E18" s="1056"/>
      <c r="F18" s="105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5"/>
      <c r="B19" s="1056"/>
      <c r="C19" s="1056"/>
      <c r="D19" s="1056"/>
      <c r="E19" s="1056"/>
      <c r="F19" s="105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5"/>
      <c r="B20" s="1056"/>
      <c r="C20" s="1056"/>
      <c r="D20" s="1056"/>
      <c r="E20" s="1056"/>
      <c r="F20" s="105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5"/>
      <c r="B21" s="1056"/>
      <c r="C21" s="1056"/>
      <c r="D21" s="1056"/>
      <c r="E21" s="1056"/>
      <c r="F21" s="105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5"/>
      <c r="B22" s="1056"/>
      <c r="C22" s="1056"/>
      <c r="D22" s="1056"/>
      <c r="E22" s="1056"/>
      <c r="F22" s="105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5"/>
      <c r="B23" s="1056"/>
      <c r="C23" s="1056"/>
      <c r="D23" s="1056"/>
      <c r="E23" s="1056"/>
      <c r="F23" s="105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5"/>
      <c r="B24" s="1056"/>
      <c r="C24" s="1056"/>
      <c r="D24" s="1056"/>
      <c r="E24" s="1056"/>
      <c r="F24" s="105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5"/>
      <c r="B25" s="1056"/>
      <c r="C25" s="1056"/>
      <c r="D25" s="1056"/>
      <c r="E25" s="1056"/>
      <c r="F25" s="105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5"/>
      <c r="B26" s="1056"/>
      <c r="C26" s="1056"/>
      <c r="D26" s="1056"/>
      <c r="E26" s="1056"/>
      <c r="F26" s="105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5"/>
      <c r="B27" s="1056"/>
      <c r="C27" s="1056"/>
      <c r="D27" s="1056"/>
      <c r="E27" s="1056"/>
      <c r="F27" s="105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c r="A28" s="1055"/>
      <c r="B28" s="1056"/>
      <c r="C28" s="1056"/>
      <c r="D28" s="1056"/>
      <c r="E28" s="1056"/>
      <c r="F28" s="1057"/>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3"/>
    </row>
    <row r="29" spans="1:50" ht="24.75" customHeight="1">
      <c r="A29" s="1055"/>
      <c r="B29" s="1056"/>
      <c r="C29" s="1056"/>
      <c r="D29" s="1056"/>
      <c r="E29" s="1056"/>
      <c r="F29" s="1057"/>
      <c r="G29" s="825"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8"/>
      <c r="AC29" s="825"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c r="A30" s="1055"/>
      <c r="B30" s="1056"/>
      <c r="C30" s="1056"/>
      <c r="D30" s="1056"/>
      <c r="E30" s="1056"/>
      <c r="F30" s="1057"/>
      <c r="G30" s="674"/>
      <c r="H30" s="675"/>
      <c r="I30" s="675"/>
      <c r="J30" s="675"/>
      <c r="K30" s="676"/>
      <c r="L30" s="668"/>
      <c r="M30" s="669"/>
      <c r="N30" s="669"/>
      <c r="O30" s="669"/>
      <c r="P30" s="669"/>
      <c r="Q30" s="669"/>
      <c r="R30" s="669"/>
      <c r="S30" s="669"/>
      <c r="T30" s="669"/>
      <c r="U30" s="669"/>
      <c r="V30" s="669"/>
      <c r="W30" s="669"/>
      <c r="X30" s="670"/>
      <c r="Y30" s="388"/>
      <c r="Z30" s="389"/>
      <c r="AA30" s="389"/>
      <c r="AB30" s="815"/>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c r="A31" s="1055"/>
      <c r="B31" s="1056"/>
      <c r="C31" s="1056"/>
      <c r="D31" s="1056"/>
      <c r="E31" s="1056"/>
      <c r="F31" s="105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5"/>
      <c r="B32" s="1056"/>
      <c r="C32" s="1056"/>
      <c r="D32" s="1056"/>
      <c r="E32" s="1056"/>
      <c r="F32" s="105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5"/>
      <c r="B33" s="1056"/>
      <c r="C33" s="1056"/>
      <c r="D33" s="1056"/>
      <c r="E33" s="1056"/>
      <c r="F33" s="105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5"/>
      <c r="B34" s="1056"/>
      <c r="C34" s="1056"/>
      <c r="D34" s="1056"/>
      <c r="E34" s="1056"/>
      <c r="F34" s="105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5"/>
      <c r="B35" s="1056"/>
      <c r="C35" s="1056"/>
      <c r="D35" s="1056"/>
      <c r="E35" s="1056"/>
      <c r="F35" s="105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5"/>
      <c r="B36" s="1056"/>
      <c r="C36" s="1056"/>
      <c r="D36" s="1056"/>
      <c r="E36" s="1056"/>
      <c r="F36" s="105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5"/>
      <c r="B37" s="1056"/>
      <c r="C37" s="1056"/>
      <c r="D37" s="1056"/>
      <c r="E37" s="1056"/>
      <c r="F37" s="105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5"/>
      <c r="B38" s="1056"/>
      <c r="C38" s="1056"/>
      <c r="D38" s="1056"/>
      <c r="E38" s="1056"/>
      <c r="F38" s="105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5"/>
      <c r="B39" s="1056"/>
      <c r="C39" s="1056"/>
      <c r="D39" s="1056"/>
      <c r="E39" s="1056"/>
      <c r="F39" s="105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5"/>
      <c r="B40" s="1056"/>
      <c r="C40" s="1056"/>
      <c r="D40" s="1056"/>
      <c r="E40" s="1056"/>
      <c r="F40" s="105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c r="A41" s="1055"/>
      <c r="B41" s="1056"/>
      <c r="C41" s="1056"/>
      <c r="D41" s="1056"/>
      <c r="E41" s="1056"/>
      <c r="F41" s="1057"/>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3"/>
    </row>
    <row r="42" spans="1:50" ht="24.75" customHeight="1">
      <c r="A42" s="1055"/>
      <c r="B42" s="1056"/>
      <c r="C42" s="1056"/>
      <c r="D42" s="1056"/>
      <c r="E42" s="1056"/>
      <c r="F42" s="1057"/>
      <c r="G42" s="825"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8"/>
      <c r="AC42" s="825"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c r="A43" s="1055"/>
      <c r="B43" s="1056"/>
      <c r="C43" s="1056"/>
      <c r="D43" s="1056"/>
      <c r="E43" s="1056"/>
      <c r="F43" s="1057"/>
      <c r="G43" s="674"/>
      <c r="H43" s="675"/>
      <c r="I43" s="675"/>
      <c r="J43" s="675"/>
      <c r="K43" s="676"/>
      <c r="L43" s="668"/>
      <c r="M43" s="669"/>
      <c r="N43" s="669"/>
      <c r="O43" s="669"/>
      <c r="P43" s="669"/>
      <c r="Q43" s="669"/>
      <c r="R43" s="669"/>
      <c r="S43" s="669"/>
      <c r="T43" s="669"/>
      <c r="U43" s="669"/>
      <c r="V43" s="669"/>
      <c r="W43" s="669"/>
      <c r="X43" s="670"/>
      <c r="Y43" s="388"/>
      <c r="Z43" s="389"/>
      <c r="AA43" s="389"/>
      <c r="AB43" s="815"/>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c r="A44" s="1055"/>
      <c r="B44" s="1056"/>
      <c r="C44" s="1056"/>
      <c r="D44" s="1056"/>
      <c r="E44" s="1056"/>
      <c r="F44" s="105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5"/>
      <c r="B45" s="1056"/>
      <c r="C45" s="1056"/>
      <c r="D45" s="1056"/>
      <c r="E45" s="1056"/>
      <c r="F45" s="105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5"/>
      <c r="B46" s="1056"/>
      <c r="C46" s="1056"/>
      <c r="D46" s="1056"/>
      <c r="E46" s="1056"/>
      <c r="F46" s="105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5"/>
      <c r="B47" s="1056"/>
      <c r="C47" s="1056"/>
      <c r="D47" s="1056"/>
      <c r="E47" s="1056"/>
      <c r="F47" s="105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5"/>
      <c r="B48" s="1056"/>
      <c r="C48" s="1056"/>
      <c r="D48" s="1056"/>
      <c r="E48" s="1056"/>
      <c r="F48" s="105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5"/>
      <c r="B49" s="1056"/>
      <c r="C49" s="1056"/>
      <c r="D49" s="1056"/>
      <c r="E49" s="1056"/>
      <c r="F49" s="105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5"/>
      <c r="B50" s="1056"/>
      <c r="C50" s="1056"/>
      <c r="D50" s="1056"/>
      <c r="E50" s="1056"/>
      <c r="F50" s="105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5"/>
      <c r="B51" s="1056"/>
      <c r="C51" s="1056"/>
      <c r="D51" s="1056"/>
      <c r="E51" s="1056"/>
      <c r="F51" s="105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5"/>
      <c r="B52" s="1056"/>
      <c r="C52" s="1056"/>
      <c r="D52" s="1056"/>
      <c r="E52" s="1056"/>
      <c r="F52" s="105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28</v>
      </c>
      <c r="B55" s="1062"/>
      <c r="C55" s="1062"/>
      <c r="D55" s="1062"/>
      <c r="E55" s="1062"/>
      <c r="F55" s="1063"/>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3"/>
    </row>
    <row r="56" spans="1:50" ht="24.75" customHeight="1">
      <c r="A56" s="1055"/>
      <c r="B56" s="1056"/>
      <c r="C56" s="1056"/>
      <c r="D56" s="1056"/>
      <c r="E56" s="1056"/>
      <c r="F56" s="1057"/>
      <c r="G56" s="825"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8"/>
      <c r="AC56" s="825"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c r="A57" s="1055"/>
      <c r="B57" s="1056"/>
      <c r="C57" s="1056"/>
      <c r="D57" s="1056"/>
      <c r="E57" s="1056"/>
      <c r="F57" s="1057"/>
      <c r="G57" s="674"/>
      <c r="H57" s="675"/>
      <c r="I57" s="675"/>
      <c r="J57" s="675"/>
      <c r="K57" s="676"/>
      <c r="L57" s="668"/>
      <c r="M57" s="669"/>
      <c r="N57" s="669"/>
      <c r="O57" s="669"/>
      <c r="P57" s="669"/>
      <c r="Q57" s="669"/>
      <c r="R57" s="669"/>
      <c r="S57" s="669"/>
      <c r="T57" s="669"/>
      <c r="U57" s="669"/>
      <c r="V57" s="669"/>
      <c r="W57" s="669"/>
      <c r="X57" s="670"/>
      <c r="Y57" s="388"/>
      <c r="Z57" s="389"/>
      <c r="AA57" s="389"/>
      <c r="AB57" s="815"/>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c r="A58" s="1055"/>
      <c r="B58" s="1056"/>
      <c r="C58" s="1056"/>
      <c r="D58" s="1056"/>
      <c r="E58" s="1056"/>
      <c r="F58" s="105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5"/>
      <c r="B59" s="1056"/>
      <c r="C59" s="1056"/>
      <c r="D59" s="1056"/>
      <c r="E59" s="1056"/>
      <c r="F59" s="105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5"/>
      <c r="B60" s="1056"/>
      <c r="C60" s="1056"/>
      <c r="D60" s="1056"/>
      <c r="E60" s="1056"/>
      <c r="F60" s="105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5"/>
      <c r="B61" s="1056"/>
      <c r="C61" s="1056"/>
      <c r="D61" s="1056"/>
      <c r="E61" s="1056"/>
      <c r="F61" s="105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5"/>
      <c r="B62" s="1056"/>
      <c r="C62" s="1056"/>
      <c r="D62" s="1056"/>
      <c r="E62" s="1056"/>
      <c r="F62" s="105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5"/>
      <c r="B63" s="1056"/>
      <c r="C63" s="1056"/>
      <c r="D63" s="1056"/>
      <c r="E63" s="1056"/>
      <c r="F63" s="105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5"/>
      <c r="B64" s="1056"/>
      <c r="C64" s="1056"/>
      <c r="D64" s="1056"/>
      <c r="E64" s="1056"/>
      <c r="F64" s="105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5"/>
      <c r="B65" s="1056"/>
      <c r="C65" s="1056"/>
      <c r="D65" s="1056"/>
      <c r="E65" s="1056"/>
      <c r="F65" s="105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5"/>
      <c r="B66" s="1056"/>
      <c r="C66" s="1056"/>
      <c r="D66" s="1056"/>
      <c r="E66" s="1056"/>
      <c r="F66" s="105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5"/>
      <c r="B67" s="1056"/>
      <c r="C67" s="1056"/>
      <c r="D67" s="1056"/>
      <c r="E67" s="1056"/>
      <c r="F67" s="105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c r="A68" s="1055"/>
      <c r="B68" s="1056"/>
      <c r="C68" s="1056"/>
      <c r="D68" s="1056"/>
      <c r="E68" s="1056"/>
      <c r="F68" s="1057"/>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3"/>
    </row>
    <row r="69" spans="1:50" ht="25.5" customHeight="1">
      <c r="A69" s="1055"/>
      <c r="B69" s="1056"/>
      <c r="C69" s="1056"/>
      <c r="D69" s="1056"/>
      <c r="E69" s="1056"/>
      <c r="F69" s="1057"/>
      <c r="G69" s="825"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8"/>
      <c r="AC69" s="825"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c r="A70" s="1055"/>
      <c r="B70" s="1056"/>
      <c r="C70" s="1056"/>
      <c r="D70" s="1056"/>
      <c r="E70" s="1056"/>
      <c r="F70" s="1057"/>
      <c r="G70" s="674"/>
      <c r="H70" s="675"/>
      <c r="I70" s="675"/>
      <c r="J70" s="675"/>
      <c r="K70" s="676"/>
      <c r="L70" s="668"/>
      <c r="M70" s="669"/>
      <c r="N70" s="669"/>
      <c r="O70" s="669"/>
      <c r="P70" s="669"/>
      <c r="Q70" s="669"/>
      <c r="R70" s="669"/>
      <c r="S70" s="669"/>
      <c r="T70" s="669"/>
      <c r="U70" s="669"/>
      <c r="V70" s="669"/>
      <c r="W70" s="669"/>
      <c r="X70" s="670"/>
      <c r="Y70" s="388"/>
      <c r="Z70" s="389"/>
      <c r="AA70" s="389"/>
      <c r="AB70" s="815"/>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c r="A71" s="1055"/>
      <c r="B71" s="1056"/>
      <c r="C71" s="1056"/>
      <c r="D71" s="1056"/>
      <c r="E71" s="1056"/>
      <c r="F71" s="105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5"/>
      <c r="B72" s="1056"/>
      <c r="C72" s="1056"/>
      <c r="D72" s="1056"/>
      <c r="E72" s="1056"/>
      <c r="F72" s="105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5"/>
      <c r="B73" s="1056"/>
      <c r="C73" s="1056"/>
      <c r="D73" s="1056"/>
      <c r="E73" s="1056"/>
      <c r="F73" s="105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5"/>
      <c r="B74" s="1056"/>
      <c r="C74" s="1056"/>
      <c r="D74" s="1056"/>
      <c r="E74" s="1056"/>
      <c r="F74" s="105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5"/>
      <c r="B75" s="1056"/>
      <c r="C75" s="1056"/>
      <c r="D75" s="1056"/>
      <c r="E75" s="1056"/>
      <c r="F75" s="105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5"/>
      <c r="B76" s="1056"/>
      <c r="C76" s="1056"/>
      <c r="D76" s="1056"/>
      <c r="E76" s="1056"/>
      <c r="F76" s="105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5"/>
      <c r="B77" s="1056"/>
      <c r="C77" s="1056"/>
      <c r="D77" s="1056"/>
      <c r="E77" s="1056"/>
      <c r="F77" s="105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5"/>
      <c r="B78" s="1056"/>
      <c r="C78" s="1056"/>
      <c r="D78" s="1056"/>
      <c r="E78" s="1056"/>
      <c r="F78" s="105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5"/>
      <c r="B79" s="1056"/>
      <c r="C79" s="1056"/>
      <c r="D79" s="1056"/>
      <c r="E79" s="1056"/>
      <c r="F79" s="105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5"/>
      <c r="B80" s="1056"/>
      <c r="C80" s="1056"/>
      <c r="D80" s="1056"/>
      <c r="E80" s="1056"/>
      <c r="F80" s="105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c r="A81" s="1055"/>
      <c r="B81" s="1056"/>
      <c r="C81" s="1056"/>
      <c r="D81" s="1056"/>
      <c r="E81" s="1056"/>
      <c r="F81" s="1057"/>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3"/>
    </row>
    <row r="82" spans="1:50" ht="24.75" customHeight="1">
      <c r="A82" s="1055"/>
      <c r="B82" s="1056"/>
      <c r="C82" s="1056"/>
      <c r="D82" s="1056"/>
      <c r="E82" s="1056"/>
      <c r="F82" s="1057"/>
      <c r="G82" s="825"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8"/>
      <c r="AC82" s="825"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c r="A83" s="1055"/>
      <c r="B83" s="1056"/>
      <c r="C83" s="1056"/>
      <c r="D83" s="1056"/>
      <c r="E83" s="1056"/>
      <c r="F83" s="1057"/>
      <c r="G83" s="674"/>
      <c r="H83" s="675"/>
      <c r="I83" s="675"/>
      <c r="J83" s="675"/>
      <c r="K83" s="676"/>
      <c r="L83" s="668"/>
      <c r="M83" s="669"/>
      <c r="N83" s="669"/>
      <c r="O83" s="669"/>
      <c r="P83" s="669"/>
      <c r="Q83" s="669"/>
      <c r="R83" s="669"/>
      <c r="S83" s="669"/>
      <c r="T83" s="669"/>
      <c r="U83" s="669"/>
      <c r="V83" s="669"/>
      <c r="W83" s="669"/>
      <c r="X83" s="670"/>
      <c r="Y83" s="388"/>
      <c r="Z83" s="389"/>
      <c r="AA83" s="389"/>
      <c r="AB83" s="815"/>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c r="A84" s="1055"/>
      <c r="B84" s="1056"/>
      <c r="C84" s="1056"/>
      <c r="D84" s="1056"/>
      <c r="E84" s="1056"/>
      <c r="F84" s="105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5"/>
      <c r="B85" s="1056"/>
      <c r="C85" s="1056"/>
      <c r="D85" s="1056"/>
      <c r="E85" s="1056"/>
      <c r="F85" s="105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5"/>
      <c r="B86" s="1056"/>
      <c r="C86" s="1056"/>
      <c r="D86" s="1056"/>
      <c r="E86" s="1056"/>
      <c r="F86" s="105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5"/>
      <c r="B87" s="1056"/>
      <c r="C87" s="1056"/>
      <c r="D87" s="1056"/>
      <c r="E87" s="1056"/>
      <c r="F87" s="105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5"/>
      <c r="B88" s="1056"/>
      <c r="C88" s="1056"/>
      <c r="D88" s="1056"/>
      <c r="E88" s="1056"/>
      <c r="F88" s="105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5"/>
      <c r="B89" s="1056"/>
      <c r="C89" s="1056"/>
      <c r="D89" s="1056"/>
      <c r="E89" s="1056"/>
      <c r="F89" s="105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5"/>
      <c r="B90" s="1056"/>
      <c r="C90" s="1056"/>
      <c r="D90" s="1056"/>
      <c r="E90" s="1056"/>
      <c r="F90" s="105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5"/>
      <c r="B91" s="1056"/>
      <c r="C91" s="1056"/>
      <c r="D91" s="1056"/>
      <c r="E91" s="1056"/>
      <c r="F91" s="105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5"/>
      <c r="B92" s="1056"/>
      <c r="C92" s="1056"/>
      <c r="D92" s="1056"/>
      <c r="E92" s="1056"/>
      <c r="F92" s="105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5"/>
      <c r="B93" s="1056"/>
      <c r="C93" s="1056"/>
      <c r="D93" s="1056"/>
      <c r="E93" s="1056"/>
      <c r="F93" s="105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c r="A94" s="1055"/>
      <c r="B94" s="1056"/>
      <c r="C94" s="1056"/>
      <c r="D94" s="1056"/>
      <c r="E94" s="1056"/>
      <c r="F94" s="1057"/>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3"/>
    </row>
    <row r="95" spans="1:50" ht="24.75" customHeight="1">
      <c r="A95" s="1055"/>
      <c r="B95" s="1056"/>
      <c r="C95" s="1056"/>
      <c r="D95" s="1056"/>
      <c r="E95" s="1056"/>
      <c r="F95" s="1057"/>
      <c r="G95" s="825"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8"/>
      <c r="AC95" s="825"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c r="A96" s="1055"/>
      <c r="B96" s="1056"/>
      <c r="C96" s="1056"/>
      <c r="D96" s="1056"/>
      <c r="E96" s="1056"/>
      <c r="F96" s="1057"/>
      <c r="G96" s="674"/>
      <c r="H96" s="675"/>
      <c r="I96" s="675"/>
      <c r="J96" s="675"/>
      <c r="K96" s="676"/>
      <c r="L96" s="668"/>
      <c r="M96" s="669"/>
      <c r="N96" s="669"/>
      <c r="O96" s="669"/>
      <c r="P96" s="669"/>
      <c r="Q96" s="669"/>
      <c r="R96" s="669"/>
      <c r="S96" s="669"/>
      <c r="T96" s="669"/>
      <c r="U96" s="669"/>
      <c r="V96" s="669"/>
      <c r="W96" s="669"/>
      <c r="X96" s="670"/>
      <c r="Y96" s="388"/>
      <c r="Z96" s="389"/>
      <c r="AA96" s="389"/>
      <c r="AB96" s="815"/>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c r="A97" s="1055"/>
      <c r="B97" s="1056"/>
      <c r="C97" s="1056"/>
      <c r="D97" s="1056"/>
      <c r="E97" s="1056"/>
      <c r="F97" s="105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5"/>
      <c r="B98" s="1056"/>
      <c r="C98" s="1056"/>
      <c r="D98" s="1056"/>
      <c r="E98" s="1056"/>
      <c r="F98" s="105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5"/>
      <c r="B99" s="1056"/>
      <c r="C99" s="1056"/>
      <c r="D99" s="1056"/>
      <c r="E99" s="1056"/>
      <c r="F99" s="105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5"/>
      <c r="B100" s="1056"/>
      <c r="C100" s="1056"/>
      <c r="D100" s="1056"/>
      <c r="E100" s="1056"/>
      <c r="F100" s="105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5"/>
      <c r="B101" s="1056"/>
      <c r="C101" s="1056"/>
      <c r="D101" s="1056"/>
      <c r="E101" s="1056"/>
      <c r="F101" s="105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5"/>
      <c r="B102" s="1056"/>
      <c r="C102" s="1056"/>
      <c r="D102" s="1056"/>
      <c r="E102" s="1056"/>
      <c r="F102" s="105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5"/>
      <c r="B103" s="1056"/>
      <c r="C103" s="1056"/>
      <c r="D103" s="1056"/>
      <c r="E103" s="1056"/>
      <c r="F103" s="105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5"/>
      <c r="B104" s="1056"/>
      <c r="C104" s="1056"/>
      <c r="D104" s="1056"/>
      <c r="E104" s="1056"/>
      <c r="F104" s="105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5"/>
      <c r="B105" s="1056"/>
      <c r="C105" s="1056"/>
      <c r="D105" s="1056"/>
      <c r="E105" s="1056"/>
      <c r="F105" s="105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28</v>
      </c>
      <c r="B108" s="1062"/>
      <c r="C108" s="1062"/>
      <c r="D108" s="1062"/>
      <c r="E108" s="1062"/>
      <c r="F108" s="1063"/>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3"/>
    </row>
    <row r="109" spans="1:50" ht="24.75" customHeight="1">
      <c r="A109" s="1055"/>
      <c r="B109" s="1056"/>
      <c r="C109" s="1056"/>
      <c r="D109" s="1056"/>
      <c r="E109" s="1056"/>
      <c r="F109" s="1057"/>
      <c r="G109" s="825"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8"/>
      <c r="AC109" s="825"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c r="A110" s="1055"/>
      <c r="B110" s="1056"/>
      <c r="C110" s="1056"/>
      <c r="D110" s="1056"/>
      <c r="E110" s="1056"/>
      <c r="F110" s="1057"/>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5"/>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c r="A111" s="1055"/>
      <c r="B111" s="1056"/>
      <c r="C111" s="1056"/>
      <c r="D111" s="1056"/>
      <c r="E111" s="1056"/>
      <c r="F111" s="105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5"/>
      <c r="B112" s="1056"/>
      <c r="C112" s="1056"/>
      <c r="D112" s="1056"/>
      <c r="E112" s="1056"/>
      <c r="F112" s="105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5"/>
      <c r="B113" s="1056"/>
      <c r="C113" s="1056"/>
      <c r="D113" s="1056"/>
      <c r="E113" s="1056"/>
      <c r="F113" s="105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5"/>
      <c r="B114" s="1056"/>
      <c r="C114" s="1056"/>
      <c r="D114" s="1056"/>
      <c r="E114" s="1056"/>
      <c r="F114" s="105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5"/>
      <c r="B115" s="1056"/>
      <c r="C115" s="1056"/>
      <c r="D115" s="1056"/>
      <c r="E115" s="1056"/>
      <c r="F115" s="105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5"/>
      <c r="B116" s="1056"/>
      <c r="C116" s="1056"/>
      <c r="D116" s="1056"/>
      <c r="E116" s="1056"/>
      <c r="F116" s="105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5"/>
      <c r="B117" s="1056"/>
      <c r="C117" s="1056"/>
      <c r="D117" s="1056"/>
      <c r="E117" s="1056"/>
      <c r="F117" s="105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5"/>
      <c r="B118" s="1056"/>
      <c r="C118" s="1056"/>
      <c r="D118" s="1056"/>
      <c r="E118" s="1056"/>
      <c r="F118" s="105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5"/>
      <c r="B119" s="1056"/>
      <c r="C119" s="1056"/>
      <c r="D119" s="1056"/>
      <c r="E119" s="1056"/>
      <c r="F119" s="105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5"/>
      <c r="B120" s="1056"/>
      <c r="C120" s="1056"/>
      <c r="D120" s="1056"/>
      <c r="E120" s="1056"/>
      <c r="F120" s="105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c r="A121" s="1055"/>
      <c r="B121" s="1056"/>
      <c r="C121" s="1056"/>
      <c r="D121" s="1056"/>
      <c r="E121" s="1056"/>
      <c r="F121" s="1057"/>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3"/>
    </row>
    <row r="122" spans="1:50" ht="25.5" customHeight="1">
      <c r="A122" s="1055"/>
      <c r="B122" s="1056"/>
      <c r="C122" s="1056"/>
      <c r="D122" s="1056"/>
      <c r="E122" s="1056"/>
      <c r="F122" s="1057"/>
      <c r="G122" s="825"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8"/>
      <c r="AC122" s="825"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c r="A123" s="1055"/>
      <c r="B123" s="1056"/>
      <c r="C123" s="1056"/>
      <c r="D123" s="1056"/>
      <c r="E123" s="1056"/>
      <c r="F123" s="1057"/>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5"/>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c r="A124" s="1055"/>
      <c r="B124" s="1056"/>
      <c r="C124" s="1056"/>
      <c r="D124" s="1056"/>
      <c r="E124" s="1056"/>
      <c r="F124" s="105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5"/>
      <c r="B125" s="1056"/>
      <c r="C125" s="1056"/>
      <c r="D125" s="1056"/>
      <c r="E125" s="1056"/>
      <c r="F125" s="105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5"/>
      <c r="B126" s="1056"/>
      <c r="C126" s="1056"/>
      <c r="D126" s="1056"/>
      <c r="E126" s="1056"/>
      <c r="F126" s="105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5"/>
      <c r="B127" s="1056"/>
      <c r="C127" s="1056"/>
      <c r="D127" s="1056"/>
      <c r="E127" s="1056"/>
      <c r="F127" s="105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5"/>
      <c r="B128" s="1056"/>
      <c r="C128" s="1056"/>
      <c r="D128" s="1056"/>
      <c r="E128" s="1056"/>
      <c r="F128" s="105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5"/>
      <c r="B129" s="1056"/>
      <c r="C129" s="1056"/>
      <c r="D129" s="1056"/>
      <c r="E129" s="1056"/>
      <c r="F129" s="105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5"/>
      <c r="B130" s="1056"/>
      <c r="C130" s="1056"/>
      <c r="D130" s="1056"/>
      <c r="E130" s="1056"/>
      <c r="F130" s="105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5"/>
      <c r="B131" s="1056"/>
      <c r="C131" s="1056"/>
      <c r="D131" s="1056"/>
      <c r="E131" s="1056"/>
      <c r="F131" s="105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5"/>
      <c r="B132" s="1056"/>
      <c r="C132" s="1056"/>
      <c r="D132" s="1056"/>
      <c r="E132" s="1056"/>
      <c r="F132" s="105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5"/>
      <c r="B133" s="1056"/>
      <c r="C133" s="1056"/>
      <c r="D133" s="1056"/>
      <c r="E133" s="1056"/>
      <c r="F133" s="105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c r="A134" s="1055"/>
      <c r="B134" s="1056"/>
      <c r="C134" s="1056"/>
      <c r="D134" s="1056"/>
      <c r="E134" s="1056"/>
      <c r="F134" s="1057"/>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3"/>
    </row>
    <row r="135" spans="1:50" ht="24.75" customHeight="1">
      <c r="A135" s="1055"/>
      <c r="B135" s="1056"/>
      <c r="C135" s="1056"/>
      <c r="D135" s="1056"/>
      <c r="E135" s="1056"/>
      <c r="F135" s="1057"/>
      <c r="G135" s="825"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8"/>
      <c r="AC135" s="825"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c r="A136" s="1055"/>
      <c r="B136" s="1056"/>
      <c r="C136" s="1056"/>
      <c r="D136" s="1056"/>
      <c r="E136" s="1056"/>
      <c r="F136" s="1057"/>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5"/>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c r="A137" s="1055"/>
      <c r="B137" s="1056"/>
      <c r="C137" s="1056"/>
      <c r="D137" s="1056"/>
      <c r="E137" s="1056"/>
      <c r="F137" s="105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5"/>
      <c r="B138" s="1056"/>
      <c r="C138" s="1056"/>
      <c r="D138" s="1056"/>
      <c r="E138" s="1056"/>
      <c r="F138" s="105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5"/>
      <c r="B139" s="1056"/>
      <c r="C139" s="1056"/>
      <c r="D139" s="1056"/>
      <c r="E139" s="1056"/>
      <c r="F139" s="105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5"/>
      <c r="B140" s="1056"/>
      <c r="C140" s="1056"/>
      <c r="D140" s="1056"/>
      <c r="E140" s="1056"/>
      <c r="F140" s="105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5"/>
      <c r="B141" s="1056"/>
      <c r="C141" s="1056"/>
      <c r="D141" s="1056"/>
      <c r="E141" s="1056"/>
      <c r="F141" s="105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5"/>
      <c r="B142" s="1056"/>
      <c r="C142" s="1056"/>
      <c r="D142" s="1056"/>
      <c r="E142" s="1056"/>
      <c r="F142" s="105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5"/>
      <c r="B143" s="1056"/>
      <c r="C143" s="1056"/>
      <c r="D143" s="1056"/>
      <c r="E143" s="1056"/>
      <c r="F143" s="105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5"/>
      <c r="B144" s="1056"/>
      <c r="C144" s="1056"/>
      <c r="D144" s="1056"/>
      <c r="E144" s="1056"/>
      <c r="F144" s="105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5"/>
      <c r="B145" s="1056"/>
      <c r="C145" s="1056"/>
      <c r="D145" s="1056"/>
      <c r="E145" s="1056"/>
      <c r="F145" s="105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5"/>
      <c r="B146" s="1056"/>
      <c r="C146" s="1056"/>
      <c r="D146" s="1056"/>
      <c r="E146" s="1056"/>
      <c r="F146" s="105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c r="A147" s="1055"/>
      <c r="B147" s="1056"/>
      <c r="C147" s="1056"/>
      <c r="D147" s="1056"/>
      <c r="E147" s="1056"/>
      <c r="F147" s="1057"/>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3"/>
    </row>
    <row r="148" spans="1:50" ht="24.75" customHeight="1">
      <c r="A148" s="1055"/>
      <c r="B148" s="1056"/>
      <c r="C148" s="1056"/>
      <c r="D148" s="1056"/>
      <c r="E148" s="1056"/>
      <c r="F148" s="1057"/>
      <c r="G148" s="825"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8"/>
      <c r="AC148" s="825"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c r="A149" s="1055"/>
      <c r="B149" s="1056"/>
      <c r="C149" s="1056"/>
      <c r="D149" s="1056"/>
      <c r="E149" s="1056"/>
      <c r="F149" s="1057"/>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5"/>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c r="A150" s="1055"/>
      <c r="B150" s="1056"/>
      <c r="C150" s="1056"/>
      <c r="D150" s="1056"/>
      <c r="E150" s="1056"/>
      <c r="F150" s="105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5"/>
      <c r="B151" s="1056"/>
      <c r="C151" s="1056"/>
      <c r="D151" s="1056"/>
      <c r="E151" s="1056"/>
      <c r="F151" s="105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5"/>
      <c r="B152" s="1056"/>
      <c r="C152" s="1056"/>
      <c r="D152" s="1056"/>
      <c r="E152" s="1056"/>
      <c r="F152" s="105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5"/>
      <c r="B153" s="1056"/>
      <c r="C153" s="1056"/>
      <c r="D153" s="1056"/>
      <c r="E153" s="1056"/>
      <c r="F153" s="105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5"/>
      <c r="B154" s="1056"/>
      <c r="C154" s="1056"/>
      <c r="D154" s="1056"/>
      <c r="E154" s="1056"/>
      <c r="F154" s="105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5"/>
      <c r="B155" s="1056"/>
      <c r="C155" s="1056"/>
      <c r="D155" s="1056"/>
      <c r="E155" s="1056"/>
      <c r="F155" s="105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5"/>
      <c r="B156" s="1056"/>
      <c r="C156" s="1056"/>
      <c r="D156" s="1056"/>
      <c r="E156" s="1056"/>
      <c r="F156" s="105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5"/>
      <c r="B157" s="1056"/>
      <c r="C157" s="1056"/>
      <c r="D157" s="1056"/>
      <c r="E157" s="1056"/>
      <c r="F157" s="105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5"/>
      <c r="B158" s="1056"/>
      <c r="C158" s="1056"/>
      <c r="D158" s="1056"/>
      <c r="E158" s="1056"/>
      <c r="F158" s="105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28</v>
      </c>
      <c r="B161" s="1062"/>
      <c r="C161" s="1062"/>
      <c r="D161" s="1062"/>
      <c r="E161" s="1062"/>
      <c r="F161" s="1063"/>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3"/>
    </row>
    <row r="162" spans="1:50" ht="24.75" customHeight="1">
      <c r="A162" s="1055"/>
      <c r="B162" s="1056"/>
      <c r="C162" s="1056"/>
      <c r="D162" s="1056"/>
      <c r="E162" s="1056"/>
      <c r="F162" s="1057"/>
      <c r="G162" s="825"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8"/>
      <c r="AC162" s="825"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c r="A163" s="1055"/>
      <c r="B163" s="1056"/>
      <c r="C163" s="1056"/>
      <c r="D163" s="1056"/>
      <c r="E163" s="1056"/>
      <c r="F163" s="1057"/>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5"/>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c r="A164" s="1055"/>
      <c r="B164" s="1056"/>
      <c r="C164" s="1056"/>
      <c r="D164" s="1056"/>
      <c r="E164" s="1056"/>
      <c r="F164" s="105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5"/>
      <c r="B165" s="1056"/>
      <c r="C165" s="1056"/>
      <c r="D165" s="1056"/>
      <c r="E165" s="1056"/>
      <c r="F165" s="105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5"/>
      <c r="B166" s="1056"/>
      <c r="C166" s="1056"/>
      <c r="D166" s="1056"/>
      <c r="E166" s="1056"/>
      <c r="F166" s="105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5"/>
      <c r="B167" s="1056"/>
      <c r="C167" s="1056"/>
      <c r="D167" s="1056"/>
      <c r="E167" s="1056"/>
      <c r="F167" s="105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5"/>
      <c r="B168" s="1056"/>
      <c r="C168" s="1056"/>
      <c r="D168" s="1056"/>
      <c r="E168" s="1056"/>
      <c r="F168" s="105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5"/>
      <c r="B169" s="1056"/>
      <c r="C169" s="1056"/>
      <c r="D169" s="1056"/>
      <c r="E169" s="1056"/>
      <c r="F169" s="105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5"/>
      <c r="B170" s="1056"/>
      <c r="C170" s="1056"/>
      <c r="D170" s="1056"/>
      <c r="E170" s="1056"/>
      <c r="F170" s="105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5"/>
      <c r="B171" s="1056"/>
      <c r="C171" s="1056"/>
      <c r="D171" s="1056"/>
      <c r="E171" s="1056"/>
      <c r="F171" s="105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5"/>
      <c r="B172" s="1056"/>
      <c r="C172" s="1056"/>
      <c r="D172" s="1056"/>
      <c r="E172" s="1056"/>
      <c r="F172" s="105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5"/>
      <c r="B173" s="1056"/>
      <c r="C173" s="1056"/>
      <c r="D173" s="1056"/>
      <c r="E173" s="1056"/>
      <c r="F173" s="105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c r="A174" s="1055"/>
      <c r="B174" s="1056"/>
      <c r="C174" s="1056"/>
      <c r="D174" s="1056"/>
      <c r="E174" s="1056"/>
      <c r="F174" s="1057"/>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3"/>
    </row>
    <row r="175" spans="1:50" ht="25.5" customHeight="1">
      <c r="A175" s="1055"/>
      <c r="B175" s="1056"/>
      <c r="C175" s="1056"/>
      <c r="D175" s="1056"/>
      <c r="E175" s="1056"/>
      <c r="F175" s="1057"/>
      <c r="G175" s="825"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8"/>
      <c r="AC175" s="825"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c r="A176" s="1055"/>
      <c r="B176" s="1056"/>
      <c r="C176" s="1056"/>
      <c r="D176" s="1056"/>
      <c r="E176" s="1056"/>
      <c r="F176" s="1057"/>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5"/>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c r="A177" s="1055"/>
      <c r="B177" s="1056"/>
      <c r="C177" s="1056"/>
      <c r="D177" s="1056"/>
      <c r="E177" s="1056"/>
      <c r="F177" s="105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5"/>
      <c r="B178" s="1056"/>
      <c r="C178" s="1056"/>
      <c r="D178" s="1056"/>
      <c r="E178" s="1056"/>
      <c r="F178" s="105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5"/>
      <c r="B179" s="1056"/>
      <c r="C179" s="1056"/>
      <c r="D179" s="1056"/>
      <c r="E179" s="1056"/>
      <c r="F179" s="105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5"/>
      <c r="B180" s="1056"/>
      <c r="C180" s="1056"/>
      <c r="D180" s="1056"/>
      <c r="E180" s="1056"/>
      <c r="F180" s="105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5"/>
      <c r="B181" s="1056"/>
      <c r="C181" s="1056"/>
      <c r="D181" s="1056"/>
      <c r="E181" s="1056"/>
      <c r="F181" s="105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5"/>
      <c r="B182" s="1056"/>
      <c r="C182" s="1056"/>
      <c r="D182" s="1056"/>
      <c r="E182" s="1056"/>
      <c r="F182" s="105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5"/>
      <c r="B183" s="1056"/>
      <c r="C183" s="1056"/>
      <c r="D183" s="1056"/>
      <c r="E183" s="1056"/>
      <c r="F183" s="105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5"/>
      <c r="B184" s="1056"/>
      <c r="C184" s="1056"/>
      <c r="D184" s="1056"/>
      <c r="E184" s="1056"/>
      <c r="F184" s="105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5"/>
      <c r="B185" s="1056"/>
      <c r="C185" s="1056"/>
      <c r="D185" s="1056"/>
      <c r="E185" s="1056"/>
      <c r="F185" s="105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5"/>
      <c r="B186" s="1056"/>
      <c r="C186" s="1056"/>
      <c r="D186" s="1056"/>
      <c r="E186" s="1056"/>
      <c r="F186" s="105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c r="A187" s="1055"/>
      <c r="B187" s="1056"/>
      <c r="C187" s="1056"/>
      <c r="D187" s="1056"/>
      <c r="E187" s="1056"/>
      <c r="F187" s="1057"/>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3"/>
    </row>
    <row r="188" spans="1:50" ht="24.75" customHeight="1">
      <c r="A188" s="1055"/>
      <c r="B188" s="1056"/>
      <c r="C188" s="1056"/>
      <c r="D188" s="1056"/>
      <c r="E188" s="1056"/>
      <c r="F188" s="1057"/>
      <c r="G188" s="825"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8"/>
      <c r="AC188" s="825"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c r="A189" s="1055"/>
      <c r="B189" s="1056"/>
      <c r="C189" s="1056"/>
      <c r="D189" s="1056"/>
      <c r="E189" s="1056"/>
      <c r="F189" s="1057"/>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5"/>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c r="A190" s="1055"/>
      <c r="B190" s="1056"/>
      <c r="C190" s="1056"/>
      <c r="D190" s="1056"/>
      <c r="E190" s="1056"/>
      <c r="F190" s="105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5"/>
      <c r="B191" s="1056"/>
      <c r="C191" s="1056"/>
      <c r="D191" s="1056"/>
      <c r="E191" s="1056"/>
      <c r="F191" s="105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5"/>
      <c r="B192" s="1056"/>
      <c r="C192" s="1056"/>
      <c r="D192" s="1056"/>
      <c r="E192" s="1056"/>
      <c r="F192" s="105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5"/>
      <c r="B193" s="1056"/>
      <c r="C193" s="1056"/>
      <c r="D193" s="1056"/>
      <c r="E193" s="1056"/>
      <c r="F193" s="105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5"/>
      <c r="B194" s="1056"/>
      <c r="C194" s="1056"/>
      <c r="D194" s="1056"/>
      <c r="E194" s="1056"/>
      <c r="F194" s="105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5"/>
      <c r="B195" s="1056"/>
      <c r="C195" s="1056"/>
      <c r="D195" s="1056"/>
      <c r="E195" s="1056"/>
      <c r="F195" s="105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5"/>
      <c r="B196" s="1056"/>
      <c r="C196" s="1056"/>
      <c r="D196" s="1056"/>
      <c r="E196" s="1056"/>
      <c r="F196" s="105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5"/>
      <c r="B197" s="1056"/>
      <c r="C197" s="1056"/>
      <c r="D197" s="1056"/>
      <c r="E197" s="1056"/>
      <c r="F197" s="105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5"/>
      <c r="B198" s="1056"/>
      <c r="C198" s="1056"/>
      <c r="D198" s="1056"/>
      <c r="E198" s="1056"/>
      <c r="F198" s="105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5"/>
      <c r="B199" s="1056"/>
      <c r="C199" s="1056"/>
      <c r="D199" s="1056"/>
      <c r="E199" s="1056"/>
      <c r="F199" s="105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c r="A200" s="1055"/>
      <c r="B200" s="1056"/>
      <c r="C200" s="1056"/>
      <c r="D200" s="1056"/>
      <c r="E200" s="1056"/>
      <c r="F200" s="1057"/>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3"/>
    </row>
    <row r="201" spans="1:50" ht="24.75" customHeight="1">
      <c r="A201" s="1055"/>
      <c r="B201" s="1056"/>
      <c r="C201" s="1056"/>
      <c r="D201" s="1056"/>
      <c r="E201" s="1056"/>
      <c r="F201" s="1057"/>
      <c r="G201" s="825"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8"/>
      <c r="AC201" s="825"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c r="A202" s="1055"/>
      <c r="B202" s="1056"/>
      <c r="C202" s="1056"/>
      <c r="D202" s="1056"/>
      <c r="E202" s="1056"/>
      <c r="F202" s="1057"/>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5"/>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c r="A203" s="1055"/>
      <c r="B203" s="1056"/>
      <c r="C203" s="1056"/>
      <c r="D203" s="1056"/>
      <c r="E203" s="1056"/>
      <c r="F203" s="105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5"/>
      <c r="B204" s="1056"/>
      <c r="C204" s="1056"/>
      <c r="D204" s="1056"/>
      <c r="E204" s="1056"/>
      <c r="F204" s="105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5"/>
      <c r="B205" s="1056"/>
      <c r="C205" s="1056"/>
      <c r="D205" s="1056"/>
      <c r="E205" s="1056"/>
      <c r="F205" s="105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5"/>
      <c r="B206" s="1056"/>
      <c r="C206" s="1056"/>
      <c r="D206" s="1056"/>
      <c r="E206" s="1056"/>
      <c r="F206" s="105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5"/>
      <c r="B207" s="1056"/>
      <c r="C207" s="1056"/>
      <c r="D207" s="1056"/>
      <c r="E207" s="1056"/>
      <c r="F207" s="105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5"/>
      <c r="B208" s="1056"/>
      <c r="C208" s="1056"/>
      <c r="D208" s="1056"/>
      <c r="E208" s="1056"/>
      <c r="F208" s="105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5"/>
      <c r="B209" s="1056"/>
      <c r="C209" s="1056"/>
      <c r="D209" s="1056"/>
      <c r="E209" s="1056"/>
      <c r="F209" s="105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5"/>
      <c r="B210" s="1056"/>
      <c r="C210" s="1056"/>
      <c r="D210" s="1056"/>
      <c r="E210" s="1056"/>
      <c r="F210" s="105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5"/>
      <c r="B211" s="1056"/>
      <c r="C211" s="1056"/>
      <c r="D211" s="1056"/>
      <c r="E211" s="1056"/>
      <c r="F211" s="105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28</v>
      </c>
      <c r="B214" s="1053"/>
      <c r="C214" s="1053"/>
      <c r="D214" s="1053"/>
      <c r="E214" s="1053"/>
      <c r="F214" s="1054"/>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3"/>
    </row>
    <row r="215" spans="1:50" ht="24.75" customHeight="1">
      <c r="A215" s="1055"/>
      <c r="B215" s="1056"/>
      <c r="C215" s="1056"/>
      <c r="D215" s="1056"/>
      <c r="E215" s="1056"/>
      <c r="F215" s="1057"/>
      <c r="G215" s="825"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8"/>
      <c r="AC215" s="825"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c r="A216" s="1055"/>
      <c r="B216" s="1056"/>
      <c r="C216" s="1056"/>
      <c r="D216" s="1056"/>
      <c r="E216" s="1056"/>
      <c r="F216" s="1057"/>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5"/>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c r="A217" s="1055"/>
      <c r="B217" s="1056"/>
      <c r="C217" s="1056"/>
      <c r="D217" s="1056"/>
      <c r="E217" s="1056"/>
      <c r="F217" s="105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5"/>
      <c r="B218" s="1056"/>
      <c r="C218" s="1056"/>
      <c r="D218" s="1056"/>
      <c r="E218" s="1056"/>
      <c r="F218" s="105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5"/>
      <c r="B219" s="1056"/>
      <c r="C219" s="1056"/>
      <c r="D219" s="1056"/>
      <c r="E219" s="1056"/>
      <c r="F219" s="105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5"/>
      <c r="B220" s="1056"/>
      <c r="C220" s="1056"/>
      <c r="D220" s="1056"/>
      <c r="E220" s="1056"/>
      <c r="F220" s="105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5"/>
      <c r="B221" s="1056"/>
      <c r="C221" s="1056"/>
      <c r="D221" s="1056"/>
      <c r="E221" s="1056"/>
      <c r="F221" s="105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5"/>
      <c r="B222" s="1056"/>
      <c r="C222" s="1056"/>
      <c r="D222" s="1056"/>
      <c r="E222" s="1056"/>
      <c r="F222" s="105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5"/>
      <c r="B223" s="1056"/>
      <c r="C223" s="1056"/>
      <c r="D223" s="1056"/>
      <c r="E223" s="1056"/>
      <c r="F223" s="105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5"/>
      <c r="B224" s="1056"/>
      <c r="C224" s="1056"/>
      <c r="D224" s="1056"/>
      <c r="E224" s="1056"/>
      <c r="F224" s="105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5"/>
      <c r="B225" s="1056"/>
      <c r="C225" s="1056"/>
      <c r="D225" s="1056"/>
      <c r="E225" s="1056"/>
      <c r="F225" s="105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5"/>
      <c r="B226" s="1056"/>
      <c r="C226" s="1056"/>
      <c r="D226" s="1056"/>
      <c r="E226" s="1056"/>
      <c r="F226" s="105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c r="A227" s="1055"/>
      <c r="B227" s="1056"/>
      <c r="C227" s="1056"/>
      <c r="D227" s="1056"/>
      <c r="E227" s="1056"/>
      <c r="F227" s="1057"/>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3"/>
    </row>
    <row r="228" spans="1:50" ht="25.5" customHeight="1">
      <c r="A228" s="1055"/>
      <c r="B228" s="1056"/>
      <c r="C228" s="1056"/>
      <c r="D228" s="1056"/>
      <c r="E228" s="1056"/>
      <c r="F228" s="1057"/>
      <c r="G228" s="825"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8"/>
      <c r="AC228" s="825"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c r="A229" s="1055"/>
      <c r="B229" s="1056"/>
      <c r="C229" s="1056"/>
      <c r="D229" s="1056"/>
      <c r="E229" s="1056"/>
      <c r="F229" s="1057"/>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5"/>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c r="A230" s="1055"/>
      <c r="B230" s="1056"/>
      <c r="C230" s="1056"/>
      <c r="D230" s="1056"/>
      <c r="E230" s="1056"/>
      <c r="F230" s="105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5"/>
      <c r="B231" s="1056"/>
      <c r="C231" s="1056"/>
      <c r="D231" s="1056"/>
      <c r="E231" s="1056"/>
      <c r="F231" s="105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5"/>
      <c r="B232" s="1056"/>
      <c r="C232" s="1056"/>
      <c r="D232" s="1056"/>
      <c r="E232" s="1056"/>
      <c r="F232" s="105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5"/>
      <c r="B233" s="1056"/>
      <c r="C233" s="1056"/>
      <c r="D233" s="1056"/>
      <c r="E233" s="1056"/>
      <c r="F233" s="105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5"/>
      <c r="B234" s="1056"/>
      <c r="C234" s="1056"/>
      <c r="D234" s="1056"/>
      <c r="E234" s="1056"/>
      <c r="F234" s="105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5"/>
      <c r="B235" s="1056"/>
      <c r="C235" s="1056"/>
      <c r="D235" s="1056"/>
      <c r="E235" s="1056"/>
      <c r="F235" s="105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5"/>
      <c r="B236" s="1056"/>
      <c r="C236" s="1056"/>
      <c r="D236" s="1056"/>
      <c r="E236" s="1056"/>
      <c r="F236" s="105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5"/>
      <c r="B237" s="1056"/>
      <c r="C237" s="1056"/>
      <c r="D237" s="1056"/>
      <c r="E237" s="1056"/>
      <c r="F237" s="105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5"/>
      <c r="B238" s="1056"/>
      <c r="C238" s="1056"/>
      <c r="D238" s="1056"/>
      <c r="E238" s="1056"/>
      <c r="F238" s="105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5"/>
      <c r="B239" s="1056"/>
      <c r="C239" s="1056"/>
      <c r="D239" s="1056"/>
      <c r="E239" s="1056"/>
      <c r="F239" s="105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c r="A240" s="1055"/>
      <c r="B240" s="1056"/>
      <c r="C240" s="1056"/>
      <c r="D240" s="1056"/>
      <c r="E240" s="1056"/>
      <c r="F240" s="1057"/>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3"/>
    </row>
    <row r="241" spans="1:50" ht="24.75" customHeight="1">
      <c r="A241" s="1055"/>
      <c r="B241" s="1056"/>
      <c r="C241" s="1056"/>
      <c r="D241" s="1056"/>
      <c r="E241" s="1056"/>
      <c r="F241" s="1057"/>
      <c r="G241" s="825"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8"/>
      <c r="AC241" s="825"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c r="A242" s="1055"/>
      <c r="B242" s="1056"/>
      <c r="C242" s="1056"/>
      <c r="D242" s="1056"/>
      <c r="E242" s="1056"/>
      <c r="F242" s="1057"/>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5"/>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c r="A243" s="1055"/>
      <c r="B243" s="1056"/>
      <c r="C243" s="1056"/>
      <c r="D243" s="1056"/>
      <c r="E243" s="1056"/>
      <c r="F243" s="105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5"/>
      <c r="B244" s="1056"/>
      <c r="C244" s="1056"/>
      <c r="D244" s="1056"/>
      <c r="E244" s="1056"/>
      <c r="F244" s="105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5"/>
      <c r="B245" s="1056"/>
      <c r="C245" s="1056"/>
      <c r="D245" s="1056"/>
      <c r="E245" s="1056"/>
      <c r="F245" s="105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5"/>
      <c r="B246" s="1056"/>
      <c r="C246" s="1056"/>
      <c r="D246" s="1056"/>
      <c r="E246" s="1056"/>
      <c r="F246" s="105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5"/>
      <c r="B247" s="1056"/>
      <c r="C247" s="1056"/>
      <c r="D247" s="1056"/>
      <c r="E247" s="1056"/>
      <c r="F247" s="105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5"/>
      <c r="B248" s="1056"/>
      <c r="C248" s="1056"/>
      <c r="D248" s="1056"/>
      <c r="E248" s="1056"/>
      <c r="F248" s="105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5"/>
      <c r="B249" s="1056"/>
      <c r="C249" s="1056"/>
      <c r="D249" s="1056"/>
      <c r="E249" s="1056"/>
      <c r="F249" s="105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5"/>
      <c r="B250" s="1056"/>
      <c r="C250" s="1056"/>
      <c r="D250" s="1056"/>
      <c r="E250" s="1056"/>
      <c r="F250" s="105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5"/>
      <c r="B251" s="1056"/>
      <c r="C251" s="1056"/>
      <c r="D251" s="1056"/>
      <c r="E251" s="1056"/>
      <c r="F251" s="105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5"/>
      <c r="B252" s="1056"/>
      <c r="C252" s="1056"/>
      <c r="D252" s="1056"/>
      <c r="E252" s="1056"/>
      <c r="F252" s="105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c r="A253" s="1055"/>
      <c r="B253" s="1056"/>
      <c r="C253" s="1056"/>
      <c r="D253" s="1056"/>
      <c r="E253" s="1056"/>
      <c r="F253" s="1057"/>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3"/>
    </row>
    <row r="254" spans="1:50" ht="24.75" customHeight="1">
      <c r="A254" s="1055"/>
      <c r="B254" s="1056"/>
      <c r="C254" s="1056"/>
      <c r="D254" s="1056"/>
      <c r="E254" s="1056"/>
      <c r="F254" s="1057"/>
      <c r="G254" s="825"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8"/>
      <c r="AC254" s="825"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c r="A255" s="1055"/>
      <c r="B255" s="1056"/>
      <c r="C255" s="1056"/>
      <c r="D255" s="1056"/>
      <c r="E255" s="1056"/>
      <c r="F255" s="1057"/>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5"/>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c r="A256" s="1055"/>
      <c r="B256" s="1056"/>
      <c r="C256" s="1056"/>
      <c r="D256" s="1056"/>
      <c r="E256" s="1056"/>
      <c r="F256" s="105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5"/>
      <c r="B257" s="1056"/>
      <c r="C257" s="1056"/>
      <c r="D257" s="1056"/>
      <c r="E257" s="1056"/>
      <c r="F257" s="105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5"/>
      <c r="B258" s="1056"/>
      <c r="C258" s="1056"/>
      <c r="D258" s="1056"/>
      <c r="E258" s="1056"/>
      <c r="F258" s="105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5"/>
      <c r="B259" s="1056"/>
      <c r="C259" s="1056"/>
      <c r="D259" s="1056"/>
      <c r="E259" s="1056"/>
      <c r="F259" s="105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5"/>
      <c r="B260" s="1056"/>
      <c r="C260" s="1056"/>
      <c r="D260" s="1056"/>
      <c r="E260" s="1056"/>
      <c r="F260" s="105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5"/>
      <c r="B261" s="1056"/>
      <c r="C261" s="1056"/>
      <c r="D261" s="1056"/>
      <c r="E261" s="1056"/>
      <c r="F261" s="105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5"/>
      <c r="B262" s="1056"/>
      <c r="C262" s="1056"/>
      <c r="D262" s="1056"/>
      <c r="E262" s="1056"/>
      <c r="F262" s="105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5"/>
      <c r="B263" s="1056"/>
      <c r="C263" s="1056"/>
      <c r="D263" s="1056"/>
      <c r="E263" s="1056"/>
      <c r="F263" s="105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5"/>
      <c r="B264" s="1056"/>
      <c r="C264" s="1056"/>
      <c r="D264" s="1056"/>
      <c r="E264" s="1056"/>
      <c r="F264" s="105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2019-09-05T05:58:41Z</cp:lastPrinted>
  <dcterms:created xsi:type="dcterms:W3CDTF">2012-03-13T00:50:25Z</dcterms:created>
  <dcterms:modified xsi:type="dcterms:W3CDTF">2020-11-27T06:35:17Z</dcterms:modified>
</cp:coreProperties>
</file>