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<sst xmlns="http://schemas.openxmlformats.org/spreadsheetml/2006/main" count="2865" uniqueCount="642">
  <si>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</si>
  <si>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</si>
  <si>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</si>
  <si>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</si>
  <si>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</si>
  <si>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</si>
  <si>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</si>
  <si>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</si>
  <si>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</si>
  <si>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</si>
  <si>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</si>
  <si>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</si>
  <si>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</si>
  <si>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</si>
  <si>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</si>
  <si>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</si>
  <si>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</si>
  <si>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</si>
  <si>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</si>
  <si>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</si>
  <si>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</si>
  <si>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</si>
  <si>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</si>
  <si>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</si>
  <si>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</si>
  <si>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</si>
  <si>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</si>
  <si>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</si>
  <si>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</si>
  <si>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</si>
  <si>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</si>
  <si>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</si>
  <si>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</si>
  <si>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</si>
  <si>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</si>
  <si>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</si>
  <si>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</si>
  <si>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</si>
  <si>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</si>
  <si>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</si>
  <si>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</si>
  <si>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</si>
  <si>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</si>
  <si>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</si>
  <si>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</si>
  <si>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</si>
  <si>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</si>
  <si>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</si>
  <si>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</si>
  <si>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</si>
  <si>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</si>
  <si>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</si>
  <si>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</si>
  <si>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</si>
  <si>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</si>
  <si>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</si>
  <si>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</si>
  <si>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</si>
  <si>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</si>
  <si>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</si>
  <si>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</si>
  <si>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</si>
  <si>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</si>
  <si>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</si>
  <si>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</si>
  <si>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</si>
  <si>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</si>
  <si>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</si>
  <si>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</si>
  <si>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</si>
  <si>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</si>
  <si>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</si>
  <si>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</si>
  <si>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</si>
  <si>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</si>
  <si>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</si>
  <si>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</si>
  <si>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</si>
  <si>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</si>
  <si>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</si>
  <si>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</si>
  <si>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</si>
  <si>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</si>
  <si>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</si>
  <si>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</si>
  <si>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</si>
  <si>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</si>
  <si>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</si>
  <si>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</si>
  <si>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</si>
  <si>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</si>
  <si>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</si>
  <si>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</si>
  <si>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</si>
  <si>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</si>
  <si>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</si>
  <si>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</si>
  <si>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</si>
  <si>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</si>
  <si>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</si>
  <si>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</si>
  <si>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</si>
  <si>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</si>
  <si>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</si>
  <si>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</si>
  <si>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</si>
  <si>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</si>
  <si>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</si>
  <si>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</si>
  <si>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</si>
  <si>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</si>
  <si>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</si>
  <si>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</si>
  <si>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</si>
  <si>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</si>
  <si>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</si>
  <si>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</si>
  <si>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</si>
  <si>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</si>
  <si>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</si>
  <si>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</si>
  <si>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</si>
  <si>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</si>
  <si>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</si>
  <si>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</si>
  <si>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</si>
  <si>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</si>
  <si>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</si>
  <si>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</si>
  <si>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</si>
  <si>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</si>
  <si>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</si>
  <si>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</si>
  <si>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</si>
  <si>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</si>
  <si>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</si>
  <si>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</si>
  <si>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</si>
  <si>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</si>
  <si>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</si>
  <si>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</si>
  <si>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</si>
  <si>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</si>
  <si>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</si>
  <si>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</si>
  <si>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</si>
  <si>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</si>
  <si>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</si>
  <si>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</si>
  <si>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</si>
  <si>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</si>
  <si>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</si>
  <si>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</si>
  <si>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</si>
  <si>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</si>
  <si>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</si>
  <si>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</si>
  <si>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</si>
  <si>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</si>
  <si>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</si>
  <si>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</si>
  <si>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</si>
  <si>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</si>
  <si>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</si>
  <si>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</si>
  <si>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</si>
  <si>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</si>
  <si>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</si>
  <si>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</si>
  <si>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</si>
  <si>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</si>
  <si>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</si>
  <si>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</si>
  <si>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</si>
  <si>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</si>
  <si>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</si>
  <si>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</si>
  <si>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</si>
  <si>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</si>
  <si>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</si>
  <si>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</si>
  <si>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</si>
  <si>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</si>
  <si>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</si>
  <si>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</si>
  <si>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</si>
  <si>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</si>
  <si>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</si>
  <si>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</si>
  <si>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</si>
  <si>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</si>
  <si>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</si>
  <si>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</si>
  <si>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</si>
  <si>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</si>
  <si>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</si>
  <si>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</si>
  <si>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</si>
  <si>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</si>
  <si>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</si>
  <si>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</si>
  <si>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</si>
  <si>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</si>
  <si>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</si>
  <si>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</si>
  <si>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</si>
  <si>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</si>
  <si>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</si>
  <si>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</si>
  <si>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</si>
  <si>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</si>
  <si>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</si>
  <si>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</si>
  <si>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</si>
  <si>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</si>
  <si>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</si>
  <si>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</si>
  <si>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</si>
  <si>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</si>
  <si>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</si>
  <si>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</si>
  <si>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</si>
  <si>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</si>
  <si>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</si>
  <si>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</si>
  <si>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</si>
  <si>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</si>
  <si>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</si>
  <si>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</si>
  <si>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</si>
  <si>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</si>
  <si>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</si>
  <si>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</si>
  <si>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</si>
  <si>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</si>
  <si>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</si>
  <si>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</si>
  <si>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</si>
  <si>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</si>
  <si>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</si>
  <si>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</si>
  <si>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</si>
  <si>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</si>
  <si>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</si>
  <si>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</si>
  <si>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</si>
  <si>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</si>
  <si>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</si>
  <si>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</si>
  <si>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</si>
  <si>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</si>
  <si>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</si>
  <si>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</si>
  <si>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</si>
  <si>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</si>
  <si>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</si>
  <si>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</si>
  <si>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</si>
  <si>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</si>
  <si>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</si>
  <si>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</si>
  <si>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</si>
  <si>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</si>
  <si>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</si>
  <si>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</si>
  <si>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</si>
  <si>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</si>
  <si>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</si>
  <si>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</si>
  <si>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</si>
  <si>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</si>
  <si>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</si>
  <si>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</si>
  <si>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</si>
  <si>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</si>
  <si>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</si>
  <si>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</si>
  <si>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</si>
  <si>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</si>
  <si>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</si>
  <si>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</si>
  <si>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</si>
  <si>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</si>
  <si>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</si>
  <si>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</si>
  <si>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</si>
  <si>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</si>
  <si>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</si>
  <si>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</si>
  <si>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</si>
  <si>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</si>
  <si>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</si>
  <si>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</si>
  <si>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</si>
  <si>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</si>
  <si>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</si>
  <si>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</si>
  <si>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</si>
  <si>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</si>
  <si>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</si>
  <si>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</si>
  <si>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</si>
  <si>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</si>
  <si>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</si>
  <si>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</si>
  <si>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</si>
  <si>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</si>
  <si>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</si>
  <si>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</si>
  <si>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</si>
  <si>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</si>
  <si>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</si>
  <si>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</si>
  <si>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</si>
  <si>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</si>
  <si>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</si>
  <si>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</si>
  <si>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</si>
  <si>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</si>
  <si>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</si>
  <si>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</si>
  <si>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</si>
  <si>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</si>
  <si>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</si>
  <si>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</si>
  <si>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</si>
  <si>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</si>
  <si>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</si>
  <si>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</si>
  <si>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</si>
  <si>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</si>
  <si>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</si>
  <si>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</si>
  <si>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</si>
  <si>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</si>
  <si>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</si>
  <si>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</si>
  <si>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</si>
  <si>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</si>
  <si>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</si>
  <si>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</si>
  <si>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</si>
  <si>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</si>
  <si>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</si>
  <si>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</si>
  <si>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</si>
  <si>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</si>
  <si>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</si>
  <si>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</si>
  <si>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</si>
  <si>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</si>
  <si>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</si>
  <si>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</si>
  <si>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</si>
  <si>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</si>
  <si>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</si>
  <si>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</si>
  <si>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</si>
  <si>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</si>
  <si>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</si>
  <si>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</si>
  <si>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</si>
  <si>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</si>
  <si>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</si>
  <si>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</si>
  <si>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</si>
  <si>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</si>
  <si>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</si>
  <si>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</si>
  <si>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</si>
  <si>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</si>
  <si>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</si>
  <si>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</si>
  <si>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</si>
  <si>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</si>
  <si>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</si>
  <si>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</si>
  <si>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</si>
  <si>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</si>
  <si>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</si>
  <si>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</si>
  <si>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</si>
  <si>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</si>
  <si>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</si>
  <si>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</si>
  <si>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</si>
  <si>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</si>
  <si>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</si>
  <si>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</si>
  <si>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</si>
  <si>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</si>
  <si>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</si>
  <si>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</si>
  <si>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</si>
  <si>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</si>
  <si>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</si>
  <si>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</si>
  <si>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</si>
  <si>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</si>
  <si>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</si>
  <si>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</si>
  <si>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</si>
  <si>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</si>
  <si>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</si>
  <si>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</si>
  <si>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</si>
  <si>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</si>
  <si>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</si>
  <si>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</si>
  <si>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</si>
  <si>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</si>
  <si>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</si>
  <si>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</si>
  <si>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</si>
  <si>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</si>
  <si>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</si>
  <si>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</si>
  <si>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</si>
  <si>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</si>
  <si>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</si>
  <si>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</si>
  <si>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</si>
  <si>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</si>
  <si>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</si>
  <si>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</si>
  <si>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</si>
  <si>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</si>
  <si>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</si>
  <si>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</si>
  <si>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</si>
  <si>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</si>
  <si>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</si>
  <si>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</si>
  <si>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</si>
  <si>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</si>
  <si>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</si>
  <si>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</si>
  <si>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</si>
  <si>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</si>
  <si>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</si>
  <si>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</si>
  <si>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</si>
  <si>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</si>
  <si>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</si>
  <si>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</si>
  <si>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</si>
  <si>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</si>
  <si>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</si>
  <si>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</si>
  <si>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</si>
  <si>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</si>
  <si>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</si>
  <si>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</si>
  <si>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</si>
  <si>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</si>
  <si>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</si>
  <si>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</si>
  <si>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</si>
  <si>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</si>
  <si>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</si>
  <si>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</si>
  <si>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</si>
  <si>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</si>
  <si>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</si>
  <si>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</si>
  <si>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</si>
  <si>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</si>
  <si>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</si>
  <si>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</si>
  <si>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</si>
  <si>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</si>
  <si>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</si>
  <si>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</si>
  <si>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</si>
  <si>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</si>
  <si>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</si>
  <si>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</si>
  <si>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</si>
  <si>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</si>
  <si>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</si>
  <si>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</si>
  <si>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</si>
  <si>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</si>
  <si>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</si>
  <si>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</si>
  <si>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</si>
  <si>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</si>
  <si>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</si>
  <si>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</si>
  <si>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</si>
  <si>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</si>
  <si>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</si>
  <si>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</si>
  <si>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</si>
  <si>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</si>
  <si>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</si>
  <si>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</si>
  <si>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</si>
  <si>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</si>
  <si>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</si>
  <si>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</si>
  <si>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</si>
  <si>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</si>
  <si>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</si>
  <si>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</si>
  <si>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</si>
  <si>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</si>
  <si>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</si>
  <si>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</si>
  <si>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</si>
  <si>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</si>
  <si>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</si>
  <si>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</si>
  <si>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</si>
  <si>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</si>
  <si>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</si>
  <si>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</si>
  <si>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</si>
  <si>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</si>
  <si>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</si>
  <si>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</si>
  <si>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</si>
  <si>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</si>
  <si>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</si>
  <si>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</si>
  <si>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</si>
  <si>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</si>
  <si>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</si>
  <si>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</si>
  <si>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</si>
  <si>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</si>
  <si>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</si>
  <si>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</si>
  <si>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</si>
  <si>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</si>
  <si>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</si>
  <si>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</si>
  <si>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</si>
  <si>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</si>
  <si>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</si>
  <si>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</si>
  <si>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</si>
  <si>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</si>
  <si>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</si>
  <si>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</si>
  <si>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</si>
  <si>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</si>
  <si>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</si>
  <si>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</si>
  <si>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</si>
  <si>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</si>
  <si>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</si>
  <si>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</si>
  <si>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</si>
  <si>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</si>
  <si>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</si>
  <si>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</si>
  <si>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</si>
  <si>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</si>
  <si>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</si>
  <si>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</si>
  <si>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</si>
  <si>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</si>
  <si>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</si>
  <si>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</si>
  <si>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</si>
  <si>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</si>
  <si>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</si>
  <si>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</si>
  <si>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</si>
  <si>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北西太平洋地域海行動計画拠出金</t>
    <rPh sb="0" eb="2">
      <t>ホクセイ</t>
    </rPh>
    <rPh sb="2" eb="5">
      <t>タイヘイヨウ</t>
    </rPh>
    <rPh sb="5" eb="7">
      <t>チイキ</t>
    </rPh>
    <rPh sb="7" eb="8">
      <t>ウミ</t>
    </rPh>
    <rPh sb="8" eb="10">
      <t>コウドウ</t>
    </rPh>
    <rPh sb="10" eb="12">
      <t>ケイカク</t>
    </rPh>
    <rPh sb="12" eb="15">
      <t>キョシュツキン</t>
    </rPh>
    <phoneticPr fontId="5"/>
  </si>
  <si>
    <t>外務省</t>
  </si>
  <si>
    <t>北西太平洋地域海行動計画（NOWPAP）拠出金（義務的拠出金）</t>
    <rPh sb="0" eb="2">
      <t>ホクセイ</t>
    </rPh>
    <rPh sb="2" eb="5">
      <t>タイヘイヨウ</t>
    </rPh>
    <rPh sb="5" eb="7">
      <t>チイキ</t>
    </rPh>
    <rPh sb="7" eb="8">
      <t>ウミ</t>
    </rPh>
    <rPh sb="8" eb="10">
      <t>コウドウ</t>
    </rPh>
    <rPh sb="10" eb="12">
      <t>ケイカク</t>
    </rPh>
    <rPh sb="20" eb="23">
      <t>キョシュツキン</t>
    </rPh>
    <rPh sb="24" eb="27">
      <t>ギムテキ</t>
    </rPh>
    <rPh sb="27" eb="30">
      <t>キョシュツキン</t>
    </rPh>
    <phoneticPr fontId="5"/>
  </si>
  <si>
    <t>国際協力局</t>
    <rPh sb="0" eb="5">
      <t>コクサイキョウリョクキョク</t>
    </rPh>
    <phoneticPr fontId="5"/>
  </si>
  <si>
    <t>地球環境課</t>
    <rPh sb="0" eb="2">
      <t>チキュウ</t>
    </rPh>
    <phoneticPr fontId="5"/>
  </si>
  <si>
    <t>佐藤　正</t>
    <rPh sb="0" eb="2">
      <t>サトウ</t>
    </rPh>
    <rPh sb="3" eb="4">
      <t>タダシ</t>
    </rPh>
    <phoneticPr fontId="5"/>
  </si>
  <si>
    <t>○</t>
  </si>
  <si>
    <t>外務省設置法第4条第3号</t>
    <rPh sb="0" eb="3">
      <t>ガイムショウ</t>
    </rPh>
    <rPh sb="3" eb="6">
      <t>セッチホウ</t>
    </rPh>
    <rPh sb="6" eb="7">
      <t>ダイ</t>
    </rPh>
    <rPh sb="8" eb="9">
      <t>ジョウ</t>
    </rPh>
    <rPh sb="9" eb="10">
      <t>ダイ</t>
    </rPh>
    <rPh sb="11" eb="12">
      <t>ゴウ</t>
    </rPh>
    <phoneticPr fontId="5"/>
  </si>
  <si>
    <t>第1回政府間会合決議３及び第15回政府間会合決議２</t>
    <rPh sb="0" eb="1">
      <t>ダイ</t>
    </rPh>
    <rPh sb="2" eb="3">
      <t>カイ</t>
    </rPh>
    <rPh sb="3" eb="6">
      <t>セイフカン</t>
    </rPh>
    <rPh sb="6" eb="8">
      <t>カイゴウ</t>
    </rPh>
    <rPh sb="8" eb="10">
      <t>ケツギ</t>
    </rPh>
    <rPh sb="11" eb="12">
      <t>オヨ</t>
    </rPh>
    <rPh sb="13" eb="14">
      <t>ダイ</t>
    </rPh>
    <rPh sb="16" eb="17">
      <t>カイ</t>
    </rPh>
    <rPh sb="17" eb="20">
      <t>セイフカン</t>
    </rPh>
    <rPh sb="20" eb="22">
      <t>カイゴウ</t>
    </rPh>
    <rPh sb="22" eb="24">
      <t>ケツギ</t>
    </rPh>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</si>
  <si>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phoneticPr fontId="5"/>
  </si>
  <si>
    <t>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phoneticPr fontId="5"/>
  </si>
  <si>
    <t>決議数</t>
    <rPh sb="0" eb="2">
      <t>ケツギ</t>
    </rPh>
    <rPh sb="2" eb="3">
      <t>スウ</t>
    </rPh>
    <phoneticPr fontId="5"/>
  </si>
  <si>
    <t>UNEP事務局長によるNOWPAP実施進捗報告書</t>
    <phoneticPr fontId="5"/>
  </si>
  <si>
    <t>参加国における国際沿岸清掃キャンペーンの実施</t>
    <phoneticPr fontId="5"/>
  </si>
  <si>
    <t>回</t>
    <rPh sb="0" eb="1">
      <t>カイ</t>
    </rPh>
    <phoneticPr fontId="5"/>
  </si>
  <si>
    <t>百万円</t>
    <rPh sb="0" eb="2">
      <t>ヒャクマン</t>
    </rPh>
    <rPh sb="2" eb="3">
      <t>エン</t>
    </rPh>
    <phoneticPr fontId="5"/>
  </si>
  <si>
    <t>30/15</t>
    <phoneticPr fontId="5"/>
  </si>
  <si>
    <t>我が国の拠出金の額／　決議の実施された項目数　　　　　　　　　　　　　</t>
    <rPh sb="0" eb="1">
      <t>ワ</t>
    </rPh>
    <rPh sb="2" eb="3">
      <t>クニ</t>
    </rPh>
    <rPh sb="4" eb="7">
      <t>キョシュツキン</t>
    </rPh>
    <rPh sb="8" eb="9">
      <t>ガク</t>
    </rPh>
    <rPh sb="11" eb="13">
      <t>ケツギ</t>
    </rPh>
    <rPh sb="14" eb="16">
      <t>ジッシ</t>
    </rPh>
    <rPh sb="19" eb="21">
      <t>コウモク</t>
    </rPh>
    <rPh sb="21" eb="22">
      <t>スウ</t>
    </rPh>
    <phoneticPr fontId="5"/>
  </si>
  <si>
    <t>31/22</t>
    <phoneticPr fontId="5"/>
  </si>
  <si>
    <t>33/16</t>
    <phoneticPr fontId="5"/>
  </si>
  <si>
    <t>30/24</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</si>
  <si>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</si>
  <si>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</si>
  <si>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phoneticPr fontId="5"/>
  </si>
  <si>
    <t>中国や韓国からの海岸漂着ゴミが深刻な問題となっている自治体からは，政府の対応についての強い要望がなされている。</t>
    <phoneticPr fontId="5"/>
  </si>
  <si>
    <t>ＮＯＷＰＡＰは政府間の枠組みであるため、自治体や民間には委ねることができない。</t>
    <phoneticPr fontId="5"/>
  </si>
  <si>
    <t>NOWPAPが取り組む海洋ごみ等の問題は，G7エルマウ・サミット及びシャルルボワ・サミットでも重要課題として取り上げられており，国レベルで議論の場を設けることは必要かつ適切な上，優先度も高い。</t>
    <phoneticPr fontId="5"/>
  </si>
  <si>
    <t>‐</t>
  </si>
  <si>
    <t>拠出金の使用は，合意された財政手続及び国連の規則に従っている。</t>
    <phoneticPr fontId="5"/>
  </si>
  <si>
    <t>政府間会合で精査の上，合意した費目に対して支出されている。</t>
    <phoneticPr fontId="5"/>
  </si>
  <si>
    <t>平成28年から30年において，成果目標として合意された事項は，基本的にいずれも継続中か実施済である。</t>
    <phoneticPr fontId="5"/>
  </si>
  <si>
    <t>活動実績は見込みに見合っている。</t>
    <phoneticPr fontId="5"/>
  </si>
  <si>
    <t>政府間会合での合意等に基づき，海洋ごみ問題に対処する活動の推進を，中国や韓国等のメンバー国に促している。</t>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</si>
  <si>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phoneticPr fontId="5"/>
  </si>
  <si>
    <t>国土交通省</t>
  </si>
  <si>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phoneticPr fontId="5"/>
  </si>
  <si>
    <t>本拠出金について以下のPDCAを確保。　　　　　　　　　　　　　　　　　　　　　　　　　　　　　　　　　　　　　　　　　　　　　　　　　　　　　　　　　　　　　　　　　　　　　　　　　　　　　　　　　　
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なお，NOWPAPの事務局機能を担うものとして富山及び釜山に誘致されている地域調整部(RCU)は，現在，合計2名の専門職以上の職員で構成される小規模な事務局であること，また，我が国と韓国にRCUを設置する代わりに，中国及びロシアからRCUに職員を派遣することが４か国間で合意されている観点から邦人職員に係る成果指標設定は適当ではない。</t>
    <phoneticPr fontId="5"/>
  </si>
  <si>
    <t>55</t>
    <phoneticPr fontId="5"/>
  </si>
  <si>
    <t>50</t>
    <phoneticPr fontId="5"/>
  </si>
  <si>
    <t>75</t>
    <phoneticPr fontId="5"/>
  </si>
  <si>
    <t>225</t>
    <phoneticPr fontId="5"/>
  </si>
  <si>
    <t>220</t>
    <phoneticPr fontId="5"/>
  </si>
  <si>
    <t>221</t>
    <phoneticPr fontId="5"/>
  </si>
  <si>
    <t>263</t>
    <phoneticPr fontId="5"/>
  </si>
  <si>
    <t>北西太平洋地域海行動計画（NOWPAP）の活動に係る業務の実施</t>
    <phoneticPr fontId="5"/>
  </si>
  <si>
    <t>拠出金</t>
    <rPh sb="0" eb="3">
      <t>キョシュツキン</t>
    </rPh>
    <phoneticPr fontId="5"/>
  </si>
  <si>
    <t>国連環境計画</t>
    <rPh sb="0" eb="2">
      <t>コクレン</t>
    </rPh>
    <rPh sb="2" eb="4">
      <t>カンキョウ</t>
    </rPh>
    <rPh sb="4" eb="6">
      <t>ケイカク</t>
    </rPh>
    <phoneticPr fontId="5"/>
  </si>
  <si>
    <t>北西太平洋地域海行動計画（NOWPAP）の活動に係る業務の実施</t>
    <phoneticPr fontId="5"/>
  </si>
  <si>
    <t>-</t>
  </si>
  <si>
    <t>-</t>
    <phoneticPr fontId="5"/>
  </si>
  <si>
    <t>-</t>
    <phoneticPr fontId="5"/>
  </si>
  <si>
    <t>-</t>
    <phoneticPr fontId="5"/>
  </si>
  <si>
    <t>-</t>
    <phoneticPr fontId="5"/>
  </si>
  <si>
    <t>-</t>
    <phoneticPr fontId="5"/>
  </si>
  <si>
    <t>-</t>
    <phoneticPr fontId="5"/>
  </si>
  <si>
    <t>-</t>
    <phoneticPr fontId="5"/>
  </si>
  <si>
    <t>-</t>
    <phoneticPr fontId="5"/>
  </si>
  <si>
    <t>269</t>
    <phoneticPr fontId="5"/>
  </si>
  <si>
    <t>政府間会議等において我が国が参画して達成された合意の実施状況（政府間会合において前年決議実施状況のステータスが公表される）</t>
    <phoneticPr fontId="5"/>
  </si>
  <si>
    <t xml:space="preserve">決議の実施状況
</t>
    <phoneticPr fontId="5"/>
  </si>
  <si>
    <t>-</t>
    <phoneticPr fontId="5"/>
  </si>
  <si>
    <t>通常業務を通じた事務局活動の把握に加え，政府間会合や専門家会合等において，日本海及び黄海における海洋及び沿岸の環境保護等，ＮＯＷＰＡＰの活動目的の推進状況，また，適正かつ透明性の高い財政執行状況を検証しており，特段の問題はない。</t>
    <rPh sb="0" eb="2">
      <t>ツウジョウ</t>
    </rPh>
    <rPh sb="75" eb="77">
      <t>ジョウキョウ</t>
    </rPh>
    <rPh sb="85" eb="88">
      <t>トウメイセイ</t>
    </rPh>
    <rPh sb="89" eb="90">
      <t>タカ</t>
    </rPh>
    <rPh sb="95" eb="97">
      <t>ジョウキョウ</t>
    </rPh>
    <phoneticPr fontId="5"/>
  </si>
  <si>
    <t>-</t>
    <phoneticPr fontId="5"/>
  </si>
  <si>
    <t>-</t>
    <phoneticPr fontId="5"/>
  </si>
  <si>
    <t>-</t>
    <phoneticPr fontId="5"/>
  </si>
  <si>
    <t>-</t>
    <phoneticPr fontId="5"/>
  </si>
  <si>
    <t>国連環境計画拠出金</t>
    <rPh sb="0" eb="2">
      <t>コクレン</t>
    </rPh>
    <rPh sb="2" eb="4">
      <t>カンキョウ</t>
    </rPh>
    <rPh sb="4" eb="6">
      <t>ケイカク</t>
    </rPh>
    <rPh sb="6" eb="8">
      <t>キョシュツ</t>
    </rPh>
    <phoneticPr fontId="5"/>
  </si>
  <si>
    <t>2015年にコスト削減等を議論するために特別政府間会合を開催し，職員削減やポストのグレードダウンに合意し，実施中である。</t>
    <phoneticPr fontId="5"/>
  </si>
  <si>
    <t>無</t>
  </si>
  <si>
    <t>日本海及び黄海における海洋及び沿岸の環境海洋環境保護のための取組を推進している北西太平洋地域海行動計画（NOWPAP）に拠出することの意義は高い。特に,地域調整部富山事務所の運営費（職員の給与等）を,我が国の拠出を継続することは重要である。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</si>
  <si>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拠出金がより一層効果的・効率的に活用されるよう，適正な執行管理及び国際機関への働きかけ強化に努める。</t>
    <phoneticPr fontId="5"/>
  </si>
  <si>
    <t>拠出金が効果的・効率的に活用されるよう，引き続き働きかけを行っていく。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</si>
</sst>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167331</xdr:colOff>
      <xdr:row>742</xdr:row>
      <xdr:rowOff>-1</xdr:rowOff>
    </xdr:from>
    <xdr:to>
      <xdr:col>31</xdr:col>
      <xdr:colOff>26241</xdr:colOff>
      <xdr:row>743</xdr:row>
      <xdr:rowOff>278154</xdr:rowOff>
    </xdr:to>
    <xdr:sp macro="" textlink="">
      <xdr:nvSpPr>
        <xdr:cNvPr id="6" name="正方形/長方形 5"/>
        <xdr:cNvSpPr/>
      </xdr:nvSpPr>
      <xdr:spPr>
        <a:xfrm>
          <a:off x="4286250" y="45668513"/>
          <a:ext cx="2124315" cy="6256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31</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0</xdr:colOff>
      <xdr:row>749</xdr:row>
      <xdr:rowOff>321792</xdr:rowOff>
    </xdr:from>
    <xdr:to>
      <xdr:col>31</xdr:col>
      <xdr:colOff>85714</xdr:colOff>
      <xdr:row>751</xdr:row>
      <xdr:rowOff>332150</xdr:rowOff>
    </xdr:to>
    <xdr:sp macro="" textlink="">
      <xdr:nvSpPr>
        <xdr:cNvPr id="11" name="正方形/長方形 10"/>
        <xdr:cNvSpPr/>
      </xdr:nvSpPr>
      <xdr:spPr>
        <a:xfrm>
          <a:off x="4324865" y="48423042"/>
          <a:ext cx="2145173" cy="70542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北西太平洋地域海行動計画（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NOWPAP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20</xdr:col>
      <xdr:colOff>102973</xdr:colOff>
      <xdr:row>743</xdr:row>
      <xdr:rowOff>334662</xdr:rowOff>
    </xdr:from>
    <xdr:to>
      <xdr:col>31</xdr:col>
      <xdr:colOff>87187</xdr:colOff>
      <xdr:row>744</xdr:row>
      <xdr:rowOff>310244</xdr:rowOff>
    </xdr:to>
    <xdr:pic>
      <xdr:nvPicPr>
        <xdr:cNvPr id="14" name="図 13"/>
        <xdr:cNvPicPr>
          <a:picLocks noChangeAspect="1"/>
        </xdr:cNvPicPr>
      </xdr:nvPicPr>
      <xdr:blipFill>
        <a:blip xmlns:r="http://schemas.openxmlformats.org/officeDocument/2006/relationships" r:embed="rId1"/>
        <a:stretch>
          <a:fillRect/>
        </a:stretch>
      </xdr:blipFill>
      <xdr:spPr>
        <a:xfrm>
          <a:off x="4221892" y="46350709"/>
          <a:ext cx="2249619" cy="323116"/>
        </a:xfrm>
        <a:prstGeom prst="rect">
          <a:avLst/>
        </a:prstGeom>
      </xdr:spPr>
    </xdr:pic>
    <xdr:clientData/>
  </xdr:twoCellAnchor>
  <xdr:twoCellAnchor editAs="oneCell">
    <xdr:from>
      <xdr:col>23</xdr:col>
      <xdr:colOff>141588</xdr:colOff>
      <xdr:row>746</xdr:row>
      <xdr:rowOff>193074</xdr:rowOff>
    </xdr:from>
    <xdr:to>
      <xdr:col>24</xdr:col>
      <xdr:colOff>94152</xdr:colOff>
      <xdr:row>748</xdr:row>
      <xdr:rowOff>272266</xdr:rowOff>
    </xdr:to>
    <xdr:pic>
      <xdr:nvPicPr>
        <xdr:cNvPr id="17" name="図 16"/>
        <xdr:cNvPicPr>
          <a:picLocks noChangeAspect="1"/>
        </xdr:cNvPicPr>
      </xdr:nvPicPr>
      <xdr:blipFill>
        <a:blip xmlns:r="http://schemas.openxmlformats.org/officeDocument/2006/relationships" r:embed="rId2"/>
        <a:stretch>
          <a:fillRect/>
        </a:stretch>
      </xdr:blipFill>
      <xdr:spPr>
        <a:xfrm>
          <a:off x="4878345" y="47251723"/>
          <a:ext cx="158510" cy="774259"/>
        </a:xfrm>
        <a:prstGeom prst="rect">
          <a:avLst/>
        </a:prstGeom>
      </xdr:spPr>
    </xdr:pic>
    <xdr:clientData/>
  </xdr:twoCellAnchor>
  <xdr:twoCellAnchor>
    <xdr:from>
      <xdr:col>28</xdr:col>
      <xdr:colOff>0</xdr:colOff>
      <xdr:row>746</xdr:row>
      <xdr:rowOff>244560</xdr:rowOff>
    </xdr:from>
    <xdr:to>
      <xdr:col>28</xdr:col>
      <xdr:colOff>1</xdr:colOff>
      <xdr:row>748</xdr:row>
      <xdr:rowOff>235296</xdr:rowOff>
    </xdr:to>
    <xdr:cxnSp macro="">
      <xdr:nvCxnSpPr>
        <xdr:cNvPr id="20" name="直線矢印コネクタ 19"/>
        <xdr:cNvCxnSpPr/>
      </xdr:nvCxnSpPr>
      <xdr:spPr>
        <a:xfrm flipV="1">
          <a:off x="5766486" y="47303209"/>
          <a:ext cx="1" cy="685803"/>
        </a:xfrm>
        <a:prstGeom prst="straightConnector1">
          <a:avLst/>
        </a:prstGeom>
        <a:noFill/>
        <a:ln w="9525" cap="flat" cmpd="sng" algn="ctr">
          <a:solidFill>
            <a:srgbClr val="4F81BD"/>
          </a:solidFill>
          <a:prstDash val="solid"/>
          <a:tailEnd type="arrow"/>
        </a:ln>
        <a:effectLst/>
      </xdr:spPr>
    </xdr:cxnSp>
    <xdr:clientData/>
  </xdr:twoCellAnchor>
  <xdr:twoCellAnchor editAs="oneCell">
    <xdr:from>
      <xdr:col>29</xdr:col>
      <xdr:colOff>102973</xdr:colOff>
      <xdr:row>746</xdr:row>
      <xdr:rowOff>296048</xdr:rowOff>
    </xdr:from>
    <xdr:to>
      <xdr:col>36</xdr:col>
      <xdr:colOff>191580</xdr:colOff>
      <xdr:row>748</xdr:row>
      <xdr:rowOff>58221</xdr:rowOff>
    </xdr:to>
    <xdr:pic>
      <xdr:nvPicPr>
        <xdr:cNvPr id="22" name="図 21"/>
        <xdr:cNvPicPr>
          <a:picLocks noChangeAspect="1"/>
        </xdr:cNvPicPr>
      </xdr:nvPicPr>
      <xdr:blipFill>
        <a:blip xmlns:r="http://schemas.openxmlformats.org/officeDocument/2006/relationships" r:embed="rId3"/>
        <a:stretch>
          <a:fillRect/>
        </a:stretch>
      </xdr:blipFill>
      <xdr:spPr>
        <a:xfrm>
          <a:off x="6075405" y="47354697"/>
          <a:ext cx="1530229" cy="457240"/>
        </a:xfrm>
        <a:prstGeom prst="rect">
          <a:avLst/>
        </a:prstGeom>
      </xdr:spPr>
    </xdr:pic>
    <xdr:clientData/>
  </xdr:twoCellAnchor>
  <xdr:twoCellAnchor editAs="oneCell">
    <xdr:from>
      <xdr:col>18</xdr:col>
      <xdr:colOff>0</xdr:colOff>
      <xdr:row>747</xdr:row>
      <xdr:rowOff>0</xdr:rowOff>
    </xdr:from>
    <xdr:to>
      <xdr:col>20</xdr:col>
      <xdr:colOff>197761</xdr:colOff>
      <xdr:row>747</xdr:row>
      <xdr:rowOff>268247</xdr:rowOff>
    </xdr:to>
    <xdr:pic>
      <xdr:nvPicPr>
        <xdr:cNvPr id="24" name="図 23"/>
        <xdr:cNvPicPr>
          <a:picLocks noChangeAspect="1"/>
        </xdr:cNvPicPr>
      </xdr:nvPicPr>
      <xdr:blipFill>
        <a:blip xmlns:r="http://schemas.openxmlformats.org/officeDocument/2006/relationships" r:embed="rId4"/>
        <a:stretch>
          <a:fillRect/>
        </a:stretch>
      </xdr:blipFill>
      <xdr:spPr>
        <a:xfrm>
          <a:off x="3707027" y="47406182"/>
          <a:ext cx="609653" cy="268247"/>
        </a:xfrm>
        <a:prstGeom prst="rect">
          <a:avLst/>
        </a:prstGeom>
      </xdr:spPr>
    </xdr:pic>
    <xdr:clientData/>
  </xdr:twoCellAnchor>
  <xdr:twoCellAnchor editAs="oneCell">
    <xdr:from>
      <xdr:col>16</xdr:col>
      <xdr:colOff>180203</xdr:colOff>
      <xdr:row>752</xdr:row>
      <xdr:rowOff>77230</xdr:rowOff>
    </xdr:from>
    <xdr:to>
      <xdr:col>35</xdr:col>
      <xdr:colOff>175105</xdr:colOff>
      <xdr:row>754</xdr:row>
      <xdr:rowOff>186904</xdr:rowOff>
    </xdr:to>
    <xdr:pic>
      <xdr:nvPicPr>
        <xdr:cNvPr id="26" name="図 25"/>
        <xdr:cNvPicPr>
          <a:picLocks noChangeAspect="1"/>
        </xdr:cNvPicPr>
      </xdr:nvPicPr>
      <xdr:blipFill>
        <a:blip xmlns:r="http://schemas.openxmlformats.org/officeDocument/2006/relationships" r:embed="rId5"/>
        <a:stretch>
          <a:fillRect/>
        </a:stretch>
      </xdr:blipFill>
      <xdr:spPr>
        <a:xfrm>
          <a:off x="3475338" y="49221081"/>
          <a:ext cx="3907875" cy="8047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6.2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33</v>
      </c>
      <c r="Q13" s="109"/>
      <c r="R13" s="109"/>
      <c r="S13" s="109"/>
      <c r="T13" s="109"/>
      <c r="U13" s="109"/>
      <c r="V13" s="110"/>
      <c r="W13" s="108">
        <v>30</v>
      </c>
      <c r="X13" s="109"/>
      <c r="Y13" s="109"/>
      <c r="Z13" s="109"/>
      <c r="AA13" s="109"/>
      <c r="AB13" s="109"/>
      <c r="AC13" s="110"/>
      <c r="AD13" s="108">
        <v>31</v>
      </c>
      <c r="AE13" s="109"/>
      <c r="AF13" s="109"/>
      <c r="AG13" s="109"/>
      <c r="AH13" s="109"/>
      <c r="AI13" s="109"/>
      <c r="AJ13" s="110"/>
      <c r="AK13" s="108">
        <v>30</v>
      </c>
      <c r="AL13" s="109"/>
      <c r="AM13" s="109"/>
      <c r="AN13" s="109"/>
      <c r="AO13" s="109"/>
      <c r="AP13" s="109"/>
      <c r="AQ13" s="110"/>
      <c r="AR13" s="105">
        <v>30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33</v>
      </c>
      <c r="Q18" s="115"/>
      <c r="R18" s="115"/>
      <c r="S18" s="115"/>
      <c r="T18" s="115"/>
      <c r="U18" s="115"/>
      <c r="V18" s="116"/>
      <c r="W18" s="114">
        <f>SUM(W13:AC17)</f>
        <v>30</v>
      </c>
      <c r="X18" s="115"/>
      <c r="Y18" s="115"/>
      <c r="Z18" s="115"/>
      <c r="AA18" s="115"/>
      <c r="AB18" s="115"/>
      <c r="AC18" s="116"/>
      <c r="AD18" s="114">
        <f>SUM(AD13:AJ17)</f>
        <v>31</v>
      </c>
      <c r="AE18" s="115"/>
      <c r="AF18" s="115"/>
      <c r="AG18" s="115"/>
      <c r="AH18" s="115"/>
      <c r="AI18" s="115"/>
      <c r="AJ18" s="116"/>
      <c r="AK18" s="114">
        <f>SUM(AK13:AQ17)</f>
        <v>30</v>
      </c>
      <c r="AL18" s="115"/>
      <c r="AM18" s="115"/>
      <c r="AN18" s="115"/>
      <c r="AO18" s="115"/>
      <c r="AP18" s="115"/>
      <c r="AQ18" s="116"/>
      <c r="AR18" s="114">
        <f>SUM(AR13:AX17)</f>
        <v>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33</v>
      </c>
      <c r="Q19" s="109"/>
      <c r="R19" s="109"/>
      <c r="S19" s="109"/>
      <c r="T19" s="109"/>
      <c r="U19" s="109"/>
      <c r="V19" s="110"/>
      <c r="W19" s="108">
        <v>30</v>
      </c>
      <c r="X19" s="109"/>
      <c r="Y19" s="109"/>
      <c r="Z19" s="109"/>
      <c r="AA19" s="109"/>
      <c r="AB19" s="109"/>
      <c r="AC19" s="110"/>
      <c r="AD19" s="108">
        <v>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 customHeight="1" x14ac:dyDescent="0.15">
      <c r="A23" s="201"/>
      <c r="B23" s="202"/>
      <c r="C23" s="202"/>
      <c r="D23" s="202"/>
      <c r="E23" s="202"/>
      <c r="F23" s="203"/>
      <c r="G23" s="186" t="s">
        <v>570</v>
      </c>
      <c r="H23" s="187"/>
      <c r="I23" s="187"/>
      <c r="J23" s="187"/>
      <c r="K23" s="187"/>
      <c r="L23" s="187"/>
      <c r="M23" s="187"/>
      <c r="N23" s="187"/>
      <c r="O23" s="188"/>
      <c r="P23" s="105">
        <v>30</v>
      </c>
      <c r="Q23" s="106"/>
      <c r="R23" s="106"/>
      <c r="S23" s="106"/>
      <c r="T23" s="106"/>
      <c r="U23" s="106"/>
      <c r="V23" s="107"/>
      <c r="W23" s="105">
        <v>30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t="s">
        <v>619</v>
      </c>
      <c r="AV31" s="271"/>
      <c r="AW31" s="379" t="s">
        <v>300</v>
      </c>
      <c r="AX31" s="380"/>
    </row>
    <row r="32" spans="1:50" ht="36.75" customHeight="1" x14ac:dyDescent="0.15">
      <c r="A32" s="515"/>
      <c r="B32" s="513"/>
      <c r="C32" s="513"/>
      <c r="D32" s="513"/>
      <c r="E32" s="513"/>
      <c r="F32" s="514"/>
      <c r="G32" s="540" t="s">
        <v>628</v>
      </c>
      <c r="H32" s="541"/>
      <c r="I32" s="541"/>
      <c r="J32" s="541"/>
      <c r="K32" s="541"/>
      <c r="L32" s="541"/>
      <c r="M32" s="541"/>
      <c r="N32" s="541"/>
      <c r="O32" s="542"/>
      <c r="P32" s="161" t="s">
        <v>629</v>
      </c>
      <c r="Q32" s="161"/>
      <c r="R32" s="161"/>
      <c r="S32" s="161"/>
      <c r="T32" s="161"/>
      <c r="U32" s="161"/>
      <c r="V32" s="161"/>
      <c r="W32" s="161"/>
      <c r="X32" s="231"/>
      <c r="Y32" s="338" t="s">
        <v>12</v>
      </c>
      <c r="Z32" s="549"/>
      <c r="AA32" s="550"/>
      <c r="AB32" s="551" t="s">
        <v>581</v>
      </c>
      <c r="AC32" s="551"/>
      <c r="AD32" s="551"/>
      <c r="AE32" s="364">
        <v>6</v>
      </c>
      <c r="AF32" s="365"/>
      <c r="AG32" s="365"/>
      <c r="AH32" s="365"/>
      <c r="AI32" s="364">
        <v>4</v>
      </c>
      <c r="AJ32" s="365"/>
      <c r="AK32" s="365"/>
      <c r="AL32" s="365"/>
      <c r="AM32" s="364">
        <v>5</v>
      </c>
      <c r="AN32" s="365"/>
      <c r="AO32" s="365"/>
      <c r="AP32" s="365"/>
      <c r="AQ32" s="111" t="s">
        <v>619</v>
      </c>
      <c r="AR32" s="112"/>
      <c r="AS32" s="112"/>
      <c r="AT32" s="113"/>
      <c r="AU32" s="365" t="s">
        <v>619</v>
      </c>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8</v>
      </c>
      <c r="AF33" s="365"/>
      <c r="AG33" s="365"/>
      <c r="AH33" s="365"/>
      <c r="AI33" s="364">
        <v>8</v>
      </c>
      <c r="AJ33" s="365"/>
      <c r="AK33" s="365"/>
      <c r="AL33" s="365"/>
      <c r="AM33" s="364">
        <v>10</v>
      </c>
      <c r="AN33" s="365"/>
      <c r="AO33" s="365"/>
      <c r="AP33" s="365"/>
      <c r="AQ33" s="111" t="s">
        <v>630</v>
      </c>
      <c r="AR33" s="112"/>
      <c r="AS33" s="112"/>
      <c r="AT33" s="113"/>
      <c r="AU33" s="365" t="s">
        <v>620</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75</v>
      </c>
      <c r="AF34" s="365"/>
      <c r="AG34" s="365"/>
      <c r="AH34" s="365"/>
      <c r="AI34" s="364">
        <v>50</v>
      </c>
      <c r="AJ34" s="365"/>
      <c r="AK34" s="365"/>
      <c r="AL34" s="365"/>
      <c r="AM34" s="364">
        <v>50</v>
      </c>
      <c r="AN34" s="365"/>
      <c r="AO34" s="365"/>
      <c r="AP34" s="365"/>
      <c r="AQ34" s="111" t="s">
        <v>620</v>
      </c>
      <c r="AR34" s="112"/>
      <c r="AS34" s="112"/>
      <c r="AT34" s="113"/>
      <c r="AU34" s="365" t="s">
        <v>619</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9"/>
    </row>
    <row r="67" spans="1:50" ht="23.25" hidden="1" customHeight="1" x14ac:dyDescent="0.15">
      <c r="A67" s="851"/>
      <c r="B67" s="852"/>
      <c r="C67" s="852"/>
      <c r="D67" s="852"/>
      <c r="E67" s="852"/>
      <c r="F67" s="853"/>
      <c r="G67" s="980"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v>1</v>
      </c>
      <c r="AF101" s="365"/>
      <c r="AG101" s="365"/>
      <c r="AH101" s="366"/>
      <c r="AI101" s="364">
        <v>1</v>
      </c>
      <c r="AJ101" s="365"/>
      <c r="AK101" s="365"/>
      <c r="AL101" s="366"/>
      <c r="AM101" s="364">
        <v>1</v>
      </c>
      <c r="AN101" s="365"/>
      <c r="AO101" s="365"/>
      <c r="AP101" s="366"/>
      <c r="AQ101" s="364" t="s">
        <v>619</v>
      </c>
      <c r="AR101" s="365"/>
      <c r="AS101" s="365"/>
      <c r="AT101" s="366"/>
      <c r="AU101" s="364" t="s">
        <v>621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2.1</v>
      </c>
      <c r="AF116" s="358"/>
      <c r="AG116" s="358"/>
      <c r="AH116" s="358"/>
      <c r="AI116" s="358">
        <v>2</v>
      </c>
      <c r="AJ116" s="358"/>
      <c r="AK116" s="358"/>
      <c r="AL116" s="358"/>
      <c r="AM116" s="358">
        <v>1.4</v>
      </c>
      <c r="AN116" s="358"/>
      <c r="AO116" s="358"/>
      <c r="AP116" s="358"/>
      <c r="AQ116" s="364">
        <v>1.3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586</v>
      </c>
      <c r="AJ117" s="306"/>
      <c r="AK117" s="306"/>
      <c r="AL117" s="306"/>
      <c r="AM117" s="306" t="s">
        <v>588</v>
      </c>
      <c r="AN117" s="306"/>
      <c r="AO117" s="306"/>
      <c r="AP117" s="306"/>
      <c r="AQ117" s="306" t="s">
        <v>590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566</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620</v>
      </c>
      <c r="AR133" s="271"/>
      <c r="AS133" s="137" t="s">
        <v>355</v>
      </c>
      <c r="AT133" s="172"/>
      <c r="AU133" s="136" t="s">
        <v>619</v>
      </c>
      <c r="AV133" s="136"/>
      <c r="AW133" s="137" t="s">
        <v>300</v>
      </c>
      <c r="AX133" s="138"/>
    </row>
    <row r="134" spans="1:50" ht="39.75" hidden="1" customHeight="1" x14ac:dyDescent="0.15">
      <c r="A134" s="995"/>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619</v>
      </c>
      <c r="AC134" s="221"/>
      <c r="AD134" s="221"/>
      <c r="AE134" s="266" t="s">
        <v>620</v>
      </c>
      <c r="AF134" s="112"/>
      <c r="AG134" s="112"/>
      <c r="AH134" s="112"/>
      <c r="AI134" s="266" t="s">
        <v>619</v>
      </c>
      <c r="AJ134" s="112"/>
      <c r="AK134" s="112"/>
      <c r="AL134" s="112"/>
      <c r="AM134" s="266" t="s">
        <v>620</v>
      </c>
      <c r="AN134" s="112"/>
      <c r="AO134" s="112"/>
      <c r="AP134" s="112"/>
      <c r="AQ134" s="266" t="s">
        <v>620</v>
      </c>
      <c r="AR134" s="112"/>
      <c r="AS134" s="112"/>
      <c r="AT134" s="112"/>
      <c r="AU134" s="266" t="s">
        <v>619</v>
      </c>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619</v>
      </c>
      <c r="AC135" s="133"/>
      <c r="AD135" s="133"/>
      <c r="AE135" s="266" t="s">
        <v>619</v>
      </c>
      <c r="AF135" s="112"/>
      <c r="AG135" s="112"/>
      <c r="AH135" s="112"/>
      <c r="AI135" s="266" t="s">
        <v>619</v>
      </c>
      <c r="AJ135" s="112"/>
      <c r="AK135" s="112"/>
      <c r="AL135" s="112"/>
      <c r="AM135" s="266" t="s">
        <v>620</v>
      </c>
      <c r="AN135" s="112"/>
      <c r="AO135" s="112"/>
      <c r="AP135" s="112"/>
      <c r="AQ135" s="266" t="s">
        <v>622</v>
      </c>
      <c r="AR135" s="112"/>
      <c r="AS135" s="112"/>
      <c r="AT135" s="112"/>
      <c r="AU135" s="266" t="s">
        <v>619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t="s">
        <v>620</v>
      </c>
      <c r="H154" s="161"/>
      <c r="I154" s="161"/>
      <c r="J154" s="161"/>
      <c r="K154" s="161"/>
      <c r="L154" s="161"/>
      <c r="M154" s="161"/>
      <c r="N154" s="161"/>
      <c r="O154" s="161"/>
      <c r="P154" s="231"/>
      <c r="Q154" s="160" t="s">
        <v>623</v>
      </c>
      <c r="R154" s="161"/>
      <c r="S154" s="161"/>
      <c r="T154" s="161"/>
      <c r="U154" s="161"/>
      <c r="V154" s="161"/>
      <c r="W154" s="161"/>
      <c r="X154" s="161"/>
      <c r="Y154" s="161"/>
      <c r="Z154" s="161"/>
      <c r="AA154" s="923"/>
      <c r="AB154" s="255" t="s">
        <v>619</v>
      </c>
      <c r="AC154" s="256"/>
      <c r="AD154" s="256"/>
      <c r="AE154" s="261" t="s">
        <v>619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8.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562</v>
      </c>
      <c r="D430" s="250"/>
      <c r="E430" s="238" t="s">
        <v>546</v>
      </c>
      <c r="F430" s="448"/>
      <c r="G430" s="240" t="s">
        <v>374</v>
      </c>
      <c r="H430" s="158"/>
      <c r="I430" s="158"/>
      <c r="J430" s="241" t="s">
        <v>618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619</v>
      </c>
      <c r="AF432" s="136"/>
      <c r="AG432" s="137" t="s">
        <v>355</v>
      </c>
      <c r="AH432" s="172"/>
      <c r="AI432" s="182"/>
      <c r="AJ432" s="182"/>
      <c r="AK432" s="182"/>
      <c r="AL432" s="177"/>
      <c r="AM432" s="182"/>
      <c r="AN432" s="182"/>
      <c r="AO432" s="182"/>
      <c r="AP432" s="177"/>
      <c r="AQ432" s="217" t="s">
        <v>619</v>
      </c>
      <c r="AR432" s="136"/>
      <c r="AS432" s="137" t="s">
        <v>355</v>
      </c>
      <c r="AT432" s="172"/>
      <c r="AU432" s="136" t="s">
        <v>624</v>
      </c>
      <c r="AV432" s="136"/>
      <c r="AW432" s="137" t="s">
        <v>300</v>
      </c>
      <c r="AX432" s="138"/>
    </row>
    <row r="433" spans="1:50" ht="23.25" hidden="1" customHeight="1" x14ac:dyDescent="0.15">
      <c r="A433" s="995"/>
      <c r="B433" s="252"/>
      <c r="C433" s="251"/>
      <c r="D433" s="252"/>
      <c r="E433" s="166"/>
      <c r="F433" s="167"/>
      <c r="G433" s="230" t="s">
        <v>619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619</v>
      </c>
      <c r="AC433" s="133"/>
      <c r="AD433" s="133"/>
      <c r="AE433" s="111" t="s">
        <v>621</v>
      </c>
      <c r="AF433" s="112"/>
      <c r="AG433" s="112"/>
      <c r="AH433" s="112"/>
      <c r="AI433" s="111" t="s">
        <v>619</v>
      </c>
      <c r="AJ433" s="112"/>
      <c r="AK433" s="112"/>
      <c r="AL433" s="112"/>
      <c r="AM433" s="111" t="s">
        <v>620</v>
      </c>
      <c r="AN433" s="112"/>
      <c r="AO433" s="112"/>
      <c r="AP433" s="113"/>
      <c r="AQ433" s="111" t="s">
        <v>622</v>
      </c>
      <c r="AR433" s="112"/>
      <c r="AS433" s="112"/>
      <c r="AT433" s="113"/>
      <c r="AU433" s="112" t="s">
        <v>624</v>
      </c>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619</v>
      </c>
      <c r="AC434" s="221"/>
      <c r="AD434" s="221"/>
      <c r="AE434" s="111" t="s">
        <v>619</v>
      </c>
      <c r="AF434" s="112"/>
      <c r="AG434" s="112"/>
      <c r="AH434" s="113"/>
      <c r="AI434" s="111" t="s">
        <v>619</v>
      </c>
      <c r="AJ434" s="112"/>
      <c r="AK434" s="112"/>
      <c r="AL434" s="112"/>
      <c r="AM434" s="111" t="s">
        <v>620</v>
      </c>
      <c r="AN434" s="112"/>
      <c r="AO434" s="112"/>
      <c r="AP434" s="113"/>
      <c r="AQ434" s="111" t="s">
        <v>619</v>
      </c>
      <c r="AR434" s="112"/>
      <c r="AS434" s="112"/>
      <c r="AT434" s="113"/>
      <c r="AU434" s="112" t="s">
        <v>619</v>
      </c>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619</v>
      </c>
      <c r="AF435" s="112"/>
      <c r="AG435" s="112"/>
      <c r="AH435" s="113"/>
      <c r="AI435" s="111" t="s">
        <v>622</v>
      </c>
      <c r="AJ435" s="112"/>
      <c r="AK435" s="112"/>
      <c r="AL435" s="112"/>
      <c r="AM435" s="111" t="s">
        <v>621</v>
      </c>
      <c r="AN435" s="112"/>
      <c r="AO435" s="112"/>
      <c r="AP435" s="113"/>
      <c r="AQ435" s="111" t="s">
        <v>620</v>
      </c>
      <c r="AR435" s="112"/>
      <c r="AS435" s="112"/>
      <c r="AT435" s="113"/>
      <c r="AU435" s="112" t="s">
        <v>625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619</v>
      </c>
      <c r="AF457" s="136"/>
      <c r="AG457" s="137" t="s">
        <v>355</v>
      </c>
      <c r="AH457" s="172"/>
      <c r="AI457" s="182"/>
      <c r="AJ457" s="182"/>
      <c r="AK457" s="182"/>
      <c r="AL457" s="177"/>
      <c r="AM457" s="182"/>
      <c r="AN457" s="182"/>
      <c r="AO457" s="182"/>
      <c r="AP457" s="177"/>
      <c r="AQ457" s="217" t="s">
        <v>619</v>
      </c>
      <c r="AR457" s="136"/>
      <c r="AS457" s="137" t="s">
        <v>355</v>
      </c>
      <c r="AT457" s="172"/>
      <c r="AU457" s="136" t="s">
        <v>620</v>
      </c>
      <c r="AV457" s="136"/>
      <c r="AW457" s="137" t="s">
        <v>300</v>
      </c>
      <c r="AX457" s="138"/>
    </row>
    <row r="458" spans="1:50" ht="23.25" hidden="1" customHeight="1" x14ac:dyDescent="0.15">
      <c r="A458" s="995"/>
      <c r="B458" s="252"/>
      <c r="C458" s="251"/>
      <c r="D458" s="252"/>
      <c r="E458" s="166"/>
      <c r="F458" s="167"/>
      <c r="G458" s="230" t="s">
        <v>620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619</v>
      </c>
      <c r="AC458" s="133"/>
      <c r="AD458" s="133"/>
      <c r="AE458" s="111" t="s">
        <v>619</v>
      </c>
      <c r="AF458" s="112"/>
      <c r="AG458" s="112"/>
      <c r="AH458" s="112"/>
      <c r="AI458" s="111" t="s">
        <v>619</v>
      </c>
      <c r="AJ458" s="112"/>
      <c r="AK458" s="112"/>
      <c r="AL458" s="112"/>
      <c r="AM458" s="111" t="s">
        <v>620</v>
      </c>
      <c r="AN458" s="112"/>
      <c r="AO458" s="112"/>
      <c r="AP458" s="113"/>
      <c r="AQ458" s="111" t="s">
        <v>619</v>
      </c>
      <c r="AR458" s="112"/>
      <c r="AS458" s="112"/>
      <c r="AT458" s="113"/>
      <c r="AU458" s="112" t="s">
        <v>626</v>
      </c>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622</v>
      </c>
      <c r="AC459" s="221"/>
      <c r="AD459" s="221"/>
      <c r="AE459" s="111" t="s">
        <v>619</v>
      </c>
      <c r="AF459" s="112"/>
      <c r="AG459" s="112"/>
      <c r="AH459" s="113"/>
      <c r="AI459" s="111" t="s">
        <v>619</v>
      </c>
      <c r="AJ459" s="112"/>
      <c r="AK459" s="112"/>
      <c r="AL459" s="112"/>
      <c r="AM459" s="111" t="s">
        <v>620</v>
      </c>
      <c r="AN459" s="112"/>
      <c r="AO459" s="112"/>
      <c r="AP459" s="113"/>
      <c r="AQ459" s="111" t="s">
        <v>619</v>
      </c>
      <c r="AR459" s="112"/>
      <c r="AS459" s="112"/>
      <c r="AT459" s="113"/>
      <c r="AU459" s="112" t="s">
        <v>619</v>
      </c>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620</v>
      </c>
      <c r="AF460" s="112"/>
      <c r="AG460" s="112"/>
      <c r="AH460" s="113"/>
      <c r="AI460" s="111" t="s">
        <v>619</v>
      </c>
      <c r="AJ460" s="112"/>
      <c r="AK460" s="112"/>
      <c r="AL460" s="112"/>
      <c r="AM460" s="111" t="s">
        <v>620</v>
      </c>
      <c r="AN460" s="112"/>
      <c r="AO460" s="112"/>
      <c r="AP460" s="113"/>
      <c r="AQ460" s="111" t="s">
        <v>619</v>
      </c>
      <c r="AR460" s="112"/>
      <c r="AS460" s="112"/>
      <c r="AT460" s="113"/>
      <c r="AU460" s="112" t="s">
        <v>620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t="s">
        <v>619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6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597</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637</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600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604</v>
      </c>
      <c r="D721" s="918"/>
      <c r="E721" s="918"/>
      <c r="F721" s="919"/>
      <c r="G721" s="937"/>
      <c r="H721" s="938"/>
      <c r="I721" s="83" t="str">
        <f>IF(OR(G721="　", G721=""), "", "-")</f>
        <v/>
      </c>
      <c r="J721" s="916">
        <v>24</v>
      </c>
      <c r="K721" s="916"/>
      <c r="L721" s="83" t="str">
        <f>IF(M721="","","-")</f>
        <v/>
      </c>
      <c r="M721" s="84"/>
      <c r="N721" s="913" t="s">
        <v>636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7.25" customHeight="1" thickBot="1" x14ac:dyDescent="0.2">
      <c r="A735" s="611" t="s">
        <v>606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607</v>
      </c>
      <c r="F737" s="122"/>
      <c r="G737" s="122"/>
      <c r="H737" s="122"/>
      <c r="I737" s="122"/>
      <c r="J737" s="122"/>
      <c r="K737" s="122"/>
      <c r="L737" s="122"/>
      <c r="M737" s="122"/>
      <c r="N737" s="101" t="s">
        <v>543</v>
      </c>
      <c r="O737" s="101"/>
      <c r="P737" s="101"/>
      <c r="Q737" s="101"/>
      <c r="R737" s="122" t="s">
        <v>608</v>
      </c>
      <c r="S737" s="122"/>
      <c r="T737" s="122"/>
      <c r="U737" s="122"/>
      <c r="V737" s="122"/>
      <c r="W737" s="122"/>
      <c r="X737" s="122"/>
      <c r="Y737" s="122"/>
      <c r="Z737" s="122"/>
      <c r="AA737" s="101" t="s">
        <v>542</v>
      </c>
      <c r="AB737" s="101"/>
      <c r="AC737" s="101"/>
      <c r="AD737" s="101"/>
      <c r="AE737" s="122" t="s">
        <v>609</v>
      </c>
      <c r="AF737" s="122"/>
      <c r="AG737" s="122"/>
      <c r="AH737" s="122"/>
      <c r="AI737" s="122"/>
      <c r="AJ737" s="122"/>
      <c r="AK737" s="122"/>
      <c r="AL737" s="122"/>
      <c r="AM737" s="122"/>
      <c r="AN737" s="101" t="s">
        <v>541</v>
      </c>
      <c r="AO737" s="101"/>
      <c r="AP737" s="101"/>
      <c r="AQ737" s="101"/>
      <c r="AR737" s="102" t="s">
        <v>610</v>
      </c>
      <c r="AS737" s="103"/>
      <c r="AT737" s="103"/>
      <c r="AU737" s="103"/>
      <c r="AV737" s="103"/>
      <c r="AW737" s="103"/>
      <c r="AX737" s="104"/>
      <c r="AY737" s="89"/>
      <c r="AZ737" s="89"/>
    </row>
    <row r="738" spans="1:52" ht="24.75" customHeight="1" x14ac:dyDescent="0.15">
      <c r="A738" s="123" t="s">
        <v>540</v>
      </c>
      <c r="B738" s="124"/>
      <c r="C738" s="124"/>
      <c r="D738" s="125"/>
      <c r="E738" s="122" t="s">
        <v>611</v>
      </c>
      <c r="F738" s="122"/>
      <c r="G738" s="122"/>
      <c r="H738" s="122"/>
      <c r="I738" s="122"/>
      <c r="J738" s="122"/>
      <c r="K738" s="122"/>
      <c r="L738" s="122"/>
      <c r="M738" s="122"/>
      <c r="N738" s="101" t="s">
        <v>539</v>
      </c>
      <c r="O738" s="101"/>
      <c r="P738" s="101"/>
      <c r="Q738" s="101"/>
      <c r="R738" s="122" t="s">
        <v>612</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6"/>
      <c r="B781" s="763"/>
      <c r="C781" s="763"/>
      <c r="D781" s="763"/>
      <c r="E781" s="763"/>
      <c r="F781" s="764"/>
      <c r="G781" s="449" t="s">
        <v>615</v>
      </c>
      <c r="H781" s="450"/>
      <c r="I781" s="450"/>
      <c r="J781" s="450"/>
      <c r="K781" s="451"/>
      <c r="L781" s="452" t="s">
        <v>614</v>
      </c>
      <c r="M781" s="453"/>
      <c r="N781" s="453"/>
      <c r="O781" s="453"/>
      <c r="P781" s="453"/>
      <c r="Q781" s="453"/>
      <c r="R781" s="453"/>
      <c r="S781" s="453"/>
      <c r="T781" s="453"/>
      <c r="U781" s="453"/>
      <c r="V781" s="453"/>
      <c r="W781" s="453"/>
      <c r="X781" s="454"/>
      <c r="Y781" s="455">
        <v>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5.5" customHeight="1" x14ac:dyDescent="0.15">
      <c r="A837" s="404">
        <v>1</v>
      </c>
      <c r="B837" s="404">
        <v>1</v>
      </c>
      <c r="C837" s="424" t="s">
        <v>616</v>
      </c>
      <c r="D837" s="418"/>
      <c r="E837" s="418"/>
      <c r="F837" s="418"/>
      <c r="G837" s="418"/>
      <c r="H837" s="418"/>
      <c r="I837" s="418"/>
      <c r="J837" s="419" t="s">
        <v>633</v>
      </c>
      <c r="K837" s="420"/>
      <c r="L837" s="420"/>
      <c r="M837" s="420"/>
      <c r="N837" s="420"/>
      <c r="O837" s="420"/>
      <c r="P837" s="425" t="s">
        <v>617</v>
      </c>
      <c r="Q837" s="317"/>
      <c r="R837" s="317"/>
      <c r="S837" s="317"/>
      <c r="T837" s="317"/>
      <c r="U837" s="317"/>
      <c r="V837" s="317"/>
      <c r="W837" s="317"/>
      <c r="X837" s="317"/>
      <c r="Y837" s="318">
        <v>31</v>
      </c>
      <c r="Z837" s="319"/>
      <c r="AA837" s="319"/>
      <c r="AB837" s="320"/>
      <c r="AC837" s="328" t="s">
        <v>196</v>
      </c>
      <c r="AD837" s="423"/>
      <c r="AE837" s="423"/>
      <c r="AF837" s="423"/>
      <c r="AG837" s="423"/>
      <c r="AH837" s="421" t="s">
        <v>634</v>
      </c>
      <c r="AI837" s="422"/>
      <c r="AJ837" s="422"/>
      <c r="AK837" s="422"/>
      <c r="AL837" s="325" t="s">
        <v>634</v>
      </c>
      <c r="AM837" s="326"/>
      <c r="AN837" s="326"/>
      <c r="AO837" s="327"/>
      <c r="AP837" s="321" t="s">
        <v>635</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25" max="49" man="1"/>
    <brk id="739"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557</v>
      </c>
      <c r="AF2" s="997"/>
      <c r="AG2" s="997"/>
      <c r="AH2" s="997"/>
      <c r="AI2" s="997" t="s">
        <v>554</v>
      </c>
      <c r="AJ2" s="997"/>
      <c r="AK2" s="997"/>
      <c r="AL2" s="997"/>
      <c r="AM2" s="997" t="s">
        <v>528</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76"/>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558</v>
      </c>
      <c r="AF9" s="997"/>
      <c r="AG9" s="997"/>
      <c r="AH9" s="997"/>
      <c r="AI9" s="997" t="s">
        <v>554</v>
      </c>
      <c r="AJ9" s="997"/>
      <c r="AK9" s="997"/>
      <c r="AL9" s="997"/>
      <c r="AM9" s="997" t="s">
        <v>528</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76"/>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557</v>
      </c>
      <c r="AF16" s="997"/>
      <c r="AG16" s="997"/>
      <c r="AH16" s="997"/>
      <c r="AI16" s="997" t="s">
        <v>555</v>
      </c>
      <c r="AJ16" s="997"/>
      <c r="AK16" s="997"/>
      <c r="AL16" s="997"/>
      <c r="AM16" s="997" t="s">
        <v>528</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76"/>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559</v>
      </c>
      <c r="AF23" s="997"/>
      <c r="AG23" s="997"/>
      <c r="AH23" s="997"/>
      <c r="AI23" s="997" t="s">
        <v>554</v>
      </c>
      <c r="AJ23" s="997"/>
      <c r="AK23" s="997"/>
      <c r="AL23" s="997"/>
      <c r="AM23" s="997" t="s">
        <v>528</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76"/>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557</v>
      </c>
      <c r="AF30" s="997"/>
      <c r="AG30" s="997"/>
      <c r="AH30" s="997"/>
      <c r="AI30" s="997" t="s">
        <v>554</v>
      </c>
      <c r="AJ30" s="997"/>
      <c r="AK30" s="997"/>
      <c r="AL30" s="997"/>
      <c r="AM30" s="997" t="s">
        <v>552</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76"/>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559</v>
      </c>
      <c r="AF37" s="997"/>
      <c r="AG37" s="997"/>
      <c r="AH37" s="997"/>
      <c r="AI37" s="997" t="s">
        <v>556</v>
      </c>
      <c r="AJ37" s="997"/>
      <c r="AK37" s="997"/>
      <c r="AL37" s="997"/>
      <c r="AM37" s="997" t="s">
        <v>553</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557</v>
      </c>
      <c r="AF44" s="997"/>
      <c r="AG44" s="997"/>
      <c r="AH44" s="997"/>
      <c r="AI44" s="997" t="s">
        <v>554</v>
      </c>
      <c r="AJ44" s="997"/>
      <c r="AK44" s="997"/>
      <c r="AL44" s="997"/>
      <c r="AM44" s="997" t="s">
        <v>528</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557</v>
      </c>
      <c r="AF51" s="997"/>
      <c r="AG51" s="997"/>
      <c r="AH51" s="997"/>
      <c r="AI51" s="997" t="s">
        <v>554</v>
      </c>
      <c r="AJ51" s="997"/>
      <c r="AK51" s="997"/>
      <c r="AL51" s="997"/>
      <c r="AM51" s="997" t="s">
        <v>528</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557</v>
      </c>
      <c r="AF58" s="997"/>
      <c r="AG58" s="997"/>
      <c r="AH58" s="997"/>
      <c r="AI58" s="997" t="s">
        <v>554</v>
      </c>
      <c r="AJ58" s="997"/>
      <c r="AK58" s="997"/>
      <c r="AL58" s="997"/>
      <c r="AM58" s="997" t="s">
        <v>528</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557</v>
      </c>
      <c r="AF65" s="997"/>
      <c r="AG65" s="997"/>
      <c r="AH65" s="997"/>
      <c r="AI65" s="997" t="s">
        <v>554</v>
      </c>
      <c r="AJ65" s="997"/>
      <c r="AK65" s="997"/>
      <c r="AL65" s="997"/>
      <c r="AM65" s="997" t="s">
        <v>528</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76"/>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2019-08-29T05:48:58Z</cp:lastPrinted>
  <dcterms:created xsi:type="dcterms:W3CDTF">2012-03-13T00:50:25Z</dcterms:created>
  <dcterms:modified xsi:type="dcterms:W3CDTF">2019-09-25T02:05:44Z</dcterms:modified>
</cp:coreProperties>
</file>