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<sst xmlns="http://schemas.openxmlformats.org/spreadsheetml/2006/main" count="2880" uniqueCount="647">
  <si>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</si>
  <si>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</si>
  <si>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</si>
  <si>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</si>
  <si>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</si>
  <si>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</si>
  <si>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</si>
  <si>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</si>
  <si>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</si>
  <si>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</si>
  <si>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</si>
  <si>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</si>
  <si>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</si>
  <si>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</si>
  <si>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</si>
  <si>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</si>
  <si>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</si>
  <si>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</si>
  <si>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</si>
  <si>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</si>
  <si>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</si>
  <si>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</si>
  <si>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</si>
  <si>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</si>
  <si>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</si>
  <si>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</si>
  <si>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</si>
  <si>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</si>
  <si>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</si>
  <si>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</si>
  <si>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</si>
  <si>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</si>
  <si>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</si>
  <si>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</si>
  <si>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</si>
  <si>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</si>
  <si>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</si>
  <si>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</si>
  <si>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</si>
  <si>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</si>
  <si>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</si>
  <si>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</si>
  <si>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</si>
  <si>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</si>
  <si>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</si>
  <si>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</si>
  <si>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</si>
  <si>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</si>
  <si>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</si>
  <si>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</si>
  <si>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</si>
  <si>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</si>
  <si>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</si>
  <si>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</si>
  <si>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</si>
  <si>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</si>
  <si>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</si>
  <si>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</si>
  <si>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</si>
  <si>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</si>
  <si>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</si>
  <si>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</si>
  <si>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</si>
  <si>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</si>
  <si>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</si>
  <si>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</si>
  <si>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</si>
  <si>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</si>
  <si>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</si>
  <si>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</si>
  <si>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</si>
  <si>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</si>
  <si>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</si>
  <si>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</si>
  <si>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</si>
  <si>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</si>
  <si>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</si>
  <si>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</si>
  <si>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</si>
  <si>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</si>
  <si>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</si>
  <si>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</si>
  <si>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</si>
  <si>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</si>
  <si>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</si>
  <si>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</si>
  <si>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</si>
  <si>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</si>
  <si>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</si>
  <si>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</si>
  <si>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</si>
  <si>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</si>
  <si>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</si>
  <si>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</si>
  <si>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</si>
  <si>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</si>
  <si>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</si>
  <si>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</si>
  <si>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</si>
  <si>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</si>
  <si>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</si>
  <si>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</si>
  <si>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</si>
  <si>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</si>
  <si>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</si>
  <si>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</si>
  <si>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</si>
  <si>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</si>
  <si>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</si>
  <si>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</si>
  <si>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</si>
  <si>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</si>
  <si>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</si>
  <si>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</si>
  <si>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</si>
  <si>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</si>
  <si>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</si>
  <si>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</si>
  <si>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</si>
  <si>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</si>
  <si>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</si>
  <si>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</si>
  <si>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</si>
  <si>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</si>
  <si>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</si>
  <si>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</si>
  <si>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</si>
  <si>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</si>
  <si>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</si>
  <si>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</si>
  <si>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</si>
  <si>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</si>
  <si>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</si>
  <si>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</si>
  <si>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</si>
  <si>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</si>
  <si>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</si>
  <si>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</si>
  <si>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</si>
  <si>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</si>
  <si>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</si>
  <si>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</si>
  <si>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</si>
  <si>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</si>
  <si>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</si>
  <si>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</si>
  <si>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</si>
  <si>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</si>
  <si>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</si>
  <si>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</si>
  <si>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</si>
  <si>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</si>
  <si>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</si>
  <si>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</si>
  <si>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</si>
  <si>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</si>
  <si>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</si>
  <si>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</si>
  <si>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</si>
  <si>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</si>
  <si>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</si>
  <si>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</si>
  <si>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</si>
  <si>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</si>
  <si>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</si>
  <si>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</si>
  <si>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</si>
  <si>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</si>
  <si>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</si>
  <si>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</si>
  <si>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</si>
  <si>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</si>
  <si>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</si>
  <si>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</si>
  <si>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</si>
  <si>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</si>
  <si>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</si>
  <si>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</si>
  <si>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</si>
  <si>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</si>
  <si>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</si>
  <si>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</si>
  <si>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</si>
  <si>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</si>
  <si>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</si>
  <si>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</si>
  <si>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</si>
  <si>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</si>
  <si>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</si>
  <si>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</si>
  <si>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</si>
  <si>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</si>
  <si>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</si>
  <si>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</si>
  <si>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</si>
  <si>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</si>
  <si>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</si>
  <si>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</si>
  <si>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</si>
  <si>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</si>
  <si>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</si>
  <si>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</si>
  <si>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</si>
  <si>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</si>
  <si>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</si>
  <si>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</si>
  <si>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</si>
  <si>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</si>
  <si>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</si>
  <si>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</si>
  <si>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</si>
  <si>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</si>
  <si>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</si>
  <si>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</si>
  <si>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</si>
  <si>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</si>
  <si>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</si>
  <si>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</si>
  <si>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</si>
  <si>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</si>
  <si>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</si>
  <si>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</si>
  <si>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</si>
  <si>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</si>
  <si>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</si>
  <si>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</si>
  <si>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</si>
  <si>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</si>
  <si>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</si>
  <si>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</si>
  <si>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</si>
  <si>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</si>
  <si>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</si>
  <si>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</si>
  <si>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</si>
  <si>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</si>
  <si>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</si>
  <si>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</si>
  <si>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</si>
  <si>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</si>
  <si>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</si>
  <si>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</si>
  <si>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</si>
  <si>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</si>
  <si>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</si>
  <si>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</si>
  <si>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</si>
  <si>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</si>
  <si>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</si>
  <si>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</si>
  <si>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</si>
  <si>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</si>
  <si>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</si>
  <si>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</si>
  <si>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</si>
  <si>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</si>
  <si>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</si>
  <si>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</si>
  <si>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</si>
  <si>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</si>
  <si>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</si>
  <si>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</si>
  <si>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</si>
  <si>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</si>
  <si>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</si>
  <si>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</si>
  <si>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</si>
  <si>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</si>
  <si>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</si>
  <si>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</si>
  <si>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</si>
  <si>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</si>
  <si>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</si>
  <si>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</si>
  <si>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</si>
  <si>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</si>
  <si>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</si>
  <si>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</si>
  <si>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</si>
  <si>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</si>
  <si>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</si>
  <si>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</si>
  <si>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</si>
  <si>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</si>
  <si>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</si>
  <si>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</si>
  <si>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</si>
  <si>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</si>
  <si>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</si>
  <si>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</si>
  <si>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</si>
  <si>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</si>
  <si>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</si>
  <si>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</si>
  <si>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</si>
  <si>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</si>
  <si>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</si>
  <si>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</si>
  <si>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</si>
  <si>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</si>
  <si>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</si>
  <si>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</si>
  <si>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</si>
  <si>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</si>
  <si>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</si>
  <si>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</si>
  <si>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</si>
  <si>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</si>
  <si>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</si>
  <si>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</si>
  <si>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</si>
  <si>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</si>
  <si>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</si>
  <si>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</si>
  <si>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</si>
  <si>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</si>
  <si>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</si>
  <si>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</si>
  <si>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</si>
  <si>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</si>
  <si>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</si>
  <si>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</si>
  <si>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</si>
  <si>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</si>
  <si>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</si>
  <si>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</si>
  <si>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</si>
  <si>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</si>
  <si>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</si>
  <si>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</si>
  <si>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</si>
  <si>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</si>
  <si>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</si>
  <si>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</si>
  <si>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</si>
  <si>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</si>
  <si>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</si>
  <si>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</si>
  <si>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</si>
  <si>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</si>
  <si>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</si>
  <si>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</si>
  <si>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</si>
  <si>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</si>
  <si>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</si>
  <si>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</si>
  <si>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</si>
  <si>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</si>
  <si>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</si>
  <si>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</si>
  <si>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</si>
  <si>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</si>
  <si>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</si>
  <si>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</si>
  <si>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</si>
  <si>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</si>
  <si>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</si>
  <si>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</si>
  <si>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</si>
  <si>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</si>
  <si>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</si>
  <si>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</si>
  <si>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</si>
  <si>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</si>
  <si>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</si>
  <si>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</si>
  <si>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</si>
  <si>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</si>
  <si>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</si>
  <si>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</si>
  <si>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</si>
  <si>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</si>
  <si>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</si>
  <si>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</si>
  <si>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</si>
  <si>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</si>
  <si>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</si>
  <si>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</si>
  <si>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</si>
  <si>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</si>
  <si>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</si>
  <si>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</si>
  <si>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</si>
  <si>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</si>
  <si>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</si>
  <si>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</si>
  <si>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</si>
  <si>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</si>
  <si>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</si>
  <si>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</si>
  <si>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</si>
  <si>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</si>
  <si>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</si>
  <si>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</si>
  <si>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</si>
  <si>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</si>
  <si>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</si>
  <si>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</si>
  <si>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</si>
  <si>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</si>
  <si>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</si>
  <si>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</si>
  <si>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</si>
  <si>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</si>
  <si>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</si>
  <si>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</si>
  <si>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</si>
  <si>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</si>
  <si>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</si>
  <si>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</si>
  <si>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</si>
  <si>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</si>
  <si>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</si>
  <si>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</si>
  <si>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</si>
  <si>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</si>
  <si>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</si>
  <si>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</si>
  <si>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</si>
  <si>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</si>
  <si>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</si>
  <si>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</si>
  <si>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</si>
  <si>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</si>
  <si>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</si>
  <si>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</si>
  <si>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</si>
  <si>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</si>
  <si>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</si>
  <si>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</si>
  <si>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</si>
  <si>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</si>
  <si>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</si>
  <si>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</si>
  <si>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</si>
  <si>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</si>
  <si>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</si>
  <si>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</si>
  <si>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</si>
  <si>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</si>
  <si>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</si>
  <si>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</si>
  <si>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</si>
  <si>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</si>
  <si>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</si>
  <si>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</si>
  <si>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</si>
  <si>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</si>
  <si>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</si>
  <si>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</si>
  <si>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</si>
  <si>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</si>
  <si>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</si>
  <si>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</si>
  <si>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</si>
  <si>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</si>
  <si>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</si>
  <si>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</si>
  <si>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</si>
  <si>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</si>
  <si>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</si>
  <si>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</si>
  <si>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</si>
  <si>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</si>
  <si>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</si>
  <si>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</si>
  <si>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</si>
  <si>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</si>
  <si>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</si>
  <si>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</si>
  <si>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</si>
  <si>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</si>
  <si>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</si>
  <si>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</si>
  <si>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</si>
  <si>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</si>
  <si>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</si>
  <si>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</si>
  <si>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</si>
  <si>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</si>
  <si>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</si>
  <si>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</si>
  <si>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</si>
  <si>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</si>
  <si>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</si>
  <si>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</si>
  <si>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</si>
  <si>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</si>
  <si>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</si>
  <si>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</si>
  <si>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</si>
  <si>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</si>
  <si>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</si>
  <si>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</si>
  <si>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</si>
  <si>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</si>
  <si>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</si>
  <si>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</si>
  <si>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</si>
  <si>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</si>
  <si>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</si>
  <si>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</si>
  <si>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</si>
  <si>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</si>
  <si>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</si>
  <si>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</si>
  <si>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</si>
  <si>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</si>
  <si>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</si>
  <si>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</si>
  <si>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</si>
  <si>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</si>
  <si>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</si>
  <si>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</si>
  <si>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</si>
  <si>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</si>
  <si>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</si>
  <si>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</si>
  <si>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</si>
  <si>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</si>
  <si>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</si>
  <si>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</si>
  <si>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</si>
  <si>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</si>
  <si>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</si>
  <si>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</si>
  <si>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</si>
  <si>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</si>
  <si>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</si>
  <si>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</si>
  <si>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</si>
  <si>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</si>
  <si>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</si>
  <si>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</si>
  <si>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</si>
  <si>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</si>
  <si>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</si>
  <si>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</si>
  <si>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</si>
  <si>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</si>
  <si>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</si>
  <si>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</si>
  <si>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</si>
  <si>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</si>
  <si>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</si>
  <si>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</si>
  <si>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</si>
  <si>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</si>
  <si>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</si>
  <si>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</si>
  <si>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</si>
  <si>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</si>
  <si>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</si>
  <si>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</si>
  <si>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</si>
  <si>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</si>
  <si>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</si>
  <si>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</si>
  <si>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</si>
  <si>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</si>
  <si>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</si>
  <si>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</si>
  <si>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</si>
  <si>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</si>
  <si>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</si>
  <si>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</si>
  <si>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</si>
  <si>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</si>
  <si>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</si>
  <si>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</si>
  <si>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国際自然保護連合拠出金</t>
    <rPh sb="0" eb="2">
      <t>コクサイ</t>
    </rPh>
    <rPh sb="2" eb="4">
      <t>シゼン</t>
    </rPh>
    <rPh sb="4" eb="6">
      <t>ホゴ</t>
    </rPh>
    <rPh sb="6" eb="8">
      <t>レンゴウ</t>
    </rPh>
    <rPh sb="8" eb="11">
      <t>キョシュツキン</t>
    </rPh>
    <phoneticPr fontId="5"/>
  </si>
  <si>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</si>
  <si>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外務省</t>
  </si>
  <si>
    <t>国際協力局</t>
    <rPh sb="0" eb="5">
      <t>コクサイキョウリョクキョク</t>
    </rPh>
    <phoneticPr fontId="5"/>
  </si>
  <si>
    <t>地球環境課</t>
    <rPh sb="0" eb="2">
      <t>チキュウ</t>
    </rPh>
    <rPh sb="2" eb="4">
      <t>カンキョウ</t>
    </rPh>
    <rPh sb="4" eb="5">
      <t>カ</t>
    </rPh>
    <phoneticPr fontId="5"/>
  </si>
  <si>
    <t>佐藤　正</t>
    <rPh sb="0" eb="2">
      <t>サトウ</t>
    </rPh>
    <rPh sb="3" eb="4">
      <t>タダシ</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</si>
  <si>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</si>
  <si>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</si>
  <si>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ＩＵＣＮ本則第１２条（会員権）及び会員規則</t>
    <rPh sb="4" eb="6">
      <t>ホンソク</t>
    </rPh>
    <rPh sb="6" eb="7">
      <t>ダイ</t>
    </rPh>
    <rPh sb="9" eb="10">
      <t>ジョウ</t>
    </rPh>
    <rPh sb="11" eb="13">
      <t>カイイン</t>
    </rPh>
    <rPh sb="13" eb="14">
      <t>ケン</t>
    </rPh>
    <rPh sb="15" eb="16">
      <t>オヨ</t>
    </rPh>
    <rPh sb="17" eb="19">
      <t>カイイン</t>
    </rPh>
    <rPh sb="19" eb="21">
      <t>キソク</t>
    </rPh>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</si>
  <si>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る。また，我が国が，ＩＵＣＮの国家会員として、本拠出金を拠出することにより、①我が国の方針をIUCNの取組に反映させつつ、②世界各国のＮＧＯ等を通じて我が国の地球環境問題への積極的な取組を効果的に発信することが可能となる。</t>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</si>
  <si>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phoneticPr fontId="5"/>
  </si>
  <si>
    <t>IUCNの目的の賛同者である会員数の増加により，資金的安定性と多様な意見吸収が可能となる。</t>
    <phoneticPr fontId="5"/>
  </si>
  <si>
    <t>IUCNその他の広報活動により増加した会員数。（目標は年3％＝約４０団体の増加）</t>
    <phoneticPr fontId="5"/>
  </si>
  <si>
    <t>団体</t>
    <rPh sb="0" eb="2">
      <t>ダンタイ</t>
    </rPh>
    <phoneticPr fontId="5"/>
  </si>
  <si>
    <t>IUCNの会員団体数はAnnual reportから抽出。</t>
    <rPh sb="5" eb="7">
      <t>カイイン</t>
    </rPh>
    <rPh sb="7" eb="9">
      <t>ダンタイ</t>
    </rPh>
    <rPh sb="9" eb="10">
      <t>スウ</t>
    </rPh>
    <rPh sb="26" eb="28">
      <t>チュウシュツ</t>
    </rPh>
    <phoneticPr fontId="5"/>
  </si>
  <si>
    <t xml:space="preserve">事務局及び地域事務所に一定割合の邦人職員（専門職以上）を確保する。 </t>
    <phoneticPr fontId="5"/>
  </si>
  <si>
    <t>日本再興戦略に掲げた国連関係機関の邦人職員数の目標（3.1%)に基づく（IUCN職員は548人の専門職以上の職員から構成されるため，目標値は17名）。 （なお，幹部職員については，枠が少ないため，目標設定は困難。）</t>
    <phoneticPr fontId="5"/>
  </si>
  <si>
    <t>人</t>
    <rPh sb="0" eb="1">
      <t>ヒト</t>
    </rPh>
    <phoneticPr fontId="5"/>
  </si>
  <si>
    <t>I我が方在ジュネーブ国際機関代表部を通じたIUCN事務局への聴き取りによる。</t>
    <phoneticPr fontId="5"/>
  </si>
  <si>
    <t>IUCNの成果物で，自然保護に関する取組に最も影響力のある出版物であるIUCNレッドリストに収載される，評価された動植物の種数。2020年までに16万種の目標を掲げる。</t>
    <phoneticPr fontId="5"/>
  </si>
  <si>
    <t>種</t>
    <rPh sb="0" eb="1">
      <t>シュ</t>
    </rPh>
    <phoneticPr fontId="5"/>
  </si>
  <si>
    <t>千円</t>
    <rPh sb="0" eb="2">
      <t>センエン</t>
    </rPh>
    <phoneticPr fontId="5"/>
  </si>
  <si>
    <t>62000/1381</t>
    <phoneticPr fontId="5"/>
  </si>
  <si>
    <t>55000/1339</t>
    <phoneticPr fontId="5"/>
  </si>
  <si>
    <t>我が方拠出額／会員団体総数　　　　　　　　　　　　　　</t>
    <rPh sb="0" eb="1">
      <t>ワ</t>
    </rPh>
    <rPh sb="2" eb="3">
      <t>ホウ</t>
    </rPh>
    <rPh sb="3" eb="5">
      <t>キョシュツ</t>
    </rPh>
    <rPh sb="5" eb="6">
      <t>ガク</t>
    </rPh>
    <rPh sb="7" eb="9">
      <t>カイイン</t>
    </rPh>
    <rPh sb="9" eb="11">
      <t>ダンタイ</t>
    </rPh>
    <rPh sb="11" eb="13">
      <t>ソウスウ</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</si>
  <si>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</si>
  <si>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</si>
  <si>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り、①我が国の方針をIUCNの取組に反映させつつ、②世界各国のＮＧＯ等を通じて我が国の地球環境問題への積極的な取組を効果的に発信することが可能となっている。また，IUCNの成果物で，自然保護に関する取組に最も影響力のある出版物であるIUCNレッドリストに収載・評価された動植物の種数は，着実に増加しており，2020年までの16万種の目標に向かって着実に前進している点はその成果の証である。</t>
    <phoneticPr fontId="5"/>
  </si>
  <si>
    <t>‐</t>
  </si>
  <si>
    <t>IUCNは、政府機関とNGOにより構成される組織であり，常に社会のニーズをくみ取りながらその活動方針に反映している。</t>
    <phoneticPr fontId="5"/>
  </si>
  <si>
    <t>公的機関と民間が一堂に会し知見を統合するユニークな機関であり，50年の実績を持つその影響力は代替できない。</t>
    <phoneticPr fontId="5"/>
  </si>
  <si>
    <t>世界の環境課題に先んじて取り組む手段として代えがたく，優先度が高い。</t>
    <phoneticPr fontId="5"/>
  </si>
  <si>
    <t>IUCNは、４か年ごとに作業計画を策定し、計画・見直しを総会で採択するほか，財務については毎年外部監査を行いチェックを行っている。</t>
    <phoneticPr fontId="5"/>
  </si>
  <si>
    <t>活動成果及び予算については毎年、年次報告を作成し，妥当。</t>
    <phoneticPr fontId="5"/>
  </si>
  <si>
    <t>理事会及び総会にてコストの適正性，効率化について議論し，取決めの上実行されている。</t>
    <phoneticPr fontId="5"/>
  </si>
  <si>
    <t>成果目標を超えており，概ね妥当。</t>
    <phoneticPr fontId="5"/>
  </si>
  <si>
    <t>十分な文書が発出され，活動が実施されている。</t>
    <phoneticPr fontId="5"/>
  </si>
  <si>
    <t>IUCNが作成している成果物，科学情報等（例：絶滅のおそれのある生物リスト（レッドリスト）」等）は、専門家データとして評価・活用されている。</t>
    <phoneticPr fontId="5"/>
  </si>
  <si>
    <t>外務省はIUCNに国家会員として，環境省は政府機関会員として加盟しており，それぞれ各々の会員ステータスに応じた拠出を行っているところ，省庁間の役割分担は適切である。</t>
    <phoneticPr fontId="5"/>
  </si>
  <si>
    <t>環境省</t>
  </si>
  <si>
    <t>国際分担金等経費</t>
    <rPh sb="0" eb="2">
      <t>コクサイ</t>
    </rPh>
    <rPh sb="2" eb="5">
      <t>ブンタンキン</t>
    </rPh>
    <rPh sb="5" eb="6">
      <t>トウ</t>
    </rPh>
    <rPh sb="6" eb="8">
      <t>ケイヒ</t>
    </rPh>
    <phoneticPr fontId="5"/>
  </si>
  <si>
    <t>４９</t>
    <phoneticPr fontId="5"/>
  </si>
  <si>
    <t>４８</t>
    <phoneticPr fontId="5"/>
  </si>
  <si>
    <t>６３</t>
    <phoneticPr fontId="5"/>
  </si>
  <si>
    <t>２２０</t>
    <phoneticPr fontId="5"/>
  </si>
  <si>
    <t>２１５</t>
    <phoneticPr fontId="5"/>
  </si>
  <si>
    <t>２１６</t>
    <phoneticPr fontId="5"/>
  </si>
  <si>
    <t>２５８</t>
    <phoneticPr fontId="5"/>
  </si>
  <si>
    <t>２６４</t>
    <phoneticPr fontId="5"/>
  </si>
  <si>
    <t>拠出金</t>
    <rPh sb="0" eb="3">
      <t>キョシュツキン</t>
    </rPh>
    <phoneticPr fontId="5"/>
  </si>
  <si>
    <t>事務局の運営に係る業務に実施</t>
    <rPh sb="0" eb="3">
      <t>ジムキョク</t>
    </rPh>
    <rPh sb="4" eb="6">
      <t>ウンエイ</t>
    </rPh>
    <rPh sb="7" eb="8">
      <t>カカ</t>
    </rPh>
    <rPh sb="9" eb="11">
      <t>ギョウム</t>
    </rPh>
    <rPh sb="12" eb="14">
      <t>ジッシ</t>
    </rPh>
    <phoneticPr fontId="5"/>
  </si>
  <si>
    <t>ＩＵＣＮ事務局</t>
    <rPh sb="4" eb="7">
      <t>ジムキョク</t>
    </rPh>
    <phoneticPr fontId="5"/>
  </si>
  <si>
    <t>事務局の運営に係る業務の実施</t>
    <rPh sb="0" eb="3">
      <t>ジムキョク</t>
    </rPh>
    <rPh sb="4" eb="6">
      <t>ウンエイ</t>
    </rPh>
    <rPh sb="7" eb="8">
      <t>カカ</t>
    </rPh>
    <rPh sb="9" eb="11">
      <t>ギョウム</t>
    </rPh>
    <rPh sb="12" eb="14">
      <t>ジッシ</t>
    </rPh>
    <phoneticPr fontId="5"/>
  </si>
  <si>
    <t>56000/1340</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</si>
  <si>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</si>
  <si>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</si>
  <si>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</si>
  <si>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</si>
  <si>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</si>
  <si>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</si>
  <si>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</si>
  <si>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</si>
  <si>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</si>
  <si>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</si>
  <si>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 xml:space="preserve">本拠出において以下のPDCAを確保。　　　　　　　　　　　　　　　　　　　　　　　　　　　　　　　　　　　　　　　　　　　　　　　　　　　　　　　　　　　　　　　　　　　　　　　　　                   　　　　　　　　　　① 計画段階（PLAN）： 4年に一度のWCCの前に事務局が事業計画及び予算案を作成し，会員に配布。総会において事務局から説明を受け，検討の上，承認。
② 実施段階（DO）： 拠出金を支払。IUCN理事会（年に二度開催）及び総会で財政状況及び事業実施状況をモニタリング。
③ 評価段階（CHECK）： 毎年の財務の外部監査，理事会及び総会で成果を評価。
④ フォローアップ（ACT）： IUCN理事会及び総会において，必要に応じて改善を提言。
</t>
    <phoneticPr fontId="5"/>
  </si>
  <si>
    <t>-</t>
    <phoneticPr fontId="5"/>
  </si>
  <si>
    <t>-</t>
    <phoneticPr fontId="5"/>
  </si>
  <si>
    <t>日常業務を通じた事務局活動の把握に加え，4年に１度開催される世界自然保護会議及び年に２度開催される理事会会合において，自然及び天然資源の保全等の組織の目的の達成状況及び効率的・効果的な財政執行がなされているかを検証しており，特段の問題はない。</t>
    <rPh sb="78" eb="80">
      <t>タッセイ</t>
    </rPh>
    <rPh sb="80" eb="82">
      <t>ジョウキョウ</t>
    </rPh>
    <rPh sb="82" eb="83">
      <t>オヨ</t>
    </rPh>
    <rPh sb="84" eb="87">
      <t>コウリツテキ</t>
    </rPh>
    <rPh sb="88" eb="91">
      <t>コウカテキ</t>
    </rPh>
    <phoneticPr fontId="5"/>
  </si>
  <si>
    <t>世界自然保護会議等の場で，予算や事業の執行状況を精査しつつ，引き続き，事務局に対して一層の業務効率化を求める。</t>
    <rPh sb="19" eb="21">
      <t>シッコウ</t>
    </rPh>
    <rPh sb="21" eb="23">
      <t>ジョウキョウ</t>
    </rPh>
    <phoneticPr fontId="5"/>
  </si>
  <si>
    <t>-</t>
    <phoneticPr fontId="5"/>
  </si>
  <si>
    <t>-</t>
    <phoneticPr fontId="5"/>
  </si>
  <si>
    <t>-</t>
    <phoneticPr fontId="5"/>
  </si>
  <si>
    <t>無</t>
  </si>
  <si>
    <t>減少は為替レートの変動によるもの。</t>
    <rPh sb="0" eb="2">
      <t>ゲンショウ</t>
    </rPh>
    <rPh sb="3" eb="5">
      <t>カワセ</t>
    </rPh>
    <rPh sb="9" eb="11">
      <t>ヘンドウ</t>
    </rPh>
    <phoneticPr fontId="5"/>
  </si>
  <si>
    <t>特に問題ないが、邦人職員の獲得のために、外務省と環境省が合同で環境条約事務局に特化した国際公務員説明会を開催することが望まれる。</t>
    <phoneticPr fontId="5"/>
  </si>
  <si>
    <t>拠出金が効果的に活用されるよう，引き続き適正な執行管理に努める。</t>
    <phoneticPr fontId="5"/>
  </si>
  <si>
    <t>拠出金が効果的・効率的に活用されるよう，引き続き働きかけを行っていく。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</si>
</sst>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102973</xdr:colOff>
      <xdr:row>744</xdr:row>
      <xdr:rowOff>270304</xdr:rowOff>
    </xdr:from>
    <xdr:to>
      <xdr:col>28</xdr:col>
      <xdr:colOff>50608</xdr:colOff>
      <xdr:row>747</xdr:row>
      <xdr:rowOff>62927</xdr:rowOff>
    </xdr:to>
    <xdr:pic>
      <xdr:nvPicPr>
        <xdr:cNvPr id="8" name="図 7"/>
        <xdr:cNvPicPr>
          <a:picLocks noChangeAspect="1"/>
        </xdr:cNvPicPr>
      </xdr:nvPicPr>
      <xdr:blipFill>
        <a:blip xmlns:r="http://schemas.openxmlformats.org/officeDocument/2006/relationships" r:embed="rId1"/>
        <a:stretch>
          <a:fillRect/>
        </a:stretch>
      </xdr:blipFill>
      <xdr:spPr>
        <a:xfrm>
          <a:off x="3604054" y="47045777"/>
          <a:ext cx="2213040" cy="835224"/>
        </a:xfrm>
        <a:prstGeom prst="rect">
          <a:avLst/>
        </a:prstGeom>
      </xdr:spPr>
    </xdr:pic>
    <xdr:clientData/>
  </xdr:twoCellAnchor>
  <xdr:twoCellAnchor editAs="oneCell">
    <xdr:from>
      <xdr:col>16</xdr:col>
      <xdr:colOff>128716</xdr:colOff>
      <xdr:row>753</xdr:row>
      <xdr:rowOff>257432</xdr:rowOff>
    </xdr:from>
    <xdr:to>
      <xdr:col>28</xdr:col>
      <xdr:colOff>199617</xdr:colOff>
      <xdr:row>755</xdr:row>
      <xdr:rowOff>135438</xdr:rowOff>
    </xdr:to>
    <xdr:pic>
      <xdr:nvPicPr>
        <xdr:cNvPr id="12" name="図 11"/>
        <xdr:cNvPicPr>
          <a:picLocks noChangeAspect="1"/>
        </xdr:cNvPicPr>
      </xdr:nvPicPr>
      <xdr:blipFill>
        <a:blip xmlns:r="http://schemas.openxmlformats.org/officeDocument/2006/relationships" r:embed="rId2"/>
        <a:stretch>
          <a:fillRect/>
        </a:stretch>
      </xdr:blipFill>
      <xdr:spPr>
        <a:xfrm>
          <a:off x="3423851" y="50160709"/>
          <a:ext cx="2542252" cy="573074"/>
        </a:xfrm>
        <a:prstGeom prst="rect">
          <a:avLst/>
        </a:prstGeom>
      </xdr:spPr>
    </xdr:pic>
    <xdr:clientData/>
  </xdr:twoCellAnchor>
  <xdr:twoCellAnchor editAs="oneCell">
    <xdr:from>
      <xdr:col>20</xdr:col>
      <xdr:colOff>0</xdr:colOff>
      <xdr:row>749</xdr:row>
      <xdr:rowOff>0</xdr:rowOff>
    </xdr:from>
    <xdr:to>
      <xdr:col>20</xdr:col>
      <xdr:colOff>158510</xdr:colOff>
      <xdr:row>750</xdr:row>
      <xdr:rowOff>207250</xdr:rowOff>
    </xdr:to>
    <xdr:pic>
      <xdr:nvPicPr>
        <xdr:cNvPr id="14" name="図 13"/>
        <xdr:cNvPicPr>
          <a:picLocks noChangeAspect="1"/>
        </xdr:cNvPicPr>
      </xdr:nvPicPr>
      <xdr:blipFill>
        <a:blip xmlns:r="http://schemas.openxmlformats.org/officeDocument/2006/relationships" r:embed="rId3"/>
        <a:stretch>
          <a:fillRect/>
        </a:stretch>
      </xdr:blipFill>
      <xdr:spPr>
        <a:xfrm>
          <a:off x="4118919" y="48513142"/>
          <a:ext cx="158510" cy="554784"/>
        </a:xfrm>
        <a:prstGeom prst="rect">
          <a:avLst/>
        </a:prstGeom>
      </xdr:spPr>
    </xdr:pic>
    <xdr:clientData/>
  </xdr:twoCellAnchor>
  <xdr:twoCellAnchor editAs="oneCell">
    <xdr:from>
      <xdr:col>24</xdr:col>
      <xdr:colOff>0</xdr:colOff>
      <xdr:row>749</xdr:row>
      <xdr:rowOff>0</xdr:rowOff>
    </xdr:from>
    <xdr:to>
      <xdr:col>24</xdr:col>
      <xdr:colOff>158510</xdr:colOff>
      <xdr:row>750</xdr:row>
      <xdr:rowOff>201154</xdr:rowOff>
    </xdr:to>
    <xdr:pic>
      <xdr:nvPicPr>
        <xdr:cNvPr id="16" name="図 15"/>
        <xdr:cNvPicPr>
          <a:picLocks noChangeAspect="1"/>
        </xdr:cNvPicPr>
      </xdr:nvPicPr>
      <xdr:blipFill>
        <a:blip xmlns:r="http://schemas.openxmlformats.org/officeDocument/2006/relationships" r:embed="rId4"/>
        <a:stretch>
          <a:fillRect/>
        </a:stretch>
      </xdr:blipFill>
      <xdr:spPr>
        <a:xfrm>
          <a:off x="4942703" y="48513142"/>
          <a:ext cx="158510" cy="548688"/>
        </a:xfrm>
        <a:prstGeom prst="rect">
          <a:avLst/>
        </a:prstGeom>
      </xdr:spPr>
    </xdr:pic>
    <xdr:clientData/>
  </xdr:twoCellAnchor>
  <xdr:twoCellAnchor editAs="oneCell">
    <xdr:from>
      <xdr:col>15</xdr:col>
      <xdr:colOff>102973</xdr:colOff>
      <xdr:row>749</xdr:row>
      <xdr:rowOff>128716</xdr:rowOff>
    </xdr:from>
    <xdr:to>
      <xdr:col>18</xdr:col>
      <xdr:colOff>94788</xdr:colOff>
      <xdr:row>750</xdr:row>
      <xdr:rowOff>61622</xdr:rowOff>
    </xdr:to>
    <xdr:pic>
      <xdr:nvPicPr>
        <xdr:cNvPr id="18" name="図 17"/>
        <xdr:cNvPicPr>
          <a:picLocks noChangeAspect="1"/>
        </xdr:cNvPicPr>
      </xdr:nvPicPr>
      <xdr:blipFill>
        <a:blip xmlns:r="http://schemas.openxmlformats.org/officeDocument/2006/relationships" r:embed="rId5"/>
        <a:stretch>
          <a:fillRect/>
        </a:stretch>
      </xdr:blipFill>
      <xdr:spPr>
        <a:xfrm>
          <a:off x="3192162" y="48641858"/>
          <a:ext cx="609653" cy="280440"/>
        </a:xfrm>
        <a:prstGeom prst="rect">
          <a:avLst/>
        </a:prstGeom>
      </xdr:spPr>
    </xdr:pic>
    <xdr:clientData/>
  </xdr:twoCellAnchor>
  <xdr:twoCellAnchor editAs="oneCell">
    <xdr:from>
      <xdr:col>26</xdr:col>
      <xdr:colOff>128716</xdr:colOff>
      <xdr:row>749</xdr:row>
      <xdr:rowOff>115845</xdr:rowOff>
    </xdr:from>
    <xdr:to>
      <xdr:col>37</xdr:col>
      <xdr:colOff>15386</xdr:colOff>
      <xdr:row>750</xdr:row>
      <xdr:rowOff>48751</xdr:rowOff>
    </xdr:to>
    <xdr:pic>
      <xdr:nvPicPr>
        <xdr:cNvPr id="20" name="図 19"/>
        <xdr:cNvPicPr>
          <a:picLocks noChangeAspect="1"/>
        </xdr:cNvPicPr>
      </xdr:nvPicPr>
      <xdr:blipFill>
        <a:blip xmlns:r="http://schemas.openxmlformats.org/officeDocument/2006/relationships" r:embed="rId6"/>
        <a:stretch>
          <a:fillRect/>
        </a:stretch>
      </xdr:blipFill>
      <xdr:spPr>
        <a:xfrm>
          <a:off x="5483311" y="48628987"/>
          <a:ext cx="2152075" cy="280440"/>
        </a:xfrm>
        <a:prstGeom prst="rect">
          <a:avLst/>
        </a:prstGeom>
      </xdr:spPr>
    </xdr:pic>
    <xdr:clientData/>
  </xdr:twoCellAnchor>
  <xdr:twoCellAnchor>
    <xdr:from>
      <xdr:col>17</xdr:col>
      <xdr:colOff>193075</xdr:colOff>
      <xdr:row>742</xdr:row>
      <xdr:rowOff>244561</xdr:rowOff>
    </xdr:from>
    <xdr:to>
      <xdr:col>27</xdr:col>
      <xdr:colOff>154459</xdr:colOff>
      <xdr:row>744</xdr:row>
      <xdr:rowOff>244561</xdr:rowOff>
    </xdr:to>
    <xdr:sp macro="" textlink="">
      <xdr:nvSpPr>
        <xdr:cNvPr id="3" name="正方形/長方形 2"/>
        <xdr:cNvSpPr/>
      </xdr:nvSpPr>
      <xdr:spPr>
        <a:xfrm>
          <a:off x="3694156" y="46324966"/>
          <a:ext cx="2020844" cy="695068"/>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17</xdr:col>
      <xdr:colOff>180203</xdr:colOff>
      <xdr:row>751</xdr:row>
      <xdr:rowOff>167331</xdr:rowOff>
    </xdr:from>
    <xdr:to>
      <xdr:col>27</xdr:col>
      <xdr:colOff>154459</xdr:colOff>
      <xdr:row>753</xdr:row>
      <xdr:rowOff>218817</xdr:rowOff>
    </xdr:to>
    <xdr:sp macro="" textlink="">
      <xdr:nvSpPr>
        <xdr:cNvPr id="11" name="正方形/長方形 10"/>
        <xdr:cNvSpPr/>
      </xdr:nvSpPr>
      <xdr:spPr>
        <a:xfrm>
          <a:off x="3681284" y="49375540"/>
          <a:ext cx="2033716" cy="746554"/>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国際自然保護連合（</a:t>
          </a:r>
          <a:r>
            <a:rPr kumimoji="1" lang="en-US" altLang="ja-JP" sz="1100">
              <a:solidFill>
                <a:sysClr val="windowText" lastClr="000000"/>
              </a:solidFill>
            </a:rPr>
            <a:t>IUCN</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7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62</v>
      </c>
      <c r="Q13" s="109"/>
      <c r="R13" s="109"/>
      <c r="S13" s="109"/>
      <c r="T13" s="109"/>
      <c r="U13" s="109"/>
      <c r="V13" s="110"/>
      <c r="W13" s="108">
        <v>55</v>
      </c>
      <c r="X13" s="109"/>
      <c r="Y13" s="109"/>
      <c r="Z13" s="109"/>
      <c r="AA13" s="109"/>
      <c r="AB13" s="109"/>
      <c r="AC13" s="110"/>
      <c r="AD13" s="108">
        <v>56</v>
      </c>
      <c r="AE13" s="109"/>
      <c r="AF13" s="109"/>
      <c r="AG13" s="109"/>
      <c r="AH13" s="109"/>
      <c r="AI13" s="109"/>
      <c r="AJ13" s="110"/>
      <c r="AK13" s="108">
        <v>56</v>
      </c>
      <c r="AL13" s="109"/>
      <c r="AM13" s="109"/>
      <c r="AN13" s="109"/>
      <c r="AO13" s="109"/>
      <c r="AP13" s="109"/>
      <c r="AQ13" s="110"/>
      <c r="AR13" s="105">
        <v>54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62</v>
      </c>
      <c r="Q18" s="115"/>
      <c r="R18" s="115"/>
      <c r="S18" s="115"/>
      <c r="T18" s="115"/>
      <c r="U18" s="115"/>
      <c r="V18" s="116"/>
      <c r="W18" s="114">
        <f>SUM(W13:AC17)</f>
        <v>55</v>
      </c>
      <c r="X18" s="115"/>
      <c r="Y18" s="115"/>
      <c r="Z18" s="115"/>
      <c r="AA18" s="115"/>
      <c r="AB18" s="115"/>
      <c r="AC18" s="116"/>
      <c r="AD18" s="114">
        <f>SUM(AD13:AJ17)</f>
        <v>56</v>
      </c>
      <c r="AE18" s="115"/>
      <c r="AF18" s="115"/>
      <c r="AG18" s="115"/>
      <c r="AH18" s="115"/>
      <c r="AI18" s="115"/>
      <c r="AJ18" s="116"/>
      <c r="AK18" s="114">
        <f>SUM(AK13:AQ17)</f>
        <v>56</v>
      </c>
      <c r="AL18" s="115"/>
      <c r="AM18" s="115"/>
      <c r="AN18" s="115"/>
      <c r="AO18" s="115"/>
      <c r="AP18" s="115"/>
      <c r="AQ18" s="116"/>
      <c r="AR18" s="114">
        <f>SUM(AR13:AX17)</f>
        <v>54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62</v>
      </c>
      <c r="Q19" s="109"/>
      <c r="R19" s="109"/>
      <c r="S19" s="109"/>
      <c r="T19" s="109"/>
      <c r="U19" s="109"/>
      <c r="V19" s="110"/>
      <c r="W19" s="108">
        <v>55</v>
      </c>
      <c r="X19" s="109"/>
      <c r="Y19" s="109"/>
      <c r="Z19" s="109"/>
      <c r="AA19" s="109"/>
      <c r="AB19" s="109"/>
      <c r="AC19" s="110"/>
      <c r="AD19" s="108">
        <v>56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56</v>
      </c>
      <c r="Q23" s="106"/>
      <c r="R23" s="106"/>
      <c r="S23" s="106"/>
      <c r="T23" s="106"/>
      <c r="U23" s="106"/>
      <c r="V23" s="107"/>
      <c r="W23" s="105">
        <v>54</v>
      </c>
      <c r="X23" s="106"/>
      <c r="Y23" s="106"/>
      <c r="Z23" s="106"/>
      <c r="AA23" s="106"/>
      <c r="AB23" s="106"/>
      <c r="AC23" s="107"/>
      <c r="AD23" s="209" t="s">
        <v>643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56</v>
      </c>
      <c r="Q29" s="109"/>
      <c r="R29" s="109"/>
      <c r="S29" s="109"/>
      <c r="T29" s="109"/>
      <c r="U29" s="109"/>
      <c r="V29" s="110"/>
      <c r="W29" s="227">
        <f>AR13</f>
        <v>54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636</v>
      </c>
      <c r="AR31" s="136"/>
      <c r="AS31" s="137" t="s">
        <v>355</v>
      </c>
      <c r="AT31" s="172"/>
      <c r="AU31" s="271" t="s">
        <v>625</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1381</v>
      </c>
      <c r="AF32" s="365"/>
      <c r="AG32" s="365"/>
      <c r="AH32" s="365"/>
      <c r="AI32" s="364">
        <v>1339</v>
      </c>
      <c r="AJ32" s="365"/>
      <c r="AK32" s="365"/>
      <c r="AL32" s="365"/>
      <c r="AM32" s="364">
        <v>1340</v>
      </c>
      <c r="AN32" s="365"/>
      <c r="AO32" s="365"/>
      <c r="AP32" s="365"/>
      <c r="AQ32" s="111" t="s">
        <v>625</v>
      </c>
      <c r="AR32" s="112"/>
      <c r="AS32" s="112"/>
      <c r="AT32" s="113"/>
      <c r="AU32" s="365" t="s">
        <v>625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1346</v>
      </c>
      <c r="AF33" s="365"/>
      <c r="AG33" s="365"/>
      <c r="AH33" s="365"/>
      <c r="AI33" s="364">
        <v>1422</v>
      </c>
      <c r="AJ33" s="365"/>
      <c r="AK33" s="365"/>
      <c r="AL33" s="365"/>
      <c r="AM33" s="364">
        <v>1379</v>
      </c>
      <c r="AN33" s="365"/>
      <c r="AO33" s="365"/>
      <c r="AP33" s="365"/>
      <c r="AQ33" s="111" t="s">
        <v>635</v>
      </c>
      <c r="AR33" s="112"/>
      <c r="AS33" s="112"/>
      <c r="AT33" s="113"/>
      <c r="AU33" s="365" t="s">
        <v>625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103</v>
      </c>
      <c r="AF34" s="365"/>
      <c r="AG34" s="365"/>
      <c r="AH34" s="365"/>
      <c r="AI34" s="364">
        <v>94.2</v>
      </c>
      <c r="AJ34" s="365"/>
      <c r="AK34" s="365"/>
      <c r="AL34" s="365"/>
      <c r="AM34" s="364">
        <v>97.2</v>
      </c>
      <c r="AN34" s="365"/>
      <c r="AO34" s="365"/>
      <c r="AP34" s="365"/>
      <c r="AQ34" s="111" t="s">
        <v>625</v>
      </c>
      <c r="AR34" s="112"/>
      <c r="AS34" s="112"/>
      <c r="AT34" s="113"/>
      <c r="AU34" s="365" t="s">
        <v>626</v>
      </c>
      <c r="AV34" s="365"/>
      <c r="AW34" s="365"/>
      <c r="AX34" s="367"/>
    </row>
    <row r="35" spans="1:50" ht="23.25" customHeight="1" x14ac:dyDescent="0.15">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636</v>
      </c>
      <c r="AR38" s="136"/>
      <c r="AS38" s="137" t="s">
        <v>355</v>
      </c>
      <c r="AT38" s="172"/>
      <c r="AU38" s="271" t="s">
        <v>625</v>
      </c>
      <c r="AV38" s="271"/>
      <c r="AW38" s="379" t="s">
        <v>300</v>
      </c>
      <c r="AX38" s="380"/>
    </row>
    <row r="39" spans="1:50" ht="42" customHeight="1" x14ac:dyDescent="0.15">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587</v>
      </c>
      <c r="AC39" s="551"/>
      <c r="AD39" s="551"/>
      <c r="AE39" s="364">
        <v>3</v>
      </c>
      <c r="AF39" s="365"/>
      <c r="AG39" s="365"/>
      <c r="AH39" s="365"/>
      <c r="AI39" s="364">
        <v>2</v>
      </c>
      <c r="AJ39" s="365"/>
      <c r="AK39" s="365"/>
      <c r="AL39" s="365"/>
      <c r="AM39" s="364">
        <v>2</v>
      </c>
      <c r="AN39" s="365"/>
      <c r="AO39" s="365"/>
      <c r="AP39" s="365"/>
      <c r="AQ39" s="111" t="s">
        <v>625</v>
      </c>
      <c r="AR39" s="112"/>
      <c r="AS39" s="112"/>
      <c r="AT39" s="113"/>
      <c r="AU39" s="365" t="s">
        <v>626</v>
      </c>
      <c r="AV39" s="365"/>
      <c r="AW39" s="365"/>
      <c r="AX39" s="367"/>
    </row>
    <row r="40" spans="1:50" ht="42"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4">
        <v>17</v>
      </c>
      <c r="AF40" s="365"/>
      <c r="AG40" s="365"/>
      <c r="AH40" s="365"/>
      <c r="AI40" s="364">
        <v>17</v>
      </c>
      <c r="AJ40" s="365"/>
      <c r="AK40" s="365"/>
      <c r="AL40" s="365"/>
      <c r="AM40" s="364">
        <v>17</v>
      </c>
      <c r="AN40" s="365"/>
      <c r="AO40" s="365"/>
      <c r="AP40" s="365"/>
      <c r="AQ40" s="111" t="s">
        <v>636</v>
      </c>
      <c r="AR40" s="112"/>
      <c r="AS40" s="112"/>
      <c r="AT40" s="113"/>
      <c r="AU40" s="365" t="s">
        <v>627</v>
      </c>
      <c r="AV40" s="365"/>
      <c r="AW40" s="365"/>
      <c r="AX40" s="367"/>
    </row>
    <row r="41" spans="1:50" ht="42"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18</v>
      </c>
      <c r="AF41" s="365"/>
      <c r="AG41" s="365"/>
      <c r="AH41" s="365"/>
      <c r="AI41" s="364">
        <v>11.8</v>
      </c>
      <c r="AJ41" s="365"/>
      <c r="AK41" s="365"/>
      <c r="AL41" s="365"/>
      <c r="AM41" s="364">
        <v>11.8</v>
      </c>
      <c r="AN41" s="365"/>
      <c r="AO41" s="365"/>
      <c r="AP41" s="365"/>
      <c r="AQ41" s="111" t="s">
        <v>626</v>
      </c>
      <c r="AR41" s="112"/>
      <c r="AS41" s="112"/>
      <c r="AT41" s="113"/>
      <c r="AU41" s="365" t="s">
        <v>625</v>
      </c>
      <c r="AV41" s="365"/>
      <c r="AW41" s="365"/>
      <c r="AX41" s="367"/>
    </row>
    <row r="42" spans="1:50" ht="23.25" customHeight="1" x14ac:dyDescent="0.15">
      <c r="A42" s="897" t="s">
        <v>506</v>
      </c>
      <c r="B42" s="898"/>
      <c r="C42" s="898"/>
      <c r="D42" s="898"/>
      <c r="E42" s="898"/>
      <c r="F42" s="899"/>
      <c r="G42" s="903" t="s">
        <v>588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39.7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86313</v>
      </c>
      <c r="AF101" s="365"/>
      <c r="AG101" s="365"/>
      <c r="AH101" s="366"/>
      <c r="AI101" s="364">
        <v>91523</v>
      </c>
      <c r="AJ101" s="365"/>
      <c r="AK101" s="365"/>
      <c r="AL101" s="366"/>
      <c r="AM101" s="364">
        <v>96951</v>
      </c>
      <c r="AN101" s="365"/>
      <c r="AO101" s="365"/>
      <c r="AP101" s="366"/>
      <c r="AQ101" s="364" t="s">
        <v>626</v>
      </c>
      <c r="AR101" s="365"/>
      <c r="AS101" s="365"/>
      <c r="AT101" s="366"/>
      <c r="AU101" s="364" t="s">
        <v>625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112500</v>
      </c>
      <c r="AF102" s="358"/>
      <c r="AG102" s="358"/>
      <c r="AH102" s="358"/>
      <c r="AI102" s="358">
        <v>124375</v>
      </c>
      <c r="AJ102" s="358"/>
      <c r="AK102" s="358"/>
      <c r="AL102" s="358"/>
      <c r="AM102" s="358">
        <v>136250</v>
      </c>
      <c r="AN102" s="358"/>
      <c r="AO102" s="358"/>
      <c r="AP102" s="358"/>
      <c r="AQ102" s="814">
        <v>148175</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16.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64">
        <v>44.9</v>
      </c>
      <c r="AF116" s="365"/>
      <c r="AG116" s="365"/>
      <c r="AH116" s="366"/>
      <c r="AI116" s="358">
        <v>41.1</v>
      </c>
      <c r="AJ116" s="358"/>
      <c r="AK116" s="358"/>
      <c r="AL116" s="358"/>
      <c r="AM116" s="358">
        <v>41.8</v>
      </c>
      <c r="AN116" s="358"/>
      <c r="AO116" s="358"/>
      <c r="AP116" s="358"/>
      <c r="AQ116" s="364" t="s">
        <v>628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592</v>
      </c>
      <c r="AF117" s="306"/>
      <c r="AG117" s="306"/>
      <c r="AH117" s="306"/>
      <c r="AI117" s="306" t="s">
        <v>593</v>
      </c>
      <c r="AJ117" s="306"/>
      <c r="AK117" s="306"/>
      <c r="AL117" s="306"/>
      <c r="AM117" s="306" t="s">
        <v>623</v>
      </c>
      <c r="AN117" s="306"/>
      <c r="AO117" s="306"/>
      <c r="AP117" s="306"/>
      <c r="AQ117" s="306" t="s">
        <v>626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626</v>
      </c>
      <c r="AR133" s="271"/>
      <c r="AS133" s="137" t="s">
        <v>355</v>
      </c>
      <c r="AT133" s="172"/>
      <c r="AU133" s="136" t="s">
        <v>625</v>
      </c>
      <c r="AV133" s="136"/>
      <c r="AW133" s="137" t="s">
        <v>300</v>
      </c>
      <c r="AX133" s="138"/>
    </row>
    <row r="134" spans="1:50" ht="22.5" hidden="1" customHeight="1" x14ac:dyDescent="0.15">
      <c r="A134" s="994"/>
      <c r="B134" s="252"/>
      <c r="C134" s="251"/>
      <c r="D134" s="252"/>
      <c r="E134" s="251"/>
      <c r="F134" s="314"/>
      <c r="G134" s="230" t="s">
        <v>625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625</v>
      </c>
      <c r="AC134" s="221"/>
      <c r="AD134" s="221"/>
      <c r="AE134" s="266" t="s">
        <v>625</v>
      </c>
      <c r="AF134" s="112"/>
      <c r="AG134" s="112"/>
      <c r="AH134" s="112"/>
      <c r="AI134" s="266" t="s">
        <v>625</v>
      </c>
      <c r="AJ134" s="112"/>
      <c r="AK134" s="112"/>
      <c r="AL134" s="112"/>
      <c r="AM134" s="266" t="s">
        <v>626</v>
      </c>
      <c r="AN134" s="112"/>
      <c r="AO134" s="112"/>
      <c r="AP134" s="112"/>
      <c r="AQ134" s="266" t="s">
        <v>625</v>
      </c>
      <c r="AR134" s="112"/>
      <c r="AS134" s="112"/>
      <c r="AT134" s="112"/>
      <c r="AU134" s="266" t="s">
        <v>626</v>
      </c>
      <c r="AV134" s="112"/>
      <c r="AW134" s="112"/>
      <c r="AX134" s="222"/>
    </row>
    <row r="135" spans="1:50" ht="22.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630</v>
      </c>
      <c r="AC135" s="133"/>
      <c r="AD135" s="133"/>
      <c r="AE135" s="266" t="s">
        <v>625</v>
      </c>
      <c r="AF135" s="112"/>
      <c r="AG135" s="112"/>
      <c r="AH135" s="112"/>
      <c r="AI135" s="266" t="s">
        <v>625</v>
      </c>
      <c r="AJ135" s="112"/>
      <c r="AK135" s="112"/>
      <c r="AL135" s="112"/>
      <c r="AM135" s="266" t="s">
        <v>625</v>
      </c>
      <c r="AN135" s="112"/>
      <c r="AO135" s="112"/>
      <c r="AP135" s="112"/>
      <c r="AQ135" s="266" t="s">
        <v>626</v>
      </c>
      <c r="AR135" s="112"/>
      <c r="AS135" s="112"/>
      <c r="AT135" s="112"/>
      <c r="AU135" s="266" t="s">
        <v>626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3.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13.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75" hidden="1" customHeight="1" x14ac:dyDescent="0.15">
      <c r="A154" s="994"/>
      <c r="B154" s="252"/>
      <c r="C154" s="251"/>
      <c r="D154" s="252"/>
      <c r="E154" s="251"/>
      <c r="F154" s="314"/>
      <c r="G154" s="230" t="s">
        <v>629</v>
      </c>
      <c r="H154" s="161"/>
      <c r="I154" s="161"/>
      <c r="J154" s="161"/>
      <c r="K154" s="161"/>
      <c r="L154" s="161"/>
      <c r="M154" s="161"/>
      <c r="N154" s="161"/>
      <c r="O154" s="161"/>
      <c r="P154" s="231"/>
      <c r="Q154" s="160" t="s">
        <v>630</v>
      </c>
      <c r="R154" s="161"/>
      <c r="S154" s="161"/>
      <c r="T154" s="161"/>
      <c r="U154" s="161"/>
      <c r="V154" s="161"/>
      <c r="W154" s="161"/>
      <c r="X154" s="161"/>
      <c r="Y154" s="161"/>
      <c r="Z154" s="161"/>
      <c r="AA154" s="923"/>
      <c r="AB154" s="255" t="s">
        <v>626</v>
      </c>
      <c r="AC154" s="256"/>
      <c r="AD154" s="256"/>
      <c r="AE154" s="261" t="s">
        <v>625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7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6.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625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6.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48.75" customHeight="1" x14ac:dyDescent="0.15">
      <c r="A428" s="994"/>
      <c r="B428" s="252"/>
      <c r="C428" s="251"/>
      <c r="D428" s="252"/>
      <c r="E428" s="160" t="s">
        <v>597</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48.75" customHeight="1" thickBo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624</v>
      </c>
      <c r="K430" s="242"/>
      <c r="L430" s="242"/>
      <c r="M430" s="242"/>
      <c r="N430" s="242"/>
      <c r="O430" s="242"/>
      <c r="P430" s="242"/>
      <c r="Q430" s="242"/>
      <c r="R430" s="242"/>
      <c r="S430" s="242"/>
      <c r="T430" s="243"/>
      <c r="U430" s="244" t="s">
        <v>625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625</v>
      </c>
      <c r="AF432" s="136"/>
      <c r="AG432" s="137" t="s">
        <v>355</v>
      </c>
      <c r="AH432" s="172"/>
      <c r="AI432" s="182"/>
      <c r="AJ432" s="182"/>
      <c r="AK432" s="182"/>
      <c r="AL432" s="177"/>
      <c r="AM432" s="182"/>
      <c r="AN432" s="182"/>
      <c r="AO432" s="182"/>
      <c r="AP432" s="177"/>
      <c r="AQ432" s="217" t="s">
        <v>625</v>
      </c>
      <c r="AR432" s="136"/>
      <c r="AS432" s="137" t="s">
        <v>355</v>
      </c>
      <c r="AT432" s="172"/>
      <c r="AU432" s="136" t="s">
        <v>625</v>
      </c>
      <c r="AV432" s="136"/>
      <c r="AW432" s="137" t="s">
        <v>300</v>
      </c>
      <c r="AX432" s="138"/>
    </row>
    <row r="433" spans="1:50" ht="23.25" hidden="1" customHeight="1" x14ac:dyDescent="0.15">
      <c r="A433" s="994"/>
      <c r="B433" s="252"/>
      <c r="C433" s="251"/>
      <c r="D433" s="252"/>
      <c r="E433" s="166"/>
      <c r="F433" s="167"/>
      <c r="G433" s="230" t="s">
        <v>625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625</v>
      </c>
      <c r="AC433" s="133"/>
      <c r="AD433" s="133"/>
      <c r="AE433" s="111" t="s">
        <v>626</v>
      </c>
      <c r="AF433" s="112"/>
      <c r="AG433" s="112"/>
      <c r="AH433" s="112"/>
      <c r="AI433" s="111" t="s">
        <v>626</v>
      </c>
      <c r="AJ433" s="112"/>
      <c r="AK433" s="112"/>
      <c r="AL433" s="112"/>
      <c r="AM433" s="111" t="s">
        <v>625</v>
      </c>
      <c r="AN433" s="112"/>
      <c r="AO433" s="112"/>
      <c r="AP433" s="113"/>
      <c r="AQ433" s="111" t="s">
        <v>626</v>
      </c>
      <c r="AR433" s="112"/>
      <c r="AS433" s="112"/>
      <c r="AT433" s="113"/>
      <c r="AU433" s="112" t="s">
        <v>626</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625</v>
      </c>
      <c r="AC434" s="221"/>
      <c r="AD434" s="221"/>
      <c r="AE434" s="111" t="s">
        <v>626</v>
      </c>
      <c r="AF434" s="112"/>
      <c r="AG434" s="112"/>
      <c r="AH434" s="113"/>
      <c r="AI434" s="111" t="s">
        <v>625</v>
      </c>
      <c r="AJ434" s="112"/>
      <c r="AK434" s="112"/>
      <c r="AL434" s="112"/>
      <c r="AM434" s="111" t="s">
        <v>625</v>
      </c>
      <c r="AN434" s="112"/>
      <c r="AO434" s="112"/>
      <c r="AP434" s="113"/>
      <c r="AQ434" s="111" t="s">
        <v>625</v>
      </c>
      <c r="AR434" s="112"/>
      <c r="AS434" s="112"/>
      <c r="AT434" s="113"/>
      <c r="AU434" s="112" t="s">
        <v>625</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625</v>
      </c>
      <c r="AF435" s="112"/>
      <c r="AG435" s="112"/>
      <c r="AH435" s="113"/>
      <c r="AI435" s="111" t="s">
        <v>626</v>
      </c>
      <c r="AJ435" s="112"/>
      <c r="AK435" s="112"/>
      <c r="AL435" s="112"/>
      <c r="AM435" s="111" t="s">
        <v>626</v>
      </c>
      <c r="AN435" s="112"/>
      <c r="AO435" s="112"/>
      <c r="AP435" s="113"/>
      <c r="AQ435" s="111" t="s">
        <v>631</v>
      </c>
      <c r="AR435" s="112"/>
      <c r="AS435" s="112"/>
      <c r="AT435" s="113"/>
      <c r="AU435" s="112" t="s">
        <v>625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625</v>
      </c>
      <c r="AF457" s="136"/>
      <c r="AG457" s="137" t="s">
        <v>355</v>
      </c>
      <c r="AH457" s="172"/>
      <c r="AI457" s="182"/>
      <c r="AJ457" s="182"/>
      <c r="AK457" s="182"/>
      <c r="AL457" s="177"/>
      <c r="AM457" s="182"/>
      <c r="AN457" s="182"/>
      <c r="AO457" s="182"/>
      <c r="AP457" s="177"/>
      <c r="AQ457" s="217" t="s">
        <v>626</v>
      </c>
      <c r="AR457" s="136"/>
      <c r="AS457" s="137" t="s">
        <v>355</v>
      </c>
      <c r="AT457" s="172"/>
      <c r="AU457" s="136" t="s">
        <v>625</v>
      </c>
      <c r="AV457" s="136"/>
      <c r="AW457" s="137" t="s">
        <v>300</v>
      </c>
      <c r="AX457" s="138"/>
    </row>
    <row r="458" spans="1:50" ht="23.25" hidden="1" customHeight="1" x14ac:dyDescent="0.15">
      <c r="A458" s="994"/>
      <c r="B458" s="252"/>
      <c r="C458" s="251"/>
      <c r="D458" s="252"/>
      <c r="E458" s="166"/>
      <c r="F458" s="167"/>
      <c r="G458" s="230" t="s">
        <v>625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625</v>
      </c>
      <c r="AC458" s="133"/>
      <c r="AD458" s="133"/>
      <c r="AE458" s="111" t="s">
        <v>625</v>
      </c>
      <c r="AF458" s="112"/>
      <c r="AG458" s="112"/>
      <c r="AH458" s="112"/>
      <c r="AI458" s="111" t="s">
        <v>632</v>
      </c>
      <c r="AJ458" s="112"/>
      <c r="AK458" s="112"/>
      <c r="AL458" s="112"/>
      <c r="AM458" s="111" t="s">
        <v>625</v>
      </c>
      <c r="AN458" s="112"/>
      <c r="AO458" s="112"/>
      <c r="AP458" s="113"/>
      <c r="AQ458" s="111" t="s">
        <v>632</v>
      </c>
      <c r="AR458" s="112"/>
      <c r="AS458" s="112"/>
      <c r="AT458" s="113"/>
      <c r="AU458" s="112" t="s">
        <v>625</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630</v>
      </c>
      <c r="AC459" s="221"/>
      <c r="AD459" s="221"/>
      <c r="AE459" s="111" t="s">
        <v>626</v>
      </c>
      <c r="AF459" s="112"/>
      <c r="AG459" s="112"/>
      <c r="AH459" s="113"/>
      <c r="AI459" s="111" t="s">
        <v>625</v>
      </c>
      <c r="AJ459" s="112"/>
      <c r="AK459" s="112"/>
      <c r="AL459" s="112"/>
      <c r="AM459" s="111" t="s">
        <v>625</v>
      </c>
      <c r="AN459" s="112"/>
      <c r="AO459" s="112"/>
      <c r="AP459" s="113"/>
      <c r="AQ459" s="111" t="s">
        <v>626</v>
      </c>
      <c r="AR459" s="112"/>
      <c r="AS459" s="112"/>
      <c r="AT459" s="113"/>
      <c r="AU459" s="112" t="s">
        <v>625</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626</v>
      </c>
      <c r="AF460" s="112"/>
      <c r="AG460" s="112"/>
      <c r="AH460" s="113"/>
      <c r="AI460" s="111" t="s">
        <v>626</v>
      </c>
      <c r="AJ460" s="112"/>
      <c r="AK460" s="112"/>
      <c r="AL460" s="112"/>
      <c r="AM460" s="111" t="s">
        <v>626</v>
      </c>
      <c r="AN460" s="112"/>
      <c r="AO460" s="112"/>
      <c r="AP460" s="113"/>
      <c r="AQ460" s="111" t="s">
        <v>626</v>
      </c>
      <c r="AR460" s="112"/>
      <c r="AS460" s="112"/>
      <c r="AT460" s="113"/>
      <c r="AU460" s="112" t="s">
        <v>626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633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598</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598</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53.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609</v>
      </c>
      <c r="D721" s="918"/>
      <c r="E721" s="918"/>
      <c r="F721" s="919"/>
      <c r="G721" s="937"/>
      <c r="H721" s="938"/>
      <c r="I721" s="83" t="str">
        <f>IF(OR(G721="　", G721=""), "", "-")</f>
        <v/>
      </c>
      <c r="J721" s="916">
        <v>183</v>
      </c>
      <c r="K721" s="916"/>
      <c r="L721" s="83" t="str">
        <f>IF(M721="","","-")</f>
        <v/>
      </c>
      <c r="M721" s="84"/>
      <c r="N721" s="913" t="s">
        <v>610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3" customHeight="1" thickBot="1" x14ac:dyDescent="0.2">
      <c r="A735" s="611" t="s">
        <v>634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611</v>
      </c>
      <c r="F737" s="122"/>
      <c r="G737" s="122"/>
      <c r="H737" s="122"/>
      <c r="I737" s="122"/>
      <c r="J737" s="122"/>
      <c r="K737" s="122"/>
      <c r="L737" s="122"/>
      <c r="M737" s="122"/>
      <c r="N737" s="101" t="s">
        <v>543</v>
      </c>
      <c r="O737" s="101"/>
      <c r="P737" s="101"/>
      <c r="Q737" s="101"/>
      <c r="R737" s="122" t="s">
        <v>612</v>
      </c>
      <c r="S737" s="122"/>
      <c r="T737" s="122"/>
      <c r="U737" s="122"/>
      <c r="V737" s="122"/>
      <c r="W737" s="122"/>
      <c r="X737" s="122"/>
      <c r="Y737" s="122"/>
      <c r="Z737" s="122"/>
      <c r="AA737" s="101" t="s">
        <v>542</v>
      </c>
      <c r="AB737" s="101"/>
      <c r="AC737" s="101"/>
      <c r="AD737" s="101"/>
      <c r="AE737" s="122" t="s">
        <v>613</v>
      </c>
      <c r="AF737" s="122"/>
      <c r="AG737" s="122"/>
      <c r="AH737" s="122"/>
      <c r="AI737" s="122"/>
      <c r="AJ737" s="122"/>
      <c r="AK737" s="122"/>
      <c r="AL737" s="122"/>
      <c r="AM737" s="122"/>
      <c r="AN737" s="101" t="s">
        <v>541</v>
      </c>
      <c r="AO737" s="101"/>
      <c r="AP737" s="101"/>
      <c r="AQ737" s="101"/>
      <c r="AR737" s="102" t="s">
        <v>614</v>
      </c>
      <c r="AS737" s="103"/>
      <c r="AT737" s="103"/>
      <c r="AU737" s="103"/>
      <c r="AV737" s="103"/>
      <c r="AW737" s="103"/>
      <c r="AX737" s="104"/>
      <c r="AY737" s="89"/>
      <c r="AZ737" s="89"/>
    </row>
    <row r="738" spans="1:52" ht="24.75" customHeight="1" x14ac:dyDescent="0.15">
      <c r="A738" s="123" t="s">
        <v>540</v>
      </c>
      <c r="B738" s="124"/>
      <c r="C738" s="124"/>
      <c r="D738" s="125"/>
      <c r="E738" s="122" t="s">
        <v>615</v>
      </c>
      <c r="F738" s="122"/>
      <c r="G738" s="122"/>
      <c r="H738" s="122"/>
      <c r="I738" s="122"/>
      <c r="J738" s="122"/>
      <c r="K738" s="122"/>
      <c r="L738" s="122"/>
      <c r="M738" s="122"/>
      <c r="N738" s="101" t="s">
        <v>539</v>
      </c>
      <c r="O738" s="101"/>
      <c r="P738" s="101"/>
      <c r="Q738" s="101"/>
      <c r="R738" s="122" t="s">
        <v>616</v>
      </c>
      <c r="S738" s="122"/>
      <c r="T738" s="122"/>
      <c r="U738" s="122"/>
      <c r="V738" s="122"/>
      <c r="W738" s="122"/>
      <c r="X738" s="122"/>
      <c r="Y738" s="122"/>
      <c r="Z738" s="122"/>
      <c r="AA738" s="101" t="s">
        <v>538</v>
      </c>
      <c r="AB738" s="101"/>
      <c r="AC738" s="101"/>
      <c r="AD738" s="101"/>
      <c r="AE738" s="122" t="s">
        <v>617</v>
      </c>
      <c r="AF738" s="122"/>
      <c r="AG738" s="122"/>
      <c r="AH738" s="122"/>
      <c r="AI738" s="122"/>
      <c r="AJ738" s="122"/>
      <c r="AK738" s="122"/>
      <c r="AL738" s="122"/>
      <c r="AM738" s="122"/>
      <c r="AN738" s="101" t="s">
        <v>534</v>
      </c>
      <c r="AO738" s="101"/>
      <c r="AP738" s="101"/>
      <c r="AQ738" s="101"/>
      <c r="AR738" s="102" t="s">
        <v>618</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276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619</v>
      </c>
      <c r="H781" s="450"/>
      <c r="I781" s="450"/>
      <c r="J781" s="450"/>
      <c r="K781" s="451"/>
      <c r="L781" s="452" t="s">
        <v>620</v>
      </c>
      <c r="M781" s="453"/>
      <c r="N781" s="453"/>
      <c r="O781" s="453"/>
      <c r="P781" s="453"/>
      <c r="Q781" s="453"/>
      <c r="R781" s="453"/>
      <c r="S781" s="453"/>
      <c r="T781" s="453"/>
      <c r="U781" s="453"/>
      <c r="V781" s="453"/>
      <c r="W781" s="453"/>
      <c r="X781" s="454"/>
      <c r="Y781" s="455">
        <v>56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4.25" customHeight="1" x14ac:dyDescent="0.15">
      <c r="A837" s="404">
        <v>1</v>
      </c>
      <c r="B837" s="404">
        <v>1</v>
      </c>
      <c r="C837" s="424" t="s">
        <v>621</v>
      </c>
      <c r="D837" s="418"/>
      <c r="E837" s="418"/>
      <c r="F837" s="418"/>
      <c r="G837" s="418"/>
      <c r="H837" s="418"/>
      <c r="I837" s="418"/>
      <c r="J837" s="419" t="s">
        <v>639</v>
      </c>
      <c r="K837" s="420"/>
      <c r="L837" s="420"/>
      <c r="M837" s="420"/>
      <c r="N837" s="420"/>
      <c r="O837" s="420"/>
      <c r="P837" s="425" t="s">
        <v>622</v>
      </c>
      <c r="Q837" s="317"/>
      <c r="R837" s="317"/>
      <c r="S837" s="317"/>
      <c r="T837" s="317"/>
      <c r="U837" s="317"/>
      <c r="V837" s="317"/>
      <c r="W837" s="317"/>
      <c r="X837" s="317"/>
      <c r="Y837" s="318">
        <v>56</v>
      </c>
      <c r="Z837" s="319"/>
      <c r="AA837" s="319"/>
      <c r="AB837" s="320"/>
      <c r="AC837" s="328" t="s">
        <v>196</v>
      </c>
      <c r="AD837" s="423"/>
      <c r="AE837" s="423"/>
      <c r="AF837" s="423"/>
      <c r="AG837" s="423"/>
      <c r="AH837" s="421" t="s">
        <v>640</v>
      </c>
      <c r="AI837" s="422"/>
      <c r="AJ837" s="422"/>
      <c r="AK837" s="422"/>
      <c r="AL837" s="325" t="s">
        <v>641</v>
      </c>
      <c r="AM837" s="326"/>
      <c r="AN837" s="326"/>
      <c r="AO837" s="327"/>
      <c r="AP837" s="321" t="s">
        <v>641</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718" max="49" man="1"/>
    <brk id="739" max="49" man="1"/>
    <brk id="839" max="49" man="1"/>
    <brk id="867"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2019-08-29T05:53:47Z</cp:lastPrinted>
  <dcterms:created xsi:type="dcterms:W3CDTF">2012-03-13T00:50:25Z</dcterms:created>
  <dcterms:modified xsi:type="dcterms:W3CDTF">2019-09-25T02:03:16Z</dcterms:modified>
</cp:coreProperties>
</file>