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⑯施策Ⅶ－３　国際機関を通じた地球規模の諸問題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<sst xmlns="http://schemas.openxmlformats.org/spreadsheetml/2006/main" count="2883" uniqueCount="646">
  <si>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</si>
  <si>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</si>
  <si>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</si>
  <si>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</si>
  <si>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</si>
  <si>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</si>
  <si>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</si>
  <si>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</si>
  <si>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</si>
  <si>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</si>
  <si>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</si>
  <si>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</si>
  <si>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</si>
  <si>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</si>
  <si>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</si>
  <si>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</si>
  <si>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</si>
  <si>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</si>
  <si>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</si>
  <si>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</si>
  <si>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</si>
  <si>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</si>
  <si>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</si>
  <si>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</si>
  <si>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</si>
  <si>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</si>
  <si>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</si>
  <si>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</si>
  <si>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</si>
  <si>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</si>
  <si>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</si>
  <si>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</si>
  <si>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</si>
  <si>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</si>
  <si>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</si>
  <si>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</si>
  <si>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</si>
  <si>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</si>
  <si>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</si>
  <si>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</si>
  <si>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</si>
  <si>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</si>
  <si>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</si>
  <si>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</si>
  <si>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</si>
  <si>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</si>
  <si>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</si>
  <si>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</si>
  <si>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</si>
  <si>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</si>
  <si>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</si>
  <si>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</si>
  <si>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</si>
  <si>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</si>
  <si>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</si>
  <si>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</si>
  <si>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</si>
  <si>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</si>
  <si>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</si>
  <si>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</si>
  <si>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</si>
  <si>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</si>
  <si>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</si>
  <si>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</si>
  <si>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</si>
  <si>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</si>
  <si>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</si>
  <si>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</si>
  <si>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</si>
  <si>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</si>
  <si>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</si>
  <si>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</si>
  <si>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</si>
  <si>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</si>
  <si>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</si>
  <si>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</si>
  <si>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</si>
  <si>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</si>
  <si>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</si>
  <si>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</si>
  <si>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</si>
  <si>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</si>
  <si>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</si>
  <si>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</si>
  <si>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</si>
  <si>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</si>
  <si>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</si>
  <si>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</si>
  <si>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</si>
  <si>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</si>
  <si>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</si>
  <si>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</si>
  <si>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</si>
  <si>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</si>
  <si>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</si>
  <si>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</si>
  <si>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</si>
  <si>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</si>
  <si>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</si>
  <si>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</si>
  <si>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</si>
  <si>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</si>
  <si>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</si>
  <si>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</si>
  <si>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</si>
  <si>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</si>
  <si>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</si>
  <si>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</si>
  <si>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</si>
  <si>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</si>
  <si>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</si>
  <si>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</si>
  <si>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</si>
  <si>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</si>
  <si>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</si>
  <si>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</si>
  <si>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</si>
  <si>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</si>
  <si>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</si>
  <si>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</si>
  <si>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</si>
  <si>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</si>
  <si>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</si>
  <si>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</si>
  <si>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</si>
  <si>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</si>
  <si>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</si>
  <si>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</si>
  <si>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</si>
  <si>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</si>
  <si>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</si>
  <si>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</si>
  <si>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</si>
  <si>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</si>
  <si>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</si>
  <si>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</si>
  <si>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</si>
  <si>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</si>
  <si>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</si>
  <si>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</si>
  <si>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</si>
  <si>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</si>
  <si>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</si>
  <si>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</si>
  <si>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</si>
  <si>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</si>
  <si>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</si>
  <si>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</si>
  <si>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</si>
  <si>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</si>
  <si>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</si>
  <si>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</si>
  <si>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</si>
  <si>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</si>
  <si>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</si>
  <si>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</si>
  <si>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</si>
  <si>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</si>
  <si>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</si>
  <si>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</si>
  <si>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</si>
  <si>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</si>
  <si>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</si>
  <si>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</si>
  <si>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</si>
  <si>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</si>
  <si>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</si>
  <si>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</si>
  <si>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</si>
  <si>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</si>
  <si>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</si>
  <si>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</si>
  <si>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</si>
  <si>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</si>
  <si>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</si>
  <si>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</si>
  <si>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</si>
  <si>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</si>
  <si>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</si>
  <si>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</si>
  <si>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</si>
  <si>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</si>
  <si>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</si>
  <si>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</si>
  <si>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</si>
  <si>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</si>
  <si>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</si>
  <si>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</si>
  <si>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</si>
  <si>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</si>
  <si>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</si>
  <si>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</si>
  <si>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</si>
  <si>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</si>
  <si>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</si>
  <si>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</si>
  <si>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</si>
  <si>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</si>
  <si>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</si>
  <si>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</si>
  <si>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</si>
  <si>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</si>
  <si>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</si>
  <si>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</si>
  <si>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</si>
  <si>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</si>
  <si>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</si>
  <si>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</si>
  <si>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</si>
  <si>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</si>
  <si>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</si>
  <si>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</si>
  <si>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</si>
  <si>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</si>
  <si>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</si>
  <si>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</si>
  <si>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</si>
  <si>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</si>
  <si>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</si>
  <si>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</si>
  <si>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</si>
  <si>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</si>
  <si>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</si>
  <si>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</si>
  <si>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</si>
  <si>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</si>
  <si>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</si>
  <si>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</si>
  <si>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</si>
  <si>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</si>
  <si>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</si>
  <si>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</si>
  <si>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</si>
  <si>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</si>
  <si>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</si>
  <si>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</si>
  <si>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</si>
  <si>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</si>
  <si>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</si>
  <si>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</si>
  <si>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</si>
  <si>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</si>
  <si>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</si>
  <si>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</si>
  <si>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</si>
  <si>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</si>
  <si>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</si>
  <si>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</si>
  <si>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</si>
  <si>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</si>
  <si>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</si>
  <si>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</si>
  <si>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</si>
  <si>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</si>
  <si>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</si>
  <si>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</si>
  <si>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</si>
  <si>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</si>
  <si>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</si>
  <si>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</si>
  <si>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</si>
  <si>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</si>
  <si>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</si>
  <si>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</si>
  <si>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</si>
  <si>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</si>
  <si>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</si>
  <si>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</si>
  <si>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</si>
  <si>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</si>
  <si>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</si>
  <si>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</si>
  <si>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</si>
  <si>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</si>
  <si>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</si>
  <si>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</si>
  <si>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</si>
  <si>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</si>
  <si>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</si>
  <si>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</si>
  <si>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</si>
  <si>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</si>
  <si>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</si>
  <si>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</si>
  <si>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</si>
  <si>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</si>
  <si>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</si>
  <si>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</si>
  <si>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</si>
  <si>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</si>
  <si>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</si>
  <si>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</si>
  <si>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</si>
  <si>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</si>
  <si>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</si>
  <si>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</si>
  <si>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</si>
  <si>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</si>
  <si>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</si>
  <si>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</si>
  <si>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</si>
  <si>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</si>
  <si>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</si>
  <si>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</si>
  <si>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</si>
  <si>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</si>
  <si>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</si>
  <si>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</si>
  <si>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</si>
  <si>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</si>
  <si>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</si>
  <si>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</si>
  <si>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</si>
  <si>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</si>
  <si>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</si>
  <si>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</si>
  <si>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</si>
  <si>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</si>
  <si>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</si>
  <si>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</si>
  <si>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</si>
  <si>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</si>
  <si>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</si>
  <si>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</si>
  <si>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</si>
  <si>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</si>
  <si>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</si>
  <si>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</si>
  <si>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</si>
  <si>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</si>
  <si>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</si>
  <si>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</si>
  <si>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</si>
  <si>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</si>
  <si>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</si>
  <si>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</si>
  <si>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</si>
  <si>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</si>
  <si>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</si>
  <si>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</si>
  <si>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</si>
  <si>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</si>
  <si>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</si>
  <si>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</si>
  <si>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</si>
  <si>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</si>
  <si>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</si>
  <si>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</si>
  <si>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</si>
  <si>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</si>
  <si>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</si>
  <si>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</si>
  <si>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</si>
  <si>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</si>
  <si>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</si>
  <si>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</si>
  <si>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</si>
  <si>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</si>
  <si>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</si>
  <si>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</si>
  <si>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</si>
  <si>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</si>
  <si>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</si>
  <si>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</si>
  <si>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</si>
  <si>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</si>
  <si>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</si>
  <si>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</si>
  <si>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</si>
  <si>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</si>
  <si>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</si>
  <si>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</si>
  <si>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</si>
  <si>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</si>
  <si>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</si>
  <si>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</si>
  <si>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</si>
  <si>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</si>
  <si>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</si>
  <si>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</si>
  <si>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</si>
  <si>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</si>
  <si>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</si>
  <si>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</si>
  <si>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</si>
  <si>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</si>
  <si>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</si>
  <si>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</si>
  <si>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</si>
  <si>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</si>
  <si>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</si>
  <si>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</si>
  <si>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</si>
  <si>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</si>
  <si>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</si>
  <si>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</si>
  <si>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</si>
  <si>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</si>
  <si>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</si>
  <si>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</si>
  <si>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</si>
  <si>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</si>
  <si>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</si>
  <si>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</si>
  <si>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</si>
  <si>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</si>
  <si>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</si>
  <si>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</si>
  <si>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</si>
  <si>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</si>
  <si>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</si>
  <si>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</si>
  <si>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</si>
  <si>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</si>
  <si>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</si>
  <si>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</si>
  <si>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</si>
  <si>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</si>
  <si>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</si>
  <si>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</si>
  <si>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</si>
  <si>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</si>
  <si>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</si>
  <si>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</si>
  <si>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</si>
  <si>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</si>
  <si>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</si>
  <si>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</si>
  <si>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</si>
  <si>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</si>
  <si>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</si>
  <si>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</si>
  <si>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</si>
  <si>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</si>
  <si>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</si>
  <si>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</si>
  <si>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</si>
  <si>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</si>
  <si>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</si>
  <si>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</si>
  <si>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</si>
  <si>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</si>
  <si>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</si>
  <si>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</si>
  <si>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</si>
  <si>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</si>
  <si>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</si>
  <si>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</si>
  <si>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</si>
  <si>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</si>
  <si>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</si>
  <si>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</si>
  <si>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</si>
  <si>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</si>
  <si>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</si>
  <si>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</si>
  <si>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</si>
  <si>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</si>
  <si>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</si>
  <si>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</si>
  <si>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</si>
  <si>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</si>
  <si>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</si>
  <si>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</si>
  <si>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</si>
  <si>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</si>
  <si>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</si>
  <si>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</si>
  <si>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</si>
  <si>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</si>
  <si>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</si>
  <si>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</si>
  <si>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</si>
  <si>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</si>
  <si>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</si>
  <si>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</si>
  <si>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</si>
  <si>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</si>
  <si>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</si>
  <si>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</si>
  <si>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</si>
  <si>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</si>
  <si>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</si>
  <si>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</si>
  <si>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</si>
  <si>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</si>
  <si>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</si>
  <si>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</si>
  <si>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</si>
  <si>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</si>
  <si>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</si>
  <si>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</si>
  <si>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</si>
  <si>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</si>
  <si>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</si>
  <si>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</si>
  <si>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</si>
  <si>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</si>
  <si>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</si>
  <si>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</si>
  <si>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</si>
  <si>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</si>
  <si>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</si>
  <si>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</si>
  <si>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</si>
  <si>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</si>
  <si>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</si>
  <si>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</si>
  <si>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</si>
  <si>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</si>
  <si>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</si>
  <si>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</si>
  <si>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</si>
  <si>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</si>
  <si>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</si>
  <si>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</si>
  <si>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</si>
  <si>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</si>
  <si>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</si>
  <si>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</si>
  <si>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</si>
  <si>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</si>
  <si>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</si>
  <si>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</si>
  <si>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</si>
  <si>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</si>
  <si>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</si>
  <si>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</si>
  <si>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</si>
  <si>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</si>
  <si>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</si>
  <si>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</si>
  <si>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</si>
  <si>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</si>
  <si>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</si>
  <si>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</si>
  <si>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</si>
  <si>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</si>
  <si>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</si>
  <si>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</si>
  <si>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</si>
  <si>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</si>
  <si>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</si>
  <si>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</si>
  <si>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</si>
  <si>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</si>
  <si>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</si>
  <si>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</si>
  <si>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</si>
  <si>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</si>
  <si>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</si>
  <si>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</si>
  <si>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</si>
  <si>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</si>
  <si>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</si>
  <si>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</si>
  <si>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</si>
  <si>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</si>
  <si>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</si>
  <si>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</si>
  <si>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</si>
  <si>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</si>
  <si>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</si>
  <si>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</si>
  <si>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</si>
  <si>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</si>
  <si>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</si>
  <si>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</si>
  <si>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</si>
  <si>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</si>
  <si>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野生動植物取引規制条約信託基金拠出金</t>
    <rPh sb="0" eb="2">
      <t>ヤセイ</t>
    </rPh>
    <rPh sb="2" eb="5">
      <t>ドウショクブツ</t>
    </rPh>
    <rPh sb="5" eb="7">
      <t>トリヒキ</t>
    </rPh>
    <rPh sb="7" eb="9">
      <t>キセイ</t>
    </rPh>
    <rPh sb="9" eb="11">
      <t>ジョウヤク</t>
    </rPh>
    <rPh sb="11" eb="13">
      <t>シンタク</t>
    </rPh>
    <rPh sb="13" eb="15">
      <t>キキン</t>
    </rPh>
    <rPh sb="15" eb="18">
      <t>キョシュツキン</t>
    </rPh>
    <phoneticPr fontId="5"/>
  </si>
  <si>
    <t>野生動植物取引規制条約信託基金拠出金（義務的拠出金）</t>
    <phoneticPr fontId="5"/>
  </si>
  <si>
    <t>国際協力局</t>
    <phoneticPr fontId="5"/>
  </si>
  <si>
    <t>地球環境課</t>
    <phoneticPr fontId="5"/>
  </si>
  <si>
    <t>佐藤　正</t>
    <rPh sb="0" eb="2">
      <t>サトウ</t>
    </rPh>
    <rPh sb="3" eb="4">
      <t>タダシ</t>
    </rPh>
    <phoneticPr fontId="5"/>
  </si>
  <si>
    <t>外務省設置法第4条第3号</t>
    <phoneticPr fontId="5"/>
  </si>
  <si>
    <t>ワシントン条約第１１条３．（ａ）</t>
    <phoneticPr fontId="5"/>
  </si>
  <si>
    <t>本件事業により，ワシントン条約の目的である絶滅のおそれのある野生動植物の種の国際取引の規制を通じて，これらの種の保全のための国際協力を行い，そのための議論に参画していくことで，我が国として動植物の種の保全及び持続可能な利用の確保を促進していく。</t>
    <phoneticPr fontId="5"/>
  </si>
  <si>
    <t>１．本件事業は，条約に規定された条約事務局の任務及び締約国会議の決議・決定により同事務局に付託された活動の円滑な遂行に必要な経費を賄うため，条約信託基金に対し拠出する義務的拠出金であり，全締約国が国連分担率に基づいて算出された拠出率に応じた額を拠出することとなっている。
２．条約事務局は、条約信託基金の資金により，①締約国会議の準備・フォローアップ，②条約実施のための各国の法令整備，執行，研修の支援，③条約の実施に係る勧告の作成，④問題のある取引等についての通報・注意喚起，⑤条約附属書の編集，⑥締約国会議で採択された新たな決議や決定の発出，⑦条約附属書に掲載された種の具体的な特定を支援するための情報提供等を実施している。
３．我が国は，本件事業に拠出することで締約国の資格を有し，会議への参加・交渉等を通じて，決議案や決定案等の規範設定の議論に我が国の方針を反映することが可能となる。</t>
    <phoneticPr fontId="5"/>
  </si>
  <si>
    <t>○</t>
  </si>
  <si>
    <t>ワシントン条約締約国会議における決議及び決定を採択することによってワシントン条約の下での規範作りを推進する。</t>
    <phoneticPr fontId="5"/>
  </si>
  <si>
    <t>締約国会議の決議及び決定数</t>
    <phoneticPr fontId="5"/>
  </si>
  <si>
    <t>本</t>
    <rPh sb="0" eb="1">
      <t>ホン</t>
    </rPh>
    <phoneticPr fontId="5"/>
  </si>
  <si>
    <t>ワシントン条約事務局ウェブサイト上に掲載されている，採択された締約国会議での決議及び決定の数。</t>
    <phoneticPr fontId="5"/>
  </si>
  <si>
    <t>-</t>
    <phoneticPr fontId="5"/>
  </si>
  <si>
    <t>百万円</t>
    <rPh sb="0" eb="2">
      <t>ヒャクマン</t>
    </rPh>
    <rPh sb="2" eb="3">
      <t>エン</t>
    </rPh>
    <phoneticPr fontId="5"/>
  </si>
  <si>
    <t>　予算執行額（百万円）　/会議文書・情報文書数</t>
    <phoneticPr fontId="5"/>
  </si>
  <si>
    <t>78/388</t>
    <phoneticPr fontId="5"/>
  </si>
  <si>
    <t>64/171</t>
    <phoneticPr fontId="5"/>
  </si>
  <si>
    <t>65/197</t>
    <phoneticPr fontId="5"/>
  </si>
  <si>
    <t>基本目標Ⅶ　分担金・拠出金：国際機関等を通じて我が国の国際貢献を拡充し，日本にとって望ましい国際環境を確保すること</t>
    <phoneticPr fontId="5"/>
  </si>
  <si>
    <t>施策Ⅶ－３　国際機関を通じた地球規模の諸問題に係る国際貢献</t>
    <phoneticPr fontId="5"/>
  </si>
  <si>
    <t>絶滅のおそれのある野生動植物の国際取引（輸出入等）の規制を通じてその国際的保護を図ることは，我が国のみでは解決し得ない課題であり，各国の継続的な取組の継続が必要である。本件事業を行うことによって，我が国はワシントン条約の締約国の資格を有し，会議への参加・交渉等を通じてプレゼンスを確保するとともに，決議案や決定案等の規範設定の議論における交渉を通じて，世界的な取組の推進に貢献している。</t>
    <phoneticPr fontId="5"/>
  </si>
  <si>
    <t>-</t>
    <phoneticPr fontId="5"/>
  </si>
  <si>
    <t>-</t>
    <phoneticPr fontId="5"/>
  </si>
  <si>
    <t>-</t>
    <phoneticPr fontId="5"/>
  </si>
  <si>
    <t>-</t>
    <phoneticPr fontId="5"/>
  </si>
  <si>
    <t>-</t>
    <phoneticPr fontId="5"/>
  </si>
  <si>
    <t>-</t>
    <phoneticPr fontId="5"/>
  </si>
  <si>
    <t>-</t>
    <phoneticPr fontId="5"/>
  </si>
  <si>
    <t>-</t>
    <phoneticPr fontId="5"/>
  </si>
  <si>
    <t>条約の事業は絶滅のおそれのある野生動植物の保護及び輸出入規制に関するもので，国民のニーズに直接関わるものである。</t>
    <phoneticPr fontId="5"/>
  </si>
  <si>
    <t>条約に基づく拠出であり、中央政府以外には担えない。</t>
    <phoneticPr fontId="5"/>
  </si>
  <si>
    <t>類似の事業は見られず，条約によってのみ達成可能な適切な事業であり，複数省庁間にまたがるため優先順位も高い。</t>
    <phoneticPr fontId="5"/>
  </si>
  <si>
    <t>‐</t>
  </si>
  <si>
    <t>締約国の分担金は国連分担率に準じており，妥当。</t>
    <phoneticPr fontId="5"/>
  </si>
  <si>
    <t>所定の手続に従っており，問題ない。</t>
    <phoneticPr fontId="5"/>
  </si>
  <si>
    <t>常設委や締約国会議で決算内容がチェックされており問題ない。</t>
    <phoneticPr fontId="5"/>
  </si>
  <si>
    <t>事務局の事業計画は締約国会議で審議・承認プロセスを経て決定されている。</t>
    <phoneticPr fontId="5"/>
  </si>
  <si>
    <t>活動実績としての会議で議論されている提案数は十分である。</t>
    <phoneticPr fontId="5"/>
  </si>
  <si>
    <t>見込みに見合った活動が行われている。</t>
    <phoneticPr fontId="5"/>
  </si>
  <si>
    <t>締約国会議の決議・決定は、締約国に対する規範として効力を有している。</t>
    <phoneticPr fontId="5"/>
  </si>
  <si>
    <t>本条約において以下のPDCAを確保。
①計画段階（Plan）：締約国会議において，3か年の事業計画及び予算案を審議，決定。
②実施段階（Do）：事務局において，上記決定に基づき，各国からの資金拠出を確保し，計画を実施する。
③評価段階（Check）：締約国は報告書等に基づき運営・活動を評価。
④フォローアップ（Act）：常設委員会や締約国会議において，運営における改善を提案。</t>
    <phoneticPr fontId="5"/>
  </si>
  <si>
    <t>４２</t>
    <phoneticPr fontId="5"/>
  </si>
  <si>
    <t>２１２</t>
    <phoneticPr fontId="5"/>
  </si>
  <si>
    <t>３２</t>
    <phoneticPr fontId="5"/>
  </si>
  <si>
    <t>２１３</t>
    <phoneticPr fontId="5"/>
  </si>
  <si>
    <t>５７</t>
    <phoneticPr fontId="5"/>
  </si>
  <si>
    <t>２５５</t>
    <phoneticPr fontId="5"/>
  </si>
  <si>
    <t>２１７</t>
    <phoneticPr fontId="5"/>
  </si>
  <si>
    <t>０２６１</t>
    <phoneticPr fontId="5"/>
  </si>
  <si>
    <t>拠出金</t>
    <rPh sb="0" eb="3">
      <t>キョシュツキン</t>
    </rPh>
    <phoneticPr fontId="5"/>
  </si>
  <si>
    <t>条約の実施・運用に係る業務の実施</t>
    <rPh sb="0" eb="2">
      <t>ジョウヤク</t>
    </rPh>
    <rPh sb="3" eb="5">
      <t>ジッシ</t>
    </rPh>
    <rPh sb="6" eb="8">
      <t>ウンヨウ</t>
    </rPh>
    <rPh sb="9" eb="10">
      <t>カカ</t>
    </rPh>
    <rPh sb="11" eb="13">
      <t>ギョウム</t>
    </rPh>
    <rPh sb="14" eb="16">
      <t>ジッシ</t>
    </rPh>
    <phoneticPr fontId="5"/>
  </si>
  <si>
    <t>外務省</t>
  </si>
  <si>
    <t>-</t>
    <phoneticPr fontId="5"/>
  </si>
  <si>
    <t>-</t>
    <phoneticPr fontId="5"/>
  </si>
  <si>
    <t xml:space="preserve">事務局に一定割合の邦人職員（専門職以上）を確保する。 </t>
    <phoneticPr fontId="5"/>
  </si>
  <si>
    <t xml:space="preserve">日本再興戦略に掲げた国連関係機関の邦人職員数の目標（3.1%)に基づく（事務局は14名の専門職以上の職員から構成されるため，目標値は1名）。（なお，幹部職員については，枠が少ないため，目標設定は困難。） </t>
    <phoneticPr fontId="5"/>
  </si>
  <si>
    <t>人</t>
    <rPh sb="0" eb="1">
      <t>ニン</t>
    </rPh>
    <phoneticPr fontId="5"/>
  </si>
  <si>
    <t>-</t>
    <phoneticPr fontId="5"/>
  </si>
  <si>
    <t>我が方在ジュネーブ国際機関代表部が条約事務局から情報を得て取りまとめた資料に基づく。</t>
    <rPh sb="0" eb="1">
      <t>ワ</t>
    </rPh>
    <rPh sb="2" eb="3">
      <t>ホウ</t>
    </rPh>
    <rPh sb="3" eb="4">
      <t>ザイ</t>
    </rPh>
    <rPh sb="9" eb="11">
      <t>コクサイ</t>
    </rPh>
    <rPh sb="11" eb="13">
      <t>キカン</t>
    </rPh>
    <rPh sb="13" eb="16">
      <t>ダイヒョウブ</t>
    </rPh>
    <rPh sb="17" eb="19">
      <t>ジョウヤク</t>
    </rPh>
    <rPh sb="19" eb="22">
      <t>ジムキョク</t>
    </rPh>
    <rPh sb="24" eb="26">
      <t>ジョウホウ</t>
    </rPh>
    <rPh sb="27" eb="28">
      <t>エ</t>
    </rPh>
    <rPh sb="29" eb="30">
      <t>ト</t>
    </rPh>
    <rPh sb="35" eb="37">
      <t>シリョウ</t>
    </rPh>
    <rPh sb="38" eb="39">
      <t>モト</t>
    </rPh>
    <phoneticPr fontId="5"/>
  </si>
  <si>
    <t>65/205</t>
    <phoneticPr fontId="5"/>
  </si>
  <si>
    <t>野生動植物取引規制条約事務局</t>
    <rPh sb="0" eb="2">
      <t>ヤセイ</t>
    </rPh>
    <rPh sb="2" eb="5">
      <t>ドウショクブツ</t>
    </rPh>
    <rPh sb="5" eb="7">
      <t>トリヒキ</t>
    </rPh>
    <rPh sb="7" eb="9">
      <t>キセイ</t>
    </rPh>
    <rPh sb="9" eb="11">
      <t>ジョウヤク</t>
    </rPh>
    <rPh sb="11" eb="14">
      <t>ジムキョク</t>
    </rPh>
    <phoneticPr fontId="5"/>
  </si>
  <si>
    <t xml:space="preserve"> </t>
    <phoneticPr fontId="5"/>
  </si>
  <si>
    <t xml:space="preserve"> </t>
    <phoneticPr fontId="5"/>
  </si>
  <si>
    <t>締約国会議及び常設委員会で準備された会議文書・情報文書の数。３年に１度の締約国会議開催年には1.5倍近い会議文書が準備される。</t>
    <rPh sb="31" eb="32">
      <t>ネン</t>
    </rPh>
    <rPh sb="34" eb="35">
      <t>ド</t>
    </rPh>
    <rPh sb="36" eb="38">
      <t>テイヤク</t>
    </rPh>
    <rPh sb="38" eb="39">
      <t>コク</t>
    </rPh>
    <rPh sb="39" eb="41">
      <t>カイギ</t>
    </rPh>
    <rPh sb="41" eb="43">
      <t>カイサイ</t>
    </rPh>
    <rPh sb="43" eb="44">
      <t>ネン</t>
    </rPh>
    <rPh sb="49" eb="50">
      <t>バイ</t>
    </rPh>
    <rPh sb="50" eb="51">
      <t>チカ</t>
    </rPh>
    <rPh sb="52" eb="54">
      <t>カイギ</t>
    </rPh>
    <rPh sb="54" eb="56">
      <t>ブンショ</t>
    </rPh>
    <rPh sb="57" eb="59">
      <t>ジュンビ</t>
    </rPh>
    <phoneticPr fontId="5"/>
  </si>
  <si>
    <t>拠出金　／　締約国会議及び常設委員会で準備された会議文書・情報文書の数　　　　　　　　　　　　　　</t>
    <rPh sb="0" eb="3">
      <t>キョシュツキン</t>
    </rPh>
    <phoneticPr fontId="5"/>
  </si>
  <si>
    <t>事務局は，人件費や事務局関連経費の節減に努めており，特段の問題は無い。</t>
    <rPh sb="9" eb="12">
      <t>ジムキョク</t>
    </rPh>
    <rPh sb="12" eb="14">
      <t>カンレン</t>
    </rPh>
    <rPh sb="14" eb="16">
      <t>ケイヒ</t>
    </rPh>
    <phoneticPr fontId="5"/>
  </si>
  <si>
    <t>我が国は，締約国会議の予算小委員会においてほかの締約国と共に事務局の運営予算が安易に増額されないよう厳しく精査してきており，引き続き予算の効率性及び透明性向上のため締約国会議等において厳しく監視していく。</t>
    <rPh sb="5" eb="8">
      <t>テイヤクコク</t>
    </rPh>
    <rPh sb="8" eb="10">
      <t>カイギ</t>
    </rPh>
    <rPh sb="11" eb="13">
      <t>ヨサン</t>
    </rPh>
    <rPh sb="13" eb="17">
      <t>ショウイインカイ</t>
    </rPh>
    <rPh sb="24" eb="26">
      <t>テイヤク</t>
    </rPh>
    <rPh sb="26" eb="27">
      <t>コク</t>
    </rPh>
    <rPh sb="28" eb="29">
      <t>トモ</t>
    </rPh>
    <rPh sb="30" eb="33">
      <t>ジムキョク</t>
    </rPh>
    <rPh sb="34" eb="36">
      <t>ウンエイ</t>
    </rPh>
    <rPh sb="66" eb="68">
      <t>ヨサン</t>
    </rPh>
    <rPh sb="69" eb="72">
      <t>コウリツセイ</t>
    </rPh>
    <rPh sb="72" eb="73">
      <t>オヨ</t>
    </rPh>
    <rPh sb="74" eb="77">
      <t>トウメイセイ</t>
    </rPh>
    <rPh sb="77" eb="79">
      <t>コウジョウ</t>
    </rPh>
    <rPh sb="87" eb="88">
      <t>トウ</t>
    </rPh>
    <rPh sb="92" eb="93">
      <t>キビ</t>
    </rPh>
    <phoneticPr fontId="5"/>
  </si>
  <si>
    <t>-</t>
    <phoneticPr fontId="5"/>
  </si>
  <si>
    <t>-</t>
    <phoneticPr fontId="5"/>
  </si>
  <si>
    <t xml:space="preserve">  2018年に開催予定の第18回締約国会議において，令和2年から令和4年までの３か年予算が決定されるが，事務局業務の増大により，予算増が見込まれているため。</t>
    <rPh sb="10" eb="12">
      <t>ヨテイ</t>
    </rPh>
    <rPh sb="27" eb="29">
      <t>レイワ</t>
    </rPh>
    <rPh sb="33" eb="35">
      <t>レイワ</t>
    </rPh>
    <rPh sb="53" eb="56">
      <t>ジムキョク</t>
    </rPh>
    <rPh sb="56" eb="58">
      <t>ギョウム</t>
    </rPh>
    <rPh sb="59" eb="61">
      <t>ゾウダイ</t>
    </rPh>
    <rPh sb="65" eb="67">
      <t>ヨサン</t>
    </rPh>
    <rPh sb="67" eb="68">
      <t>ゾウ</t>
    </rPh>
    <rPh sb="69" eb="71">
      <t>ミコ</t>
    </rPh>
    <phoneticPr fontId="5"/>
  </si>
  <si>
    <t>無</t>
  </si>
  <si>
    <t>特に問題ないが、邦人職員の獲得のために、外務省と環境省が合同で環境条約事務局に特化した国際公務員説明会を開催することが望まれる。</t>
    <phoneticPr fontId="5"/>
  </si>
  <si>
    <t>拠出金が効果的に活用されるよう，引き続き適正な執行管理に努める。</t>
    <phoneticPr fontId="5"/>
  </si>
  <si>
    <t>締約国会議等の機会を通じて条約の運営状況を精査し，拠出金をより一層効果的・効率的に活用できる事業計画や予算の策定を求めていく。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</si>
</sst>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77230</xdr:colOff>
      <xdr:row>740</xdr:row>
      <xdr:rowOff>90102</xdr:rowOff>
    </xdr:from>
    <xdr:to>
      <xdr:col>37</xdr:col>
      <xdr:colOff>185240</xdr:colOff>
      <xdr:row>742</xdr:row>
      <xdr:rowOff>291743</xdr:rowOff>
    </xdr:to>
    <xdr:sp macro="" textlink="">
      <xdr:nvSpPr>
        <xdr:cNvPr id="3" name="正方形/長方形 2"/>
        <xdr:cNvSpPr/>
      </xdr:nvSpPr>
      <xdr:spPr>
        <a:xfrm>
          <a:off x="4608041" y="44252636"/>
          <a:ext cx="3197199" cy="89670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t>外務省</a:t>
          </a:r>
          <a:endParaRPr kumimoji="1" lang="en-US" altLang="ja-JP" sz="2000"/>
        </a:p>
        <a:p>
          <a:pPr algn="ctr"/>
          <a:r>
            <a:rPr kumimoji="1" lang="en-US" altLang="ja-JP" sz="2000" baseline="0"/>
            <a:t>65</a:t>
          </a:r>
          <a:r>
            <a:rPr kumimoji="1" lang="ja-JP" altLang="en-US" sz="2000" baseline="0"/>
            <a:t>百万</a:t>
          </a:r>
          <a:r>
            <a:rPr kumimoji="1" lang="ja-JP" altLang="en-US" sz="2000"/>
            <a:t>円</a:t>
          </a:r>
          <a:endParaRPr kumimoji="1" lang="en-US" altLang="ja-JP" sz="2000"/>
        </a:p>
      </xdr:txBody>
    </xdr:sp>
    <xdr:clientData/>
  </xdr:twoCellAnchor>
  <xdr:twoCellAnchor>
    <xdr:from>
      <xdr:col>20</xdr:col>
      <xdr:colOff>154459</xdr:colOff>
      <xdr:row>743</xdr:row>
      <xdr:rowOff>64358</xdr:rowOff>
    </xdr:from>
    <xdr:to>
      <xdr:col>38</xdr:col>
      <xdr:colOff>76457</xdr:colOff>
      <xdr:row>745</xdr:row>
      <xdr:rowOff>67738</xdr:rowOff>
    </xdr:to>
    <xdr:sp macro="" textlink="">
      <xdr:nvSpPr>
        <xdr:cNvPr id="4" name="大かっこ 3"/>
        <xdr:cNvSpPr/>
      </xdr:nvSpPr>
      <xdr:spPr>
        <a:xfrm>
          <a:off x="4273378" y="45269493"/>
          <a:ext cx="3629025" cy="6984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2000"/>
            <a:t>拠出金事務・予算案の承認</a:t>
          </a:r>
          <a:endParaRPr kumimoji="1" lang="en-US" altLang="ja-JP" sz="2000"/>
        </a:p>
      </xdr:txBody>
    </xdr:sp>
    <xdr:clientData/>
  </xdr:twoCellAnchor>
  <xdr:twoCellAnchor>
    <xdr:from>
      <xdr:col>34</xdr:col>
      <xdr:colOff>196420</xdr:colOff>
      <xdr:row>745</xdr:row>
      <xdr:rowOff>38616</xdr:rowOff>
    </xdr:from>
    <xdr:to>
      <xdr:col>35</xdr:col>
      <xdr:colOff>0</xdr:colOff>
      <xdr:row>748</xdr:row>
      <xdr:rowOff>62816</xdr:rowOff>
    </xdr:to>
    <xdr:cxnSp macro="">
      <xdr:nvCxnSpPr>
        <xdr:cNvPr id="5" name="直線矢印コネクタ 4"/>
        <xdr:cNvCxnSpPr/>
      </xdr:nvCxnSpPr>
      <xdr:spPr>
        <a:xfrm flipH="1" flipV="1">
          <a:off x="7198582" y="45938819"/>
          <a:ext cx="9526" cy="1066801"/>
        </a:xfrm>
        <a:prstGeom prst="straightConnector1">
          <a:avLst/>
        </a:prstGeom>
        <a:ln w="38100">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180203</xdr:colOff>
      <xdr:row>745</xdr:row>
      <xdr:rowOff>77230</xdr:rowOff>
    </xdr:from>
    <xdr:to>
      <xdr:col>24</xdr:col>
      <xdr:colOff>180204</xdr:colOff>
      <xdr:row>748</xdr:row>
      <xdr:rowOff>146333</xdr:rowOff>
    </xdr:to>
    <xdr:cxnSp macro="">
      <xdr:nvCxnSpPr>
        <xdr:cNvPr id="6" name="直線矢印コネクタ 5"/>
        <xdr:cNvCxnSpPr/>
      </xdr:nvCxnSpPr>
      <xdr:spPr>
        <a:xfrm flipH="1">
          <a:off x="5122906" y="45977433"/>
          <a:ext cx="1" cy="1111704"/>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77230</xdr:colOff>
      <xdr:row>745</xdr:row>
      <xdr:rowOff>244561</xdr:rowOff>
    </xdr:from>
    <xdr:ext cx="2037069" cy="759310"/>
    <xdr:sp macro="" textlink="">
      <xdr:nvSpPr>
        <xdr:cNvPr id="7" name="テキスト ボックス 6"/>
        <xdr:cNvSpPr txBox="1"/>
      </xdr:nvSpPr>
      <xdr:spPr>
        <a:xfrm>
          <a:off x="7903176" y="46144764"/>
          <a:ext cx="2037069" cy="759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2000"/>
            <a:t>②事業報告及び予算案の提出</a:t>
          </a:r>
        </a:p>
      </xdr:txBody>
    </xdr:sp>
    <xdr:clientData/>
  </xdr:oneCellAnchor>
  <xdr:oneCellAnchor>
    <xdr:from>
      <xdr:col>16</xdr:col>
      <xdr:colOff>0</xdr:colOff>
      <xdr:row>746</xdr:row>
      <xdr:rowOff>0</xdr:rowOff>
    </xdr:from>
    <xdr:ext cx="954107" cy="425822"/>
    <xdr:sp macro="" textlink="">
      <xdr:nvSpPr>
        <xdr:cNvPr id="8" name="テキスト ボックス 7"/>
        <xdr:cNvSpPr txBox="1"/>
      </xdr:nvSpPr>
      <xdr:spPr>
        <a:xfrm>
          <a:off x="3295135" y="46247736"/>
          <a:ext cx="954107"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2000"/>
            <a:t>①拠出</a:t>
          </a:r>
        </a:p>
      </xdr:txBody>
    </xdr:sp>
    <xdr:clientData/>
  </xdr:oneCellAnchor>
  <xdr:twoCellAnchor>
    <xdr:from>
      <xdr:col>21</xdr:col>
      <xdr:colOff>154459</xdr:colOff>
      <xdr:row>749</xdr:row>
      <xdr:rowOff>218818</xdr:rowOff>
    </xdr:from>
    <xdr:to>
      <xdr:col>37</xdr:col>
      <xdr:colOff>150892</xdr:colOff>
      <xdr:row>753</xdr:row>
      <xdr:rowOff>64212</xdr:rowOff>
    </xdr:to>
    <xdr:sp macro="" textlink="">
      <xdr:nvSpPr>
        <xdr:cNvPr id="9" name="正方形/長方形 8"/>
        <xdr:cNvSpPr/>
      </xdr:nvSpPr>
      <xdr:spPr>
        <a:xfrm>
          <a:off x="4479324" y="47509156"/>
          <a:ext cx="3291568" cy="123552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t>野生動植物取引規制条約</a:t>
          </a:r>
          <a:endParaRPr kumimoji="1" lang="en-US" altLang="ja-JP" sz="2000"/>
        </a:p>
        <a:p>
          <a:pPr algn="ctr"/>
          <a:r>
            <a:rPr kumimoji="1" lang="ja-JP" altLang="en-US" sz="2000"/>
            <a:t>事務局</a:t>
          </a:r>
          <a:endParaRPr kumimoji="1" lang="en-US" altLang="ja-JP" sz="2000"/>
        </a:p>
        <a:p>
          <a:pPr algn="ctr"/>
          <a:r>
            <a:rPr kumimoji="1" lang="en-US" altLang="ja-JP" sz="2000"/>
            <a:t>65</a:t>
          </a:r>
          <a:r>
            <a:rPr kumimoji="1" lang="ja-JP" altLang="en-US" sz="2000"/>
            <a:t>百万円</a:t>
          </a:r>
          <a:endParaRPr kumimoji="1" lang="en-US" altLang="ja-JP" sz="2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296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ＯＤＡ</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経済協力</v>
      </c>
      <c r="AF8" s="224"/>
      <c r="AG8" s="224"/>
      <c r="AH8" s="224"/>
      <c r="AI8" s="224"/>
      <c r="AJ8" s="224"/>
      <c r="AK8" s="224"/>
      <c r="AL8" s="224"/>
      <c r="AM8" s="224"/>
      <c r="AN8" s="224"/>
      <c r="AO8" s="224"/>
      <c r="AP8" s="224"/>
      <c r="AQ8" s="224"/>
      <c r="AR8" s="224"/>
      <c r="AS8" s="224"/>
      <c r="AT8" s="224"/>
      <c r="AU8" s="224"/>
      <c r="AV8" s="224"/>
      <c r="AW8" s="224"/>
      <c r="AX8" s="738"/>
    </row>
    <row r="9" spans="1:50" ht="53.2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80</v>
      </c>
      <c r="Q13" s="109"/>
      <c r="R13" s="109"/>
      <c r="S13" s="109"/>
      <c r="T13" s="109"/>
      <c r="U13" s="109"/>
      <c r="V13" s="110"/>
      <c r="W13" s="108">
        <v>64</v>
      </c>
      <c r="X13" s="109"/>
      <c r="Y13" s="109"/>
      <c r="Z13" s="109"/>
      <c r="AA13" s="109"/>
      <c r="AB13" s="109"/>
      <c r="AC13" s="110"/>
      <c r="AD13" s="108">
        <v>65</v>
      </c>
      <c r="AE13" s="109"/>
      <c r="AF13" s="109"/>
      <c r="AG13" s="109"/>
      <c r="AH13" s="109"/>
      <c r="AI13" s="109"/>
      <c r="AJ13" s="110"/>
      <c r="AK13" s="108">
        <v>64</v>
      </c>
      <c r="AL13" s="109"/>
      <c r="AM13" s="109"/>
      <c r="AN13" s="109"/>
      <c r="AO13" s="109"/>
      <c r="AP13" s="109"/>
      <c r="AQ13" s="110"/>
      <c r="AR13" s="105">
        <v>75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80</v>
      </c>
      <c r="Q18" s="115"/>
      <c r="R18" s="115"/>
      <c r="S18" s="115"/>
      <c r="T18" s="115"/>
      <c r="U18" s="115"/>
      <c r="V18" s="116"/>
      <c r="W18" s="114">
        <f>SUM(W13:AC17)</f>
        <v>64</v>
      </c>
      <c r="X18" s="115"/>
      <c r="Y18" s="115"/>
      <c r="Z18" s="115"/>
      <c r="AA18" s="115"/>
      <c r="AB18" s="115"/>
      <c r="AC18" s="116"/>
      <c r="AD18" s="114">
        <f>SUM(AD13:AJ17)</f>
        <v>65</v>
      </c>
      <c r="AE18" s="115"/>
      <c r="AF18" s="115"/>
      <c r="AG18" s="115"/>
      <c r="AH18" s="115"/>
      <c r="AI18" s="115"/>
      <c r="AJ18" s="116"/>
      <c r="AK18" s="114">
        <f>SUM(AK13:AQ17)</f>
        <v>64</v>
      </c>
      <c r="AL18" s="115"/>
      <c r="AM18" s="115"/>
      <c r="AN18" s="115"/>
      <c r="AO18" s="115"/>
      <c r="AP18" s="115"/>
      <c r="AQ18" s="116"/>
      <c r="AR18" s="114">
        <f>SUM(AR13:AX17)</f>
        <v>75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78</v>
      </c>
      <c r="Q19" s="109"/>
      <c r="R19" s="109"/>
      <c r="S19" s="109"/>
      <c r="T19" s="109"/>
      <c r="U19" s="109"/>
      <c r="V19" s="110"/>
      <c r="W19" s="108">
        <v>64</v>
      </c>
      <c r="X19" s="109"/>
      <c r="Y19" s="109"/>
      <c r="Z19" s="109"/>
      <c r="AA19" s="109"/>
      <c r="AB19" s="109"/>
      <c r="AC19" s="110"/>
      <c r="AD19" s="108">
        <v>65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0.97499999999999998</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0.97499999999999998</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 customHeight="1" x14ac:dyDescent="0.15">
      <c r="A23" s="201"/>
      <c r="B23" s="202"/>
      <c r="C23" s="202"/>
      <c r="D23" s="202"/>
      <c r="E23" s="202"/>
      <c r="F23" s="203"/>
      <c r="G23" s="186" t="s">
        <v>570</v>
      </c>
      <c r="H23" s="187"/>
      <c r="I23" s="187"/>
      <c r="J23" s="187"/>
      <c r="K23" s="187"/>
      <c r="L23" s="187"/>
      <c r="M23" s="187"/>
      <c r="N23" s="187"/>
      <c r="O23" s="188"/>
      <c r="P23" s="105">
        <v>64</v>
      </c>
      <c r="Q23" s="106"/>
      <c r="R23" s="106"/>
      <c r="S23" s="106"/>
      <c r="T23" s="106"/>
      <c r="U23" s="106"/>
      <c r="V23" s="107"/>
      <c r="W23" s="105">
        <v>75</v>
      </c>
      <c r="X23" s="106"/>
      <c r="Y23" s="106"/>
      <c r="Z23" s="106"/>
      <c r="AA23" s="106"/>
      <c r="AB23" s="106"/>
      <c r="AC23" s="107"/>
      <c r="AD23" s="209" t="s">
        <v>641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64</v>
      </c>
      <c r="Q29" s="109"/>
      <c r="R29" s="109"/>
      <c r="S29" s="109"/>
      <c r="T29" s="109"/>
      <c r="U29" s="109"/>
      <c r="V29" s="110"/>
      <c r="W29" s="227">
        <f>AR13</f>
        <v>75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624</v>
      </c>
      <c r="AR31" s="136"/>
      <c r="AS31" s="137" t="s">
        <v>355</v>
      </c>
      <c r="AT31" s="172"/>
      <c r="AU31" s="271" t="s">
        <v>625</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391</v>
      </c>
      <c r="AF32" s="365"/>
      <c r="AG32" s="365"/>
      <c r="AH32" s="365"/>
      <c r="AI32" s="364" t="s">
        <v>584</v>
      </c>
      <c r="AJ32" s="365"/>
      <c r="AK32" s="365"/>
      <c r="AL32" s="365"/>
      <c r="AM32" s="364" t="s">
        <v>584</v>
      </c>
      <c r="AN32" s="365"/>
      <c r="AO32" s="365"/>
      <c r="AP32" s="365"/>
      <c r="AQ32" s="111" t="s">
        <v>584</v>
      </c>
      <c r="AR32" s="112"/>
      <c r="AS32" s="112"/>
      <c r="AT32" s="113"/>
      <c r="AU32" s="365" t="s">
        <v>584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194</v>
      </c>
      <c r="AF33" s="365"/>
      <c r="AG33" s="365"/>
      <c r="AH33" s="365"/>
      <c r="AI33" s="364" t="s">
        <v>584</v>
      </c>
      <c r="AJ33" s="365"/>
      <c r="AK33" s="365"/>
      <c r="AL33" s="365"/>
      <c r="AM33" s="364" t="s">
        <v>584</v>
      </c>
      <c r="AN33" s="365"/>
      <c r="AO33" s="365"/>
      <c r="AP33" s="365"/>
      <c r="AQ33" s="111" t="s">
        <v>584</v>
      </c>
      <c r="AR33" s="112"/>
      <c r="AS33" s="112"/>
      <c r="AT33" s="113"/>
      <c r="AU33" s="365" t="s">
        <v>584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202</v>
      </c>
      <c r="AF34" s="365"/>
      <c r="AG34" s="365"/>
      <c r="AH34" s="365"/>
      <c r="AI34" s="364" t="s">
        <v>584</v>
      </c>
      <c r="AJ34" s="365"/>
      <c r="AK34" s="365"/>
      <c r="AL34" s="365"/>
      <c r="AM34" s="364" t="s">
        <v>584</v>
      </c>
      <c r="AN34" s="365"/>
      <c r="AO34" s="365"/>
      <c r="AP34" s="365"/>
      <c r="AQ34" s="111" t="s">
        <v>584</v>
      </c>
      <c r="AR34" s="112"/>
      <c r="AS34" s="112"/>
      <c r="AT34" s="113"/>
      <c r="AU34" s="365" t="s">
        <v>584</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2.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t="s">
        <v>625</v>
      </c>
      <c r="AV38" s="271"/>
      <c r="AW38" s="379" t="s">
        <v>300</v>
      </c>
      <c r="AX38" s="380"/>
    </row>
    <row r="39" spans="1:50" ht="37.5" customHeight="1" x14ac:dyDescent="0.15">
      <c r="A39" s="515"/>
      <c r="B39" s="513"/>
      <c r="C39" s="513"/>
      <c r="D39" s="513"/>
      <c r="E39" s="513"/>
      <c r="F39" s="514"/>
      <c r="G39" s="540" t="s">
        <v>626</v>
      </c>
      <c r="H39" s="541"/>
      <c r="I39" s="541"/>
      <c r="J39" s="541"/>
      <c r="K39" s="541"/>
      <c r="L39" s="541"/>
      <c r="M39" s="541"/>
      <c r="N39" s="541"/>
      <c r="O39" s="542"/>
      <c r="P39" s="161" t="s">
        <v>627</v>
      </c>
      <c r="Q39" s="161"/>
      <c r="R39" s="161"/>
      <c r="S39" s="161"/>
      <c r="T39" s="161"/>
      <c r="U39" s="161"/>
      <c r="V39" s="161"/>
      <c r="W39" s="161"/>
      <c r="X39" s="231"/>
      <c r="Y39" s="338" t="s">
        <v>12</v>
      </c>
      <c r="Z39" s="549"/>
      <c r="AA39" s="550"/>
      <c r="AB39" s="551" t="s">
        <v>628</v>
      </c>
      <c r="AC39" s="551"/>
      <c r="AD39" s="551"/>
      <c r="AE39" s="364">
        <v>1</v>
      </c>
      <c r="AF39" s="365"/>
      <c r="AG39" s="365"/>
      <c r="AH39" s="365"/>
      <c r="AI39" s="364">
        <v>1</v>
      </c>
      <c r="AJ39" s="365"/>
      <c r="AK39" s="365"/>
      <c r="AL39" s="365"/>
      <c r="AM39" s="364">
        <v>1</v>
      </c>
      <c r="AN39" s="365"/>
      <c r="AO39" s="365"/>
      <c r="AP39" s="365"/>
      <c r="AQ39" s="111" t="s">
        <v>625</v>
      </c>
      <c r="AR39" s="112"/>
      <c r="AS39" s="112"/>
      <c r="AT39" s="113"/>
      <c r="AU39" s="365" t="s">
        <v>625</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628</v>
      </c>
      <c r="AC40" s="522"/>
      <c r="AD40" s="522"/>
      <c r="AE40" s="364">
        <v>1</v>
      </c>
      <c r="AF40" s="365"/>
      <c r="AG40" s="365"/>
      <c r="AH40" s="365"/>
      <c r="AI40" s="364">
        <v>1</v>
      </c>
      <c r="AJ40" s="365"/>
      <c r="AK40" s="365"/>
      <c r="AL40" s="365"/>
      <c r="AM40" s="364">
        <v>1</v>
      </c>
      <c r="AN40" s="365"/>
      <c r="AO40" s="365"/>
      <c r="AP40" s="365"/>
      <c r="AQ40" s="111">
        <v>1</v>
      </c>
      <c r="AR40" s="112"/>
      <c r="AS40" s="112"/>
      <c r="AT40" s="113"/>
      <c r="AU40" s="365" t="s">
        <v>629</v>
      </c>
      <c r="AV40" s="365"/>
      <c r="AW40" s="365"/>
      <c r="AX40" s="367"/>
    </row>
    <row r="41" spans="1:50" ht="69"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100</v>
      </c>
      <c r="AJ41" s="365"/>
      <c r="AK41" s="365"/>
      <c r="AL41" s="365"/>
      <c r="AM41" s="364">
        <v>100</v>
      </c>
      <c r="AN41" s="365"/>
      <c r="AO41" s="365"/>
      <c r="AP41" s="365"/>
      <c r="AQ41" s="111" t="s">
        <v>625</v>
      </c>
      <c r="AR41" s="112"/>
      <c r="AS41" s="112"/>
      <c r="AT41" s="113"/>
      <c r="AU41" s="365" t="s">
        <v>625</v>
      </c>
      <c r="AV41" s="365"/>
      <c r="AW41" s="365"/>
      <c r="AX41" s="367"/>
    </row>
    <row r="42" spans="1:50" ht="23.25" customHeight="1" x14ac:dyDescent="0.15">
      <c r="A42" s="897" t="s">
        <v>506</v>
      </c>
      <c r="B42" s="898"/>
      <c r="C42" s="898"/>
      <c r="D42" s="898"/>
      <c r="E42" s="898"/>
      <c r="F42" s="899"/>
      <c r="G42" s="903" t="s">
        <v>630</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7" customHeight="1" x14ac:dyDescent="0.15">
      <c r="A101" s="491"/>
      <c r="B101" s="492"/>
      <c r="C101" s="492"/>
      <c r="D101" s="492"/>
      <c r="E101" s="492"/>
      <c r="F101" s="493"/>
      <c r="G101" s="161" t="s">
        <v>635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582</v>
      </c>
      <c r="AC101" s="551"/>
      <c r="AD101" s="551"/>
      <c r="AE101" s="364">
        <v>388</v>
      </c>
      <c r="AF101" s="365"/>
      <c r="AG101" s="365"/>
      <c r="AH101" s="366"/>
      <c r="AI101" s="364">
        <v>171</v>
      </c>
      <c r="AJ101" s="365"/>
      <c r="AK101" s="365"/>
      <c r="AL101" s="366"/>
      <c r="AM101" s="364">
        <v>197</v>
      </c>
      <c r="AN101" s="365"/>
      <c r="AO101" s="365"/>
      <c r="AP101" s="366"/>
      <c r="AQ101" s="364" t="s">
        <v>584</v>
      </c>
      <c r="AR101" s="365"/>
      <c r="AS101" s="365"/>
      <c r="AT101" s="366"/>
      <c r="AU101" s="364" t="s">
        <v>584</v>
      </c>
      <c r="AV101" s="365"/>
      <c r="AW101" s="365"/>
      <c r="AX101" s="366"/>
    </row>
    <row r="102" spans="1:60" ht="27"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291</v>
      </c>
      <c r="AF102" s="358"/>
      <c r="AG102" s="358"/>
      <c r="AH102" s="358"/>
      <c r="AI102" s="358">
        <v>183</v>
      </c>
      <c r="AJ102" s="358"/>
      <c r="AK102" s="358"/>
      <c r="AL102" s="358"/>
      <c r="AM102" s="358">
        <v>190</v>
      </c>
      <c r="AN102" s="358"/>
      <c r="AO102" s="358"/>
      <c r="AP102" s="358"/>
      <c r="AQ102" s="814">
        <v>250</v>
      </c>
      <c r="AR102" s="815"/>
      <c r="AS102" s="815"/>
      <c r="AT102" s="816"/>
      <c r="AU102" s="814">
        <v>184</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0.2</v>
      </c>
      <c r="AF116" s="358"/>
      <c r="AG116" s="358"/>
      <c r="AH116" s="358"/>
      <c r="AI116" s="358">
        <v>0.4</v>
      </c>
      <c r="AJ116" s="358"/>
      <c r="AK116" s="358"/>
      <c r="AL116" s="358"/>
      <c r="AM116" s="358">
        <v>0.3</v>
      </c>
      <c r="AN116" s="358"/>
      <c r="AO116" s="358"/>
      <c r="AP116" s="358"/>
      <c r="AQ116" s="364">
        <v>0.3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589</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t="s">
        <v>625</v>
      </c>
      <c r="AV133" s="136"/>
      <c r="AW133" s="137" t="s">
        <v>300</v>
      </c>
      <c r="AX133" s="138"/>
    </row>
    <row r="134" spans="1:50" ht="39.75" hidden="1" customHeight="1" x14ac:dyDescent="0.15">
      <c r="A134" s="994"/>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t="s">
        <v>596</v>
      </c>
      <c r="AF134" s="112"/>
      <c r="AG134" s="112"/>
      <c r="AH134" s="112"/>
      <c r="AI134" s="266" t="s">
        <v>584</v>
      </c>
      <c r="AJ134" s="112"/>
      <c r="AK134" s="112"/>
      <c r="AL134" s="112"/>
      <c r="AM134" s="266" t="s">
        <v>584</v>
      </c>
      <c r="AN134" s="112"/>
      <c r="AO134" s="112"/>
      <c r="AP134" s="112"/>
      <c r="AQ134" s="266" t="s">
        <v>584</v>
      </c>
      <c r="AR134" s="112"/>
      <c r="AS134" s="112"/>
      <c r="AT134" s="112"/>
      <c r="AU134" s="266" t="s">
        <v>584</v>
      </c>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584</v>
      </c>
      <c r="AF135" s="112"/>
      <c r="AG135" s="112"/>
      <c r="AH135" s="112"/>
      <c r="AI135" s="266" t="s">
        <v>584</v>
      </c>
      <c r="AJ135" s="112"/>
      <c r="AK135" s="112"/>
      <c r="AL135" s="112"/>
      <c r="AM135" s="266" t="s">
        <v>584</v>
      </c>
      <c r="AN135" s="112"/>
      <c r="AO135" s="112"/>
      <c r="AP135" s="112"/>
      <c r="AQ135" s="266" t="s">
        <v>584</v>
      </c>
      <c r="AR135" s="112"/>
      <c r="AS135" s="112"/>
      <c r="AT135" s="112"/>
      <c r="AU135" s="266" t="s">
        <v>584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t="s">
        <v>593</v>
      </c>
      <c r="H154" s="161"/>
      <c r="I154" s="161"/>
      <c r="J154" s="161"/>
      <c r="K154" s="161"/>
      <c r="L154" s="161"/>
      <c r="M154" s="161"/>
      <c r="N154" s="161"/>
      <c r="O154" s="161"/>
      <c r="P154" s="231"/>
      <c r="Q154" s="160" t="s">
        <v>595</v>
      </c>
      <c r="R154" s="161"/>
      <c r="S154" s="161"/>
      <c r="T154" s="161"/>
      <c r="U154" s="161"/>
      <c r="V154" s="161"/>
      <c r="W154" s="161"/>
      <c r="X154" s="161"/>
      <c r="Y154" s="161"/>
      <c r="Z154" s="161"/>
      <c r="AA154" s="923"/>
      <c r="AB154" s="255" t="s">
        <v>584</v>
      </c>
      <c r="AC154" s="256"/>
      <c r="AD154" s="256"/>
      <c r="AE154" s="261" t="s">
        <v>584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594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4.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4.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t="s">
        <v>584</v>
      </c>
      <c r="K430" s="242"/>
      <c r="L430" s="242"/>
      <c r="M430" s="242"/>
      <c r="N430" s="242"/>
      <c r="O430" s="242"/>
      <c r="P430" s="242"/>
      <c r="Q430" s="242"/>
      <c r="R430" s="242"/>
      <c r="S430" s="242"/>
      <c r="T430" s="243"/>
      <c r="U430" s="244" t="s">
        <v>596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625</v>
      </c>
      <c r="AF432" s="136"/>
      <c r="AG432" s="137" t="s">
        <v>355</v>
      </c>
      <c r="AH432" s="172"/>
      <c r="AI432" s="182"/>
      <c r="AJ432" s="182"/>
      <c r="AK432" s="182"/>
      <c r="AL432" s="177"/>
      <c r="AM432" s="182"/>
      <c r="AN432" s="182"/>
      <c r="AO432" s="182"/>
      <c r="AP432" s="177"/>
      <c r="AQ432" s="217" t="s">
        <v>625</v>
      </c>
      <c r="AR432" s="136"/>
      <c r="AS432" s="137" t="s">
        <v>355</v>
      </c>
      <c r="AT432" s="172"/>
      <c r="AU432" s="136" t="s">
        <v>625</v>
      </c>
      <c r="AV432" s="136"/>
      <c r="AW432" s="137" t="s">
        <v>300</v>
      </c>
      <c r="AX432" s="138"/>
    </row>
    <row r="433" spans="1:50" ht="23.25" hidden="1" customHeight="1" x14ac:dyDescent="0.15">
      <c r="A433" s="994"/>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584</v>
      </c>
      <c r="AF433" s="112"/>
      <c r="AG433" s="112"/>
      <c r="AH433" s="112"/>
      <c r="AI433" s="111" t="s">
        <v>584</v>
      </c>
      <c r="AJ433" s="112"/>
      <c r="AK433" s="112"/>
      <c r="AL433" s="112"/>
      <c r="AM433" s="111" t="s">
        <v>584</v>
      </c>
      <c r="AN433" s="112"/>
      <c r="AO433" s="112"/>
      <c r="AP433" s="113"/>
      <c r="AQ433" s="111" t="s">
        <v>584</v>
      </c>
      <c r="AR433" s="112"/>
      <c r="AS433" s="112"/>
      <c r="AT433" s="113"/>
      <c r="AU433" s="112" t="s">
        <v>584</v>
      </c>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584</v>
      </c>
      <c r="AC434" s="221"/>
      <c r="AD434" s="221"/>
      <c r="AE434" s="111" t="s">
        <v>584</v>
      </c>
      <c r="AF434" s="112"/>
      <c r="AG434" s="112"/>
      <c r="AH434" s="113"/>
      <c r="AI434" s="111" t="s">
        <v>595</v>
      </c>
      <c r="AJ434" s="112"/>
      <c r="AK434" s="112"/>
      <c r="AL434" s="112"/>
      <c r="AM434" s="111" t="s">
        <v>584</v>
      </c>
      <c r="AN434" s="112"/>
      <c r="AO434" s="112"/>
      <c r="AP434" s="113"/>
      <c r="AQ434" s="111" t="s">
        <v>584</v>
      </c>
      <c r="AR434" s="112"/>
      <c r="AS434" s="112"/>
      <c r="AT434" s="113"/>
      <c r="AU434" s="112" t="s">
        <v>584</v>
      </c>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584</v>
      </c>
      <c r="AJ435" s="112"/>
      <c r="AK435" s="112"/>
      <c r="AL435" s="112"/>
      <c r="AM435" s="111" t="s">
        <v>584</v>
      </c>
      <c r="AN435" s="112"/>
      <c r="AO435" s="112"/>
      <c r="AP435" s="113"/>
      <c r="AQ435" s="111" t="s">
        <v>584</v>
      </c>
      <c r="AR435" s="112"/>
      <c r="AS435" s="112"/>
      <c r="AT435" s="113"/>
      <c r="AU435" s="112" t="s">
        <v>584</v>
      </c>
      <c r="AV435" s="112"/>
      <c r="AW435" s="112"/>
      <c r="AX435" s="222"/>
    </row>
    <row r="436" spans="1:50" ht="19.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625</v>
      </c>
      <c r="AF511" s="136"/>
      <c r="AG511" s="137" t="s">
        <v>355</v>
      </c>
      <c r="AH511" s="172"/>
      <c r="AI511" s="182"/>
      <c r="AJ511" s="182"/>
      <c r="AK511" s="182"/>
      <c r="AL511" s="177"/>
      <c r="AM511" s="182"/>
      <c r="AN511" s="182"/>
      <c r="AO511" s="182"/>
      <c r="AP511" s="177"/>
      <c r="AQ511" s="217" t="s">
        <v>629</v>
      </c>
      <c r="AR511" s="136"/>
      <c r="AS511" s="137" t="s">
        <v>355</v>
      </c>
      <c r="AT511" s="172"/>
      <c r="AU511" s="136" t="s">
        <v>625</v>
      </c>
      <c r="AV511" s="136"/>
      <c r="AW511" s="137" t="s">
        <v>300</v>
      </c>
      <c r="AX511" s="138"/>
    </row>
    <row r="512" spans="1:50" ht="23.25" hidden="1" customHeight="1" x14ac:dyDescent="0.15">
      <c r="A512" s="994"/>
      <c r="B512" s="252"/>
      <c r="C512" s="251"/>
      <c r="D512" s="252"/>
      <c r="E512" s="166"/>
      <c r="F512" s="167"/>
      <c r="G512" s="230" t="s">
        <v>584</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594</v>
      </c>
      <c r="AC512" s="133"/>
      <c r="AD512" s="133"/>
      <c r="AE512" s="111" t="s">
        <v>584</v>
      </c>
      <c r="AF512" s="112"/>
      <c r="AG512" s="112"/>
      <c r="AH512" s="112"/>
      <c r="AI512" s="111" t="s">
        <v>584</v>
      </c>
      <c r="AJ512" s="112"/>
      <c r="AK512" s="112"/>
      <c r="AL512" s="112"/>
      <c r="AM512" s="111" t="s">
        <v>584</v>
      </c>
      <c r="AN512" s="112"/>
      <c r="AO512" s="112"/>
      <c r="AP512" s="113"/>
      <c r="AQ512" s="111" t="s">
        <v>584</v>
      </c>
      <c r="AR512" s="112"/>
      <c r="AS512" s="112"/>
      <c r="AT512" s="113"/>
      <c r="AU512" s="112" t="s">
        <v>584</v>
      </c>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584</v>
      </c>
      <c r="AC513" s="221"/>
      <c r="AD513" s="221"/>
      <c r="AE513" s="111" t="s">
        <v>596</v>
      </c>
      <c r="AF513" s="112"/>
      <c r="AG513" s="112"/>
      <c r="AH513" s="113"/>
      <c r="AI513" s="111" t="s">
        <v>584</v>
      </c>
      <c r="AJ513" s="112"/>
      <c r="AK513" s="112"/>
      <c r="AL513" s="112"/>
      <c r="AM513" s="111" t="s">
        <v>584</v>
      </c>
      <c r="AN513" s="112"/>
      <c r="AO513" s="112"/>
      <c r="AP513" s="113"/>
      <c r="AQ513" s="111" t="s">
        <v>584</v>
      </c>
      <c r="AR513" s="112"/>
      <c r="AS513" s="112"/>
      <c r="AT513" s="113"/>
      <c r="AU513" s="112" t="s">
        <v>584</v>
      </c>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584</v>
      </c>
      <c r="AF514" s="112"/>
      <c r="AG514" s="112"/>
      <c r="AH514" s="113"/>
      <c r="AI514" s="111" t="s">
        <v>584</v>
      </c>
      <c r="AJ514" s="112"/>
      <c r="AK514" s="112"/>
      <c r="AL514" s="112"/>
      <c r="AM514" s="111" t="s">
        <v>584</v>
      </c>
      <c r="AN514" s="112"/>
      <c r="AO514" s="112"/>
      <c r="AP514" s="113"/>
      <c r="AQ514" s="111" t="s">
        <v>584</v>
      </c>
      <c r="AR514" s="112"/>
      <c r="AS514" s="112"/>
      <c r="AT514" s="113"/>
      <c r="AU514" s="112" t="s">
        <v>584</v>
      </c>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t="s">
        <v>600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579</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579</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579</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604</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579</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579</v>
      </c>
      <c r="AE710" s="155"/>
      <c r="AF710" s="155"/>
      <c r="AG710" s="664" t="s">
        <v>606</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579</v>
      </c>
      <c r="AE711" s="155"/>
      <c r="AF711" s="155"/>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579</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40.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579</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604</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99.75" customHeight="1" thickBot="1" x14ac:dyDescent="0.2">
      <c r="A735" s="611" t="s">
        <v>612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613</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614</v>
      </c>
      <c r="F738" s="122"/>
      <c r="G738" s="122"/>
      <c r="H738" s="122"/>
      <c r="I738" s="122"/>
      <c r="J738" s="122"/>
      <c r="K738" s="122"/>
      <c r="L738" s="122"/>
      <c r="M738" s="122"/>
      <c r="N738" s="101" t="s">
        <v>539</v>
      </c>
      <c r="O738" s="101"/>
      <c r="P738" s="101"/>
      <c r="Q738" s="101"/>
      <c r="R738" s="122" t="s">
        <v>616</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620</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273</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621</v>
      </c>
      <c r="H781" s="450"/>
      <c r="I781" s="450"/>
      <c r="J781" s="450"/>
      <c r="K781" s="451"/>
      <c r="L781" s="452" t="s">
        <v>622</v>
      </c>
      <c r="M781" s="453"/>
      <c r="N781" s="453"/>
      <c r="O781" s="453"/>
      <c r="P781" s="453"/>
      <c r="Q781" s="453"/>
      <c r="R781" s="453"/>
      <c r="S781" s="453"/>
      <c r="T781" s="453"/>
      <c r="U781" s="453"/>
      <c r="V781" s="453"/>
      <c r="W781" s="453"/>
      <c r="X781" s="454"/>
      <c r="Y781" s="455">
        <v>65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65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8.25" customHeight="1" x14ac:dyDescent="0.15">
      <c r="A837" s="404">
        <v>1</v>
      </c>
      <c r="B837" s="404">
        <v>1</v>
      </c>
      <c r="C837" s="424" t="s">
        <v>632</v>
      </c>
      <c r="D837" s="418"/>
      <c r="E837" s="418"/>
      <c r="F837" s="418"/>
      <c r="G837" s="418"/>
      <c r="H837" s="418"/>
      <c r="I837" s="418"/>
      <c r="J837" s="419" t="s">
        <v>584</v>
      </c>
      <c r="K837" s="420"/>
      <c r="L837" s="420"/>
      <c r="M837" s="420"/>
      <c r="N837" s="420"/>
      <c r="O837" s="420"/>
      <c r="P837" s="425" t="s">
        <v>622</v>
      </c>
      <c r="Q837" s="317"/>
      <c r="R837" s="317"/>
      <c r="S837" s="317"/>
      <c r="T837" s="317"/>
      <c r="U837" s="317"/>
      <c r="V837" s="317"/>
      <c r="W837" s="317"/>
      <c r="X837" s="317"/>
      <c r="Y837" s="318">
        <v>65</v>
      </c>
      <c r="Z837" s="319"/>
      <c r="AA837" s="319"/>
      <c r="AB837" s="320"/>
      <c r="AC837" s="328" t="s">
        <v>196</v>
      </c>
      <c r="AD837" s="423"/>
      <c r="AE837" s="423"/>
      <c r="AF837" s="423"/>
      <c r="AG837" s="423"/>
      <c r="AH837" s="421" t="s">
        <v>639</v>
      </c>
      <c r="AI837" s="422"/>
      <c r="AJ837" s="422"/>
      <c r="AK837" s="422"/>
      <c r="AL837" s="325" t="s">
        <v>640</v>
      </c>
      <c r="AM837" s="326"/>
      <c r="AN837" s="326"/>
      <c r="AO837" s="327"/>
      <c r="AP837" s="321" t="s">
        <v>639</v>
      </c>
      <c r="AQ837" s="321"/>
      <c r="AR837" s="321"/>
      <c r="AS837" s="321"/>
      <c r="AT837" s="321"/>
      <c r="AU837" s="321"/>
      <c r="AV837" s="321"/>
      <c r="AW837" s="321"/>
      <c r="AX837" s="321"/>
    </row>
    <row r="838" spans="1:50" ht="30" customHeight="1" x14ac:dyDescent="0.15">
      <c r="A838" s="404">
        <v>2</v>
      </c>
      <c r="B838" s="404">
        <v>1</v>
      </c>
      <c r="C838" s="424" t="s">
        <v>633</v>
      </c>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634</v>
      </c>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2">
    <cfRule type="expression" dxfId="2799" priority="13897">
      <formula>IF(RIGHT(TEXT(Y782,"0.#"),1)=".",FALSE,TRUE)</formula>
    </cfRule>
    <cfRule type="expression" dxfId="2798" priority="13898">
      <formula>IF(RIGHT(TEXT(Y782,"0.#"),1)=".",TRUE,FALSE)</formula>
    </cfRule>
  </conditionalFormatting>
  <conditionalFormatting sqref="Y791">
    <cfRule type="expression" dxfId="2797" priority="13893">
      <formula>IF(RIGHT(TEXT(Y791,"0.#"),1)=".",FALSE,TRUE)</formula>
    </cfRule>
    <cfRule type="expression" dxfId="2796" priority="13894">
      <formula>IF(RIGHT(TEXT(Y791,"0.#"),1)=".",TRUE,FALSE)</formula>
    </cfRule>
  </conditionalFormatting>
  <conditionalFormatting sqref="Y822:Y829 Y820 Y809:Y816 Y807 Y796:Y803 Y794">
    <cfRule type="expression" dxfId="2795" priority="13675">
      <formula>IF(RIGHT(TEXT(Y794,"0.#"),1)=".",FALSE,TRUE)</formula>
    </cfRule>
    <cfRule type="expression" dxfId="2794" priority="13676">
      <formula>IF(RIGHT(TEXT(Y794,"0.#"),1)=".",TRUE,FALSE)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Q101">
    <cfRule type="expression" dxfId="2789" priority="13713">
      <formula>IF(RIGHT(TEXT(AQ101,"0.#"),1)=".",FALSE,TRUE)</formula>
    </cfRule>
    <cfRule type="expression" dxfId="2788" priority="13714">
      <formula>IF(RIGHT(TEXT(AQ101,"0.#"),1)=".",TRUE,FALSE)</formula>
    </cfRule>
  </conditionalFormatting>
  <conditionalFormatting sqref="Y783:Y790 Y781">
    <cfRule type="expression" dxfId="2787" priority="13699">
      <formula>IF(RIGHT(TEXT(Y781,"0.#"),1)=".",FALSE,TRUE)</formula>
    </cfRule>
    <cfRule type="expression" dxfId="2786" priority="13700">
      <formula>IF(RIGHT(TEXT(Y781,"0.#"),1)=".",TRUE,FALSE)</formula>
    </cfRule>
  </conditionalFormatting>
  <conditionalFormatting sqref="AU782">
    <cfRule type="expression" dxfId="2785" priority="13697">
      <formula>IF(RIGHT(TEXT(AU782,"0.#"),1)=".",FALSE,TRUE)</formula>
    </cfRule>
    <cfRule type="expression" dxfId="2784" priority="13698">
      <formula>IF(RIGHT(TEXT(AU782,"0.#"),1)=".",TRUE,FALSE)</formula>
    </cfRule>
  </conditionalFormatting>
  <conditionalFormatting sqref="AU791">
    <cfRule type="expression" dxfId="2783" priority="13695">
      <formula>IF(RIGHT(TEXT(AU791,"0.#"),1)=".",FALSE,TRUE)</formula>
    </cfRule>
    <cfRule type="expression" dxfId="2782" priority="13696">
      <formula>IF(RIGHT(TEXT(AU791,"0.#"),1)=".",TRUE,FALSE)</formula>
    </cfRule>
  </conditionalFormatting>
  <conditionalFormatting sqref="AU783:AU790 AU781">
    <cfRule type="expression" dxfId="2781" priority="13693">
      <formula>IF(RIGHT(TEXT(AU781,"0.#"),1)=".",FALSE,TRUE)</formula>
    </cfRule>
    <cfRule type="expression" dxfId="2780" priority="13694">
      <formula>IF(RIGHT(TEXT(AU781,"0.#"),1)=".",TRUE,FALSE)</formula>
    </cfRule>
  </conditionalFormatting>
  <conditionalFormatting sqref="Y821 Y808 Y795">
    <cfRule type="expression" dxfId="2779" priority="13679">
      <formula>IF(RIGHT(TEXT(Y795,"0.#"),1)=".",FALSE,TRUE)</formula>
    </cfRule>
    <cfRule type="expression" dxfId="2778" priority="13680">
      <formula>IF(RIGHT(TEXT(Y795,"0.#"),1)=".",TRUE,FALSE)</formula>
    </cfRule>
  </conditionalFormatting>
  <conditionalFormatting sqref="Y830 Y817 Y804">
    <cfRule type="expression" dxfId="2777" priority="13677">
      <formula>IF(RIGHT(TEXT(Y804,"0.#"),1)=".",FALSE,TRUE)</formula>
    </cfRule>
    <cfRule type="expression" dxfId="2776" priority="13678">
      <formula>IF(RIGHT(TEXT(Y804,"0.#"),1)=".",TRUE,FALSE)</formula>
    </cfRule>
  </conditionalFormatting>
  <conditionalFormatting sqref="AU821 AU808 AU795">
    <cfRule type="expression" dxfId="2775" priority="13673">
      <formula>IF(RIGHT(TEXT(AU795,"0.#"),1)=".",FALSE,TRUE)</formula>
    </cfRule>
    <cfRule type="expression" dxfId="2774" priority="13674">
      <formula>IF(RIGHT(TEXT(AU795,"0.#"),1)=".",TRUE,FALSE)</formula>
    </cfRule>
  </conditionalFormatting>
  <conditionalFormatting sqref="AU830 AU817 AU804">
    <cfRule type="expression" dxfId="2773" priority="13671">
      <formula>IF(RIGHT(TEXT(AU804,"0.#"),1)=".",FALSE,TRUE)</formula>
    </cfRule>
    <cfRule type="expression" dxfId="2772" priority="13672">
      <formula>IF(RIGHT(TEXT(AU804,"0.#"),1)=".",TRUE,FALSE)</formula>
    </cfRule>
  </conditionalFormatting>
  <conditionalFormatting sqref="AU822:AU829 AU820 AU809:AU816 AU807 AU796:AU803 AU794">
    <cfRule type="expression" dxfId="2771" priority="13669">
      <formula>IF(RIGHT(TEXT(AU794,"0.#"),1)=".",FALSE,TRUE)</formula>
    </cfRule>
    <cfRule type="expression" dxfId="2770" priority="13670">
      <formula>IF(RIGHT(TEXT(AU794,"0.#"),1)=".",TRUE,FALSE)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Q116">
    <cfRule type="expression" dxfId="2609" priority="13177">
      <formula>IF(RIGHT(TEXT(AQ116,"0.#"),1)=".",FALSE,TRUE)</formula>
    </cfRule>
    <cfRule type="expression" dxfId="2608" priority="13178">
      <formula>IF(RIGHT(TEXT(AQ116,"0.#"),1)=".",TRUE,FALSE)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M117">
    <cfRule type="expression" dxfId="2605" priority="13171">
      <formula>IF(RIGHT(TEXT(AM117,"0.#"),1)=".",FALSE,TRUE)</formula>
    </cfRule>
    <cfRule type="expression" dxfId="2604" priority="13172">
      <formula>IF(RIGHT(TEXT(AM117,"0.#"),1)=".",TRUE,FALSE)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718" max="49" man="1"/>
    <brk id="735" max="49" man="1"/>
    <brk id="839" max="49" man="1"/>
    <brk id="867" max="49" man="1"/>
  </rowBreaks>
  <colBreaks count="1" manualBreakCount="1">
    <brk id="6" max="83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579</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579</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579</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2019-08-29T05:59:52Z</cp:lastPrinted>
  <dcterms:created xsi:type="dcterms:W3CDTF">2012-03-13T00:50:25Z</dcterms:created>
  <dcterms:modified xsi:type="dcterms:W3CDTF">2019-09-25T02:01:54Z</dcterms:modified>
</cp:coreProperties>
</file>