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<sst xmlns="http://schemas.openxmlformats.org/spreadsheetml/2006/main" count="2845" uniqueCount="661">
  <si>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</si>
  <si>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</si>
  <si>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</si>
  <si>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</si>
  <si>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</si>
  <si>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</si>
  <si>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</si>
  <si>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</si>
  <si>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</si>
  <si>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</si>
  <si>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</si>
  <si>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</si>
  <si>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</si>
  <si>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</si>
  <si>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</si>
  <si>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</si>
  <si>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</si>
  <si>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</si>
  <si>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</si>
  <si>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</si>
  <si>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</si>
  <si>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</si>
  <si>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</si>
  <si>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</si>
  <si>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</si>
  <si>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</si>
  <si>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</si>
  <si>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</si>
  <si>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</si>
  <si>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</si>
  <si>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</si>
  <si>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</si>
  <si>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</si>
  <si>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</si>
  <si>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</si>
  <si>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</si>
  <si>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</si>
  <si>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</si>
  <si>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</si>
  <si>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</si>
  <si>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</si>
  <si>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</si>
  <si>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</si>
  <si>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</si>
  <si>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</si>
  <si>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</si>
  <si>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</si>
  <si>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</si>
  <si>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</si>
  <si>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</si>
  <si>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</si>
  <si>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</si>
  <si>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</si>
  <si>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</si>
  <si>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</si>
  <si>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</si>
  <si>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</si>
  <si>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</si>
  <si>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</si>
  <si>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</si>
  <si>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</si>
  <si>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</si>
  <si>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</si>
  <si>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</si>
  <si>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</si>
  <si>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</si>
  <si>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</si>
  <si>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</si>
  <si>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</si>
  <si>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</si>
  <si>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</si>
  <si>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</si>
  <si>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</si>
  <si>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</si>
  <si>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</si>
  <si>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</si>
  <si>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</si>
  <si>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</si>
  <si>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</si>
  <si>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</si>
  <si>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</si>
  <si>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</si>
  <si>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</si>
  <si>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</si>
  <si>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</si>
  <si>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</si>
  <si>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</si>
  <si>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</si>
  <si>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</si>
  <si>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</si>
  <si>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</si>
  <si>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</si>
  <si>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</si>
  <si>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</si>
  <si>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</si>
  <si>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</si>
  <si>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</si>
  <si>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</si>
  <si>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</si>
  <si>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</si>
  <si>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</si>
  <si>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</si>
  <si>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</si>
  <si>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</si>
  <si>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</si>
  <si>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</si>
  <si>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</si>
  <si>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</si>
  <si>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</si>
  <si>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</si>
  <si>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</si>
  <si>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</si>
  <si>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</si>
  <si>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</si>
  <si>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</si>
  <si>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</si>
  <si>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</si>
  <si>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</si>
  <si>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</si>
  <si>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</si>
  <si>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</si>
  <si>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</si>
  <si>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</si>
  <si>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</si>
  <si>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</si>
  <si>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</si>
  <si>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</si>
  <si>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</si>
  <si>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</si>
  <si>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</si>
  <si>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</si>
  <si>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</si>
  <si>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</si>
  <si>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</si>
  <si>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</si>
  <si>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</si>
  <si>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</si>
  <si>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</si>
  <si>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</si>
  <si>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</si>
  <si>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</si>
  <si>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</si>
  <si>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</si>
  <si>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</si>
  <si>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</si>
  <si>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</si>
  <si>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</si>
  <si>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</si>
  <si>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</si>
  <si>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</si>
  <si>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</si>
  <si>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</si>
  <si>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</si>
  <si>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</si>
  <si>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</si>
  <si>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</si>
  <si>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</si>
  <si>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</si>
  <si>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</si>
  <si>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</si>
  <si>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</si>
  <si>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</si>
  <si>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</si>
  <si>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</si>
  <si>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</si>
  <si>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</si>
  <si>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</si>
  <si>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</si>
  <si>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</si>
  <si>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</si>
  <si>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</si>
  <si>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</si>
  <si>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</si>
  <si>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</si>
  <si>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</si>
  <si>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</si>
  <si>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</si>
  <si>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</si>
  <si>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</si>
  <si>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</si>
  <si>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</si>
  <si>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</si>
  <si>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</si>
  <si>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</si>
  <si>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</si>
  <si>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</si>
  <si>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</si>
  <si>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</si>
  <si>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</si>
  <si>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</si>
  <si>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</si>
  <si>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</si>
  <si>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</si>
  <si>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</si>
  <si>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</si>
  <si>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</si>
  <si>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</si>
  <si>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</si>
  <si>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</si>
  <si>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</si>
  <si>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</si>
  <si>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</si>
  <si>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</si>
  <si>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</si>
  <si>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</si>
  <si>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</si>
  <si>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</si>
  <si>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</si>
  <si>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</si>
  <si>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</si>
  <si>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</si>
  <si>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</si>
  <si>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</si>
  <si>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</si>
  <si>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</si>
  <si>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</si>
  <si>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</si>
  <si>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</si>
  <si>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</si>
  <si>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</si>
  <si>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</si>
  <si>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</si>
  <si>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</si>
  <si>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</si>
  <si>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</si>
  <si>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</si>
  <si>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</si>
  <si>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</si>
  <si>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</si>
  <si>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</si>
  <si>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</si>
  <si>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</si>
  <si>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</si>
  <si>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</si>
  <si>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</si>
  <si>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</si>
  <si>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</si>
  <si>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</si>
  <si>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</si>
  <si>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</si>
  <si>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</si>
  <si>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</si>
  <si>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</si>
  <si>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</si>
  <si>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</si>
  <si>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</si>
  <si>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</si>
  <si>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</si>
  <si>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</si>
  <si>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</si>
  <si>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</si>
  <si>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</si>
  <si>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</si>
  <si>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</si>
  <si>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</si>
  <si>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</si>
  <si>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</si>
  <si>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</si>
  <si>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</si>
  <si>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</si>
  <si>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</si>
  <si>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</si>
  <si>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</si>
  <si>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</si>
  <si>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</si>
  <si>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</si>
  <si>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</si>
  <si>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</si>
  <si>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</si>
  <si>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</si>
  <si>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</si>
  <si>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</si>
  <si>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</si>
  <si>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</si>
  <si>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</si>
  <si>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</si>
  <si>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</si>
  <si>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</si>
  <si>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</si>
  <si>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</si>
  <si>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</si>
  <si>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</si>
  <si>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</si>
  <si>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</si>
  <si>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</si>
  <si>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</si>
  <si>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</si>
  <si>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</si>
  <si>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</si>
  <si>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</si>
  <si>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</si>
  <si>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</si>
  <si>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</si>
  <si>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</si>
  <si>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</si>
  <si>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</si>
  <si>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</si>
  <si>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</si>
  <si>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</si>
  <si>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</si>
  <si>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</si>
  <si>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</si>
  <si>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</si>
  <si>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</si>
  <si>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</si>
  <si>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</si>
  <si>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</si>
  <si>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</si>
  <si>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</si>
  <si>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</si>
  <si>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</si>
  <si>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</si>
  <si>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</si>
  <si>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</si>
  <si>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</si>
  <si>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</si>
  <si>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</si>
  <si>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</si>
  <si>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</si>
  <si>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</si>
  <si>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</si>
  <si>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</si>
  <si>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</si>
  <si>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</si>
  <si>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</si>
  <si>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</si>
  <si>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</si>
  <si>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</si>
  <si>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</si>
  <si>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</si>
  <si>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</si>
  <si>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</si>
  <si>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</si>
  <si>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</si>
  <si>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</si>
  <si>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</si>
  <si>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</si>
  <si>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</si>
  <si>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</si>
  <si>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</si>
  <si>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</si>
  <si>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</si>
  <si>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</si>
  <si>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</si>
  <si>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</si>
  <si>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</si>
  <si>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</si>
  <si>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</si>
  <si>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</si>
  <si>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</si>
  <si>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</si>
  <si>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</si>
  <si>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</si>
  <si>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</si>
  <si>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</si>
  <si>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</si>
  <si>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</si>
  <si>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</si>
  <si>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</si>
  <si>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</si>
  <si>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</si>
  <si>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</si>
  <si>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</si>
  <si>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</si>
  <si>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</si>
  <si>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</si>
  <si>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</si>
  <si>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</si>
  <si>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</si>
  <si>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</si>
  <si>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</si>
  <si>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</si>
  <si>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</si>
  <si>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</si>
  <si>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</si>
  <si>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</si>
  <si>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</si>
  <si>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</si>
  <si>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</si>
  <si>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</si>
  <si>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</si>
  <si>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</si>
  <si>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</si>
  <si>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</si>
  <si>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</si>
  <si>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</si>
  <si>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</si>
  <si>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</si>
  <si>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</si>
  <si>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</si>
  <si>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</si>
  <si>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</si>
  <si>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</si>
  <si>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</si>
  <si>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</si>
  <si>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</si>
  <si>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</si>
  <si>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</si>
  <si>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</si>
  <si>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</si>
  <si>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</si>
  <si>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</si>
  <si>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</si>
  <si>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</si>
  <si>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</si>
  <si>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</si>
  <si>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</si>
  <si>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</si>
  <si>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</si>
  <si>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</si>
  <si>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</si>
  <si>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</si>
  <si>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</si>
  <si>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</si>
  <si>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</si>
  <si>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</si>
  <si>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</si>
  <si>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</si>
  <si>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</si>
  <si>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</si>
  <si>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</si>
  <si>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</si>
  <si>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</si>
  <si>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</si>
  <si>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</si>
  <si>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</si>
  <si>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</si>
  <si>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</si>
  <si>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</si>
  <si>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</si>
  <si>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</si>
  <si>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</si>
  <si>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</si>
  <si>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</si>
  <si>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</si>
  <si>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</si>
  <si>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</si>
  <si>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</si>
  <si>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</si>
  <si>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</si>
  <si>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</si>
  <si>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</si>
  <si>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</si>
  <si>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</si>
  <si>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</si>
  <si>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</si>
  <si>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</si>
  <si>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</si>
  <si>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</si>
  <si>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</si>
  <si>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</si>
  <si>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</si>
  <si>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</si>
  <si>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</si>
  <si>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</si>
  <si>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</si>
  <si>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</si>
  <si>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</si>
  <si>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</si>
  <si>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</si>
  <si>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</si>
  <si>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</si>
  <si>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</si>
  <si>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</si>
  <si>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</si>
  <si>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</si>
  <si>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</si>
  <si>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</si>
  <si>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</si>
  <si>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</si>
  <si>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</si>
  <si>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</si>
  <si>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</si>
  <si>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</si>
  <si>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</si>
  <si>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</si>
  <si>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</si>
  <si>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</si>
  <si>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</si>
  <si>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</si>
  <si>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</si>
  <si>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</si>
  <si>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</si>
  <si>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</si>
  <si>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</si>
  <si>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</si>
  <si>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</si>
  <si>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</si>
  <si>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</si>
  <si>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</si>
  <si>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</si>
  <si>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</si>
  <si>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</si>
  <si>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</si>
  <si>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</si>
  <si>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</si>
  <si>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</si>
  <si>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</si>
  <si>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</si>
  <si>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</si>
  <si>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</si>
  <si>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</si>
  <si>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</si>
  <si>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</si>
  <si>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</si>
  <si>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</si>
  <si>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</si>
  <si>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</si>
  <si>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</si>
  <si>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</si>
  <si>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</si>
  <si>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</si>
  <si>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</si>
  <si>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</si>
  <si>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</si>
  <si>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</si>
  <si>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</si>
  <si>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</si>
  <si>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</si>
  <si>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</si>
  <si>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</si>
  <si>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</si>
  <si>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</si>
  <si>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</si>
  <si>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</si>
  <si>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</si>
  <si>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</si>
  <si>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</si>
  <si>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</si>
  <si>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</si>
  <si>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</si>
  <si>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</si>
  <si>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</si>
  <si>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</si>
  <si>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</si>
  <si>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</si>
  <si>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</si>
  <si>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</si>
  <si>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</si>
  <si>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</si>
  <si>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</si>
  <si>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</si>
  <si>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</si>
  <si>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</si>
  <si>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</si>
  <si>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</si>
  <si>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</si>
  <si>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</si>
  <si>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</si>
  <si>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</si>
  <si>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</si>
  <si>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</si>
  <si>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</si>
  <si>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</si>
  <si>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</si>
  <si>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</si>
  <si>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</si>
  <si>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</si>
  <si>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</si>
  <si>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</si>
  <si>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</si>
  <si>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</si>
  <si>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</si>
  <si>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</si>
  <si>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</si>
  <si>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</si>
  <si>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</si>
  <si>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</si>
  <si>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</si>
  <si>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</si>
  <si>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</si>
  <si>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</si>
  <si>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</si>
  <si>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平成９年度</t>
    <rPh sb="0" eb="2">
      <t>ヘイセイ</t>
    </rPh>
    <rPh sb="3" eb="4">
      <t>ネン</t>
    </rPh>
    <rPh sb="4" eb="5">
      <t>ド</t>
    </rPh>
    <phoneticPr fontId="5"/>
  </si>
  <si>
    <t>終了予定なし</t>
    <rPh sb="0" eb="2">
      <t>シュウリョウ</t>
    </rPh>
    <rPh sb="2" eb="4">
      <t>ヨテイ</t>
    </rPh>
    <phoneticPr fontId="5"/>
  </si>
  <si>
    <t>外務省設置法第4条第1項ロ及び第3項</t>
    <phoneticPr fontId="5"/>
  </si>
  <si>
    <t>1995年11月APEC大阪首脳会議における村山総理(当時)のイニシアティブ</t>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</si>
  <si>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phoneticPr fontId="5"/>
  </si>
  <si>
    <t>-</t>
    <phoneticPr fontId="5"/>
  </si>
  <si>
    <t>-</t>
    <phoneticPr fontId="5"/>
  </si>
  <si>
    <t>-</t>
    <phoneticPr fontId="5"/>
  </si>
  <si>
    <t>-</t>
    <phoneticPr fontId="5"/>
  </si>
  <si>
    <t>-</t>
    <phoneticPr fontId="5"/>
  </si>
  <si>
    <t>拠出金</t>
    <phoneticPr fontId="5"/>
  </si>
  <si>
    <t>当該基金を利用したプロジェクト実施件数</t>
    <phoneticPr fontId="5"/>
  </si>
  <si>
    <t>実施件数</t>
    <rPh sb="0" eb="2">
      <t>ジッシ</t>
    </rPh>
    <rPh sb="2" eb="4">
      <t>ケンスウ</t>
    </rPh>
    <phoneticPr fontId="5"/>
  </si>
  <si>
    <t>件</t>
    <rPh sb="0" eb="1">
      <t>ケン</t>
    </rPh>
    <phoneticPr fontId="5"/>
  </si>
  <si>
    <t>-</t>
  </si>
  <si>
    <t>-</t>
    <phoneticPr fontId="5"/>
  </si>
  <si>
    <t>-</t>
    <phoneticPr fontId="5"/>
  </si>
  <si>
    <t>BMC（財政管理委員会）会議資料</t>
    <phoneticPr fontId="5"/>
  </si>
  <si>
    <t>邦人職員数（幹部級）</t>
  </si>
  <si>
    <t>名</t>
    <rPh sb="0" eb="1">
      <t>メイ</t>
    </rPh>
    <phoneticPr fontId="5"/>
  </si>
  <si>
    <t>-</t>
    <phoneticPr fontId="5"/>
  </si>
  <si>
    <t>TILFの執行額(年単位)
(プロジェクト1件当たり見込み：100,000米ドル)</t>
    <phoneticPr fontId="5"/>
  </si>
  <si>
    <t>米ドル</t>
    <rPh sb="0" eb="1">
      <t>ベイ</t>
    </rPh>
    <phoneticPr fontId="5"/>
  </si>
  <si>
    <t>拠出金額　／　プロジェクト件数　　　　　　　　　　　　　　</t>
  </si>
  <si>
    <t>百万円</t>
    <rPh sb="0" eb="2">
      <t>ヒャクマン</t>
    </rPh>
    <rPh sb="2" eb="3">
      <t>エン</t>
    </rPh>
    <phoneticPr fontId="5"/>
  </si>
  <si>
    <t>　　/</t>
  </si>
  <si>
    <t xml:space="preserve"> 9.9百万円
　　　　　　/
　　　　11件</t>
    <phoneticPr fontId="5"/>
  </si>
  <si>
    <t xml:space="preserve"> 9.1百万円
　　　　　　/
　　　 　8件</t>
    <phoneticPr fontId="5"/>
  </si>
  <si>
    <t>基本目標 Ⅶ 分担金 ・拠出金：国際機関等を通じて我が国の国際貢献を拡充し，日本にとって望ましい国際環境を確保すること</t>
  </si>
  <si>
    <t>Ⅶ－２　国際機関を通じた経済及び社会分野に係る国際貢献</t>
  </si>
  <si>
    <t>－</t>
    <phoneticPr fontId="5"/>
  </si>
  <si>
    <t>－</t>
    <phoneticPr fontId="5"/>
  </si>
  <si>
    <t>-</t>
    <phoneticPr fontId="5"/>
  </si>
  <si>
    <t>-</t>
    <phoneticPr fontId="5"/>
  </si>
  <si>
    <t>APECにおける諸活動への貢献</t>
  </si>
  <si>
    <t>APECの各種プロジェクトの円滑な実施の確保</t>
  </si>
  <si>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</si>
  <si>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t>
  </si>
  <si>
    <t>‐</t>
  </si>
  <si>
    <t>APECにおける貿易・投資の自由化・円滑化に資する協力事業の実施は，アジア太平洋地域に進出する日本企業のビジネス機会の拡大，ひいては日本経済の成長に貢献する。</t>
  </si>
  <si>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</si>
  <si>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</si>
  <si>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財政管理委員会やAPEC事務局では，コスト削減や節約を意識しながら厳正に運営している。</t>
  </si>
  <si>
    <t>各種能力構築プロジェクトを実施し，APEC域内の成長を底上げしており，我が国の輸出入額に影響を与えているものと思料。実績として，年々増額の一途をたどっている。</t>
    <rPh sb="0" eb="2">
      <t>カクシュ</t>
    </rPh>
    <rPh sb="2" eb="4">
      <t>ノウリョク</t>
    </rPh>
    <rPh sb="4" eb="6">
      <t>コウチク</t>
    </rPh>
    <rPh sb="13" eb="15">
      <t>ジッシ</t>
    </rPh>
    <rPh sb="21" eb="23">
      <t>イキナイ</t>
    </rPh>
    <rPh sb="24" eb="26">
      <t>セイチョウ</t>
    </rPh>
    <rPh sb="27" eb="29">
      <t>ソコア</t>
    </rPh>
    <rPh sb="35" eb="36">
      <t>ワ</t>
    </rPh>
    <rPh sb="37" eb="38">
      <t>クニ</t>
    </rPh>
    <rPh sb="39" eb="42">
      <t>ユシュツニュウ</t>
    </rPh>
    <rPh sb="42" eb="43">
      <t>ガク</t>
    </rPh>
    <rPh sb="44" eb="46">
      <t>エイキョウ</t>
    </rPh>
    <rPh sb="47" eb="48">
      <t>アタ</t>
    </rPh>
    <rPh sb="55" eb="57">
      <t>シリョウ</t>
    </rPh>
    <rPh sb="58" eb="60">
      <t>ジッセキ</t>
    </rPh>
    <rPh sb="64" eb="66">
      <t>ネンネン</t>
    </rPh>
    <rPh sb="66" eb="68">
      <t>ゾウガク</t>
    </rPh>
    <rPh sb="69" eb="71">
      <t>イット</t>
    </rPh>
    <phoneticPr fontId="5"/>
  </si>
  <si>
    <t>外務省，経産省，財務省の負担割合は，原則として，45%，40%，15%となるよう調整している。</t>
    <rPh sb="18" eb="20">
      <t>ゲンソク</t>
    </rPh>
    <rPh sb="40" eb="42">
      <t>チョウセイ</t>
    </rPh>
    <phoneticPr fontId="5"/>
  </si>
  <si>
    <t>経済産業省</t>
  </si>
  <si>
    <t>財務省</t>
  </si>
  <si>
    <t>アジア太平洋経済協力拠出金</t>
  </si>
  <si>
    <t>121</t>
    <phoneticPr fontId="5"/>
  </si>
  <si>
    <t>193</t>
    <phoneticPr fontId="5"/>
  </si>
  <si>
    <t>126</t>
    <phoneticPr fontId="5"/>
  </si>
  <si>
    <t>195</t>
    <phoneticPr fontId="5"/>
  </si>
  <si>
    <t>151</t>
    <phoneticPr fontId="5"/>
  </si>
  <si>
    <t>234</t>
    <phoneticPr fontId="5"/>
  </si>
  <si>
    <t>0241</t>
    <phoneticPr fontId="5"/>
  </si>
  <si>
    <t>199</t>
    <phoneticPr fontId="5"/>
  </si>
  <si>
    <t>拠出金</t>
    <rPh sb="0" eb="3">
      <t>キョシュツキン</t>
    </rPh>
    <phoneticPr fontId="5"/>
  </si>
  <si>
    <t>プロジェクト経費</t>
    <rPh sb="6" eb="8">
      <t>ケイヒ</t>
    </rPh>
    <phoneticPr fontId="5"/>
  </si>
  <si>
    <t>APEC事務局</t>
    <rPh sb="4" eb="7">
      <t>ジムキョク</t>
    </rPh>
    <phoneticPr fontId="5"/>
  </si>
  <si>
    <t>貿易・投資の自由化・円滑化推進(TILF)関連プロジェクト経費</t>
  </si>
  <si>
    <t>-</t>
    <phoneticPr fontId="5"/>
  </si>
  <si>
    <t>-</t>
    <phoneticPr fontId="5"/>
  </si>
  <si>
    <t>平成30年度に，「FTAにおける競争章に関するワークショップ」を実施したところ，参加した約50名から理解深耕に大変有益との高い評価を得た。</t>
    <rPh sb="0" eb="2">
      <t>ヘイセイ</t>
    </rPh>
    <rPh sb="4" eb="6">
      <t>ネンド</t>
    </rPh>
    <rPh sb="18" eb="19">
      <t>ショウ</t>
    </rPh>
    <rPh sb="40" eb="42">
      <t>サンカ</t>
    </rPh>
    <rPh sb="44" eb="45">
      <t>ヤク</t>
    </rPh>
    <rPh sb="47" eb="48">
      <t>メイ</t>
    </rPh>
    <rPh sb="50" eb="52">
      <t>リカイ</t>
    </rPh>
    <rPh sb="52" eb="54">
      <t>シンコウ</t>
    </rPh>
    <rPh sb="55" eb="57">
      <t>タイヘン</t>
    </rPh>
    <rPh sb="57" eb="59">
      <t>ユウエキ</t>
    </rPh>
    <rPh sb="61" eb="62">
      <t>タカ</t>
    </rPh>
    <rPh sb="63" eb="64">
      <t>アリダカ</t>
    </rPh>
    <rPh sb="66" eb="67">
      <t>エ</t>
    </rPh>
    <phoneticPr fontId="5"/>
  </si>
  <si>
    <t>翌年以降に実施し得るプロジェクト経費確保の観点より一定程度予算を抑制する（繰り越す）仕組みとなっている。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7" eb="38">
      <t>ク</t>
    </rPh>
    <rPh sb="39" eb="40">
      <t>コ</t>
    </rPh>
    <rPh sb="42" eb="44">
      <t>シク</t>
    </rPh>
    <phoneticPr fontId="5"/>
  </si>
  <si>
    <t>各プロジェクトは着実に実施されており，APEC域内の貿易・投資の自由化・円滑化の促進に貢献している。</t>
    <rPh sb="8" eb="10">
      <t>チャクジツ</t>
    </rPh>
    <rPh sb="11" eb="13">
      <t>ジッシ</t>
    </rPh>
    <phoneticPr fontId="5"/>
  </si>
  <si>
    <t>上述のFTAにおける競争章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12" eb="13">
      <t>ショウ</t>
    </rPh>
    <phoneticPr fontId="5"/>
  </si>
  <si>
    <t>2.7百万円
　　　　　　/
　　　 　 件</t>
    <phoneticPr fontId="5"/>
  </si>
  <si>
    <t>-</t>
    <phoneticPr fontId="5"/>
  </si>
  <si>
    <t xml:space="preserve"> 4.5百万円
　　　　　　/
　　　 　 7件</t>
    <phoneticPr fontId="5"/>
  </si>
  <si>
    <t>室長　上田奈生子</t>
    <rPh sb="3" eb="5">
      <t>ウエダ</t>
    </rPh>
    <rPh sb="5" eb="6">
      <t>ナ</t>
    </rPh>
    <rPh sb="6" eb="8">
      <t>イクコ</t>
    </rPh>
    <phoneticPr fontId="5"/>
  </si>
  <si>
    <t>-</t>
    <phoneticPr fontId="5"/>
  </si>
  <si>
    <t>無</t>
  </si>
  <si>
    <t>アジア太平洋経済協力拠出金（TILF基金）は，日本が初めてAPEC（アジア太平洋経済協力）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基金といえば日本というほど，当該基金における日本の知名度は非常に高い。我が国は当該基金を活用しつつ，FTAにおける競争章に関するワークショップ等を実施している。</t>
    <rPh sb="3" eb="10">
      <t>タイヘイヨウケイザイキョウリョク</t>
    </rPh>
    <rPh sb="10" eb="13">
      <t>キョシュツキン</t>
    </rPh>
    <rPh sb="18" eb="20">
      <t>キキン</t>
    </rPh>
    <rPh sb="37" eb="44">
      <t>タイヘイヨウケイザイキョウリョク</t>
    </rPh>
    <rPh sb="94" eb="95">
      <t>ウエ</t>
    </rPh>
    <rPh sb="96" eb="98">
      <t>ソウセツ</t>
    </rPh>
    <rPh sb="182" eb="184">
      <t>キキン</t>
    </rPh>
    <rPh sb="217" eb="218">
      <t>ワ</t>
    </rPh>
    <rPh sb="219" eb="220">
      <t>クニ</t>
    </rPh>
    <rPh sb="241" eb="242">
      <t>ショウ</t>
    </rPh>
    <rPh sb="243" eb="244">
      <t>カン</t>
    </rPh>
    <rPh sb="253" eb="254">
      <t>トウ</t>
    </rPh>
    <phoneticPr fontId="5"/>
  </si>
  <si>
    <t>本基金を活用し，各種プロジェクトを実施することで，APECメンバーエコノミー（国・地域）に対し，貿易・投資の自由化・円滑化のための知見共有を図る。</t>
    <rPh sb="0" eb="1">
      <t>ホン</t>
    </rPh>
    <rPh sb="1" eb="3">
      <t>キキン</t>
    </rPh>
    <rPh sb="4" eb="6">
      <t>カツヨウ</t>
    </rPh>
    <rPh sb="8" eb="10">
      <t>カクシュ</t>
    </rPh>
    <rPh sb="54" eb="57">
      <t>ジユウカ</t>
    </rPh>
    <rPh sb="65" eb="67">
      <t>チケン</t>
    </rPh>
    <rPh sb="70" eb="71">
      <t>ハカ</t>
    </rPh>
    <phoneticPr fontId="5"/>
  </si>
  <si>
    <t>APEC事務局はメンバー間の機会均等確保のため，各メンバーエコノミーからの派遣職員数を上限2名と定めており，我が国からは2名を幹部級職員として派遣している。今後も我が国の意見の反映等のため，右職員数を維持する。</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</si>
  <si>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エコノミーを含めたメンバー間の認識ないし機運を高める。</t>
    <phoneticPr fontId="5"/>
  </si>
  <si>
    <t>APEC各メンバーエコノミー（特に途上エコノミー）の政府関係者の能力構築プロジェクト実施にかかる事業であり，国が行うべきもの。</t>
    <rPh sb="15" eb="16">
      <t>トク</t>
    </rPh>
    <rPh sb="17" eb="19">
      <t>トジョウ</t>
    </rPh>
    <rPh sb="26" eb="28">
      <t>セイフ</t>
    </rPh>
    <rPh sb="28" eb="31">
      <t>カンケイシャ</t>
    </rPh>
    <rPh sb="32" eb="34">
      <t>ノウリョク</t>
    </rPh>
    <rPh sb="34" eb="36">
      <t>コウチク</t>
    </rPh>
    <phoneticPr fontId="5"/>
  </si>
  <si>
    <t>APECメンバーエコノミー（特に途上エコノミー）の貿易・投資の自由化・円滑化に関する取組（能力構築）を支援するための拠出であり，当該事業実施に適切な国際機関への拠出である。</t>
    <phoneticPr fontId="5"/>
  </si>
  <si>
    <t>APEC事務局及びメンバーエコノミー(財政管理委員会（BMC）)は，コスト面等も考慮し，厳格な審査を経てプロジェクトの選定を行っている。</t>
    <phoneticPr fontId="5"/>
  </si>
  <si>
    <t>BMCでは必要な事業のみ承認している。</t>
    <phoneticPr fontId="5"/>
  </si>
  <si>
    <t>BMCの承認結果を踏まえ，APEC事務局が各プロジェクトの適切な支出を行っている。</t>
    <phoneticPr fontId="5"/>
  </si>
  <si>
    <t>調査・研究レポートやセミナー実施報告書等のプロジェクトの成果物は，APECメンバーエコノミー間で共有されている他，メンバー国・地域以外にも活用できるように，APEC事務局ホームページで公開されている。</t>
    <rPh sb="46" eb="47">
      <t>カン</t>
    </rPh>
    <rPh sb="61" eb="62">
      <t>コク</t>
    </rPh>
    <rPh sb="63" eb="65">
      <t>チイキ</t>
    </rPh>
    <phoneticPr fontId="5"/>
  </si>
  <si>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エコノミー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エコノミーからの派遣枠に残余がある場合は現行派遣枠を優先することとされており，各メンバーエコノミーからの派遣人数に残余がある現状から，2名を超える派遣（またはこれに変わる目標設定）は困難。</t>
    <phoneticPr fontId="5"/>
  </si>
  <si>
    <t>アジア太平洋経済協力拠出金(TILF基金)(任意拠出金)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</si>
  <si>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</si>
  <si>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</si>
  <si>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引き続き適正な執行管理に努める。</t>
    <rPh sb="0" eb="1">
      <t>ヒ</t>
    </rPh>
    <rPh sb="2" eb="3">
      <t>ツヅ</t>
    </rPh>
    <rPh sb="4" eb="6">
      <t>テキセイ</t>
    </rPh>
    <rPh sb="7" eb="11">
      <t>シッコウカンリ</t>
    </rPh>
    <rPh sb="12" eb="13">
      <t>ツト</t>
    </rPh>
    <phoneticPr fontId="5"/>
  </si>
  <si>
    <t>TILF基金は域内の貿易・投資の自由化・円滑化を促進するためのプロジェクトを行う経費で，1995年の大阪APECにて我が国総理が総額100億円を上限として拠出を表明したもの。2015年末までに累計50億円超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地域は2割）を自己拠出することが定められているが，我が国は免除されている。
ＴＩＬＦ基金は，通常拠出（義務的拠出金）と同様，運用方針や財政に係る議題は，主にBMCの場で議論されている。また，同基金の財務については，通常拠出（義務的拠出金）と同様，毎年，外部大手監査法人に委託する形で，会計監査を実施し，その結果はBMCに報告されるとともに，メンバー国・地域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rPh sb="260" eb="262">
      <t>チイキ</t>
    </rPh>
    <rPh sb="690" eb="692">
      <t>ドリョク</t>
    </rPh>
    <rPh sb="693" eb="69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</si>
</sst>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154460</xdr:colOff>
      <xdr:row>741</xdr:row>
      <xdr:rowOff>25743</xdr:rowOff>
    </xdr:from>
    <xdr:to>
      <xdr:col>36</xdr:col>
      <xdr:colOff>51650</xdr:colOff>
      <xdr:row>756</xdr:row>
      <xdr:rowOff>402783</xdr:rowOff>
    </xdr:to>
    <xdr:grpSp>
      <xdr:nvGrpSpPr>
        <xdr:cNvPr id="13" name="グループ化 12"/>
        <xdr:cNvGrpSpPr/>
      </xdr:nvGrpSpPr>
      <xdr:grpSpPr>
        <a:xfrm>
          <a:off x="3653310" y="46958593"/>
          <a:ext cx="3027740" cy="5691990"/>
          <a:chOff x="3961379" y="51212183"/>
          <a:chExt cx="3413692" cy="5561018"/>
        </a:xfrm>
      </xdr:grpSpPr>
      <xdr:grpSp>
        <xdr:nvGrpSpPr>
          <xdr:cNvPr id="14" name="グループ化 13"/>
          <xdr:cNvGrpSpPr/>
        </xdr:nvGrpSpPr>
        <xdr:grpSpPr>
          <a:xfrm>
            <a:off x="3985192" y="51212183"/>
            <a:ext cx="3389879" cy="1662473"/>
            <a:chOff x="4157382" y="44834735"/>
            <a:chExt cx="3360964" cy="1679481"/>
          </a:xfrm>
        </xdr:grpSpPr>
        <xdr:sp macro="" textlink="">
          <xdr:nvSpPr>
            <xdr:cNvPr id="20" name="正方形/長方形 19"/>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4.6</a:t>
              </a:r>
              <a:r>
                <a:rPr kumimoji="1" lang="ja-JP" altLang="en-US" sz="1400"/>
                <a:t>百万円</a:t>
              </a:r>
            </a:p>
          </xdr:txBody>
        </xdr:sp>
        <xdr:sp macro="" textlink="">
          <xdr:nvSpPr>
            <xdr:cNvPr id="21" name="テキスト ボックス 20"/>
            <xdr:cNvSpPr txBox="1"/>
          </xdr:nvSpPr>
          <xdr:spPr>
            <a:xfrm>
              <a:off x="4549588" y="45988941"/>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22" name="大かっこ 21"/>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5" name="グループ化 14"/>
          <xdr:cNvGrpSpPr/>
        </xdr:nvGrpSpPr>
        <xdr:grpSpPr>
          <a:xfrm>
            <a:off x="3961379" y="54996670"/>
            <a:ext cx="3389879" cy="1776531"/>
            <a:chOff x="4152899" y="47770677"/>
            <a:chExt cx="3360964" cy="1790138"/>
          </a:xfrm>
        </xdr:grpSpPr>
        <xdr:sp macro="" textlink="">
          <xdr:nvSpPr>
            <xdr:cNvPr id="17" name="正方形/長方形 16"/>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4.6</a:t>
              </a:r>
              <a:r>
                <a:rPr kumimoji="1" lang="ja-JP" altLang="en-US" sz="1400"/>
                <a:t>百万円</a:t>
              </a:r>
            </a:p>
          </xdr:txBody>
        </xdr:sp>
        <xdr:sp macro="" textlink="">
          <xdr:nvSpPr>
            <xdr:cNvPr id="18" name="テキスト ボックス 17"/>
            <xdr:cNvSpPr txBox="1"/>
          </xdr:nvSpPr>
          <xdr:spPr>
            <a:xfrm>
              <a:off x="4560794" y="48992117"/>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19" name="大かっこ 18"/>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16" name="直線矢印コネクタ 15"/>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275</v>
      </c>
      <c r="AT2" s="221"/>
      <c r="AU2" s="221"/>
      <c r="AV2" s="52" t="str">
        <f>IF(AW2="", "", "-")</f>
        <v/>
      </c>
      <c r="AW2" s="398"/>
      <c r="AX2" s="398"/>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656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7" t="s">
        <v>573</v>
      </c>
      <c r="H5" s="558"/>
      <c r="I5" s="558"/>
      <c r="J5" s="558"/>
      <c r="K5" s="558"/>
      <c r="L5" s="558"/>
      <c r="M5" s="559" t="s">
        <v>66</v>
      </c>
      <c r="N5" s="560"/>
      <c r="O5" s="560"/>
      <c r="P5" s="560"/>
      <c r="Q5" s="560"/>
      <c r="R5" s="561"/>
      <c r="S5" s="562" t="s">
        <v>574</v>
      </c>
      <c r="T5" s="558"/>
      <c r="U5" s="558"/>
      <c r="V5" s="558"/>
      <c r="W5" s="558"/>
      <c r="X5" s="563"/>
      <c r="Y5" s="714" t="s">
        <v>3</v>
      </c>
      <c r="Z5" s="715"/>
      <c r="AA5" s="715"/>
      <c r="AB5" s="715"/>
      <c r="AC5" s="715"/>
      <c r="AD5" s="716"/>
      <c r="AE5" s="717" t="s">
        <v>572</v>
      </c>
      <c r="AF5" s="718"/>
      <c r="AG5" s="718"/>
      <c r="AH5" s="718"/>
      <c r="AI5" s="718"/>
      <c r="AJ5" s="718"/>
      <c r="AK5" s="718"/>
      <c r="AL5" s="718"/>
      <c r="AM5" s="718"/>
      <c r="AN5" s="718"/>
      <c r="AO5" s="718"/>
      <c r="AP5" s="719"/>
      <c r="AQ5" s="720" t="s">
        <v>642</v>
      </c>
      <c r="AR5" s="721"/>
      <c r="AS5" s="721"/>
      <c r="AT5" s="721"/>
      <c r="AU5" s="721"/>
      <c r="AV5" s="721"/>
      <c r="AW5" s="721"/>
      <c r="AX5" s="722"/>
    </row>
    <row r="6" spans="1:50" ht="39" customHeight="1">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9" t="s">
        <v>378</v>
      </c>
      <c r="B8" s="830"/>
      <c r="C8" s="830"/>
      <c r="D8" s="830"/>
      <c r="E8" s="830"/>
      <c r="F8" s="831"/>
      <c r="G8" s="224" t="str">
        <f>入力規則等!A28</f>
        <v>ＯＤＡ</v>
      </c>
      <c r="H8" s="225"/>
      <c r="I8" s="225"/>
      <c r="J8" s="225"/>
      <c r="K8" s="225"/>
      <c r="L8" s="225"/>
      <c r="M8" s="225"/>
      <c r="N8" s="225"/>
      <c r="O8" s="225"/>
      <c r="P8" s="225"/>
      <c r="Q8" s="225"/>
      <c r="R8" s="225"/>
      <c r="S8" s="225"/>
      <c r="T8" s="225"/>
      <c r="U8" s="225"/>
      <c r="V8" s="225"/>
      <c r="W8" s="225"/>
      <c r="X8" s="226"/>
      <c r="Y8" s="568" t="s">
        <v>379</v>
      </c>
      <c r="Z8" s="569"/>
      <c r="AA8" s="569"/>
      <c r="AB8" s="569"/>
      <c r="AC8" s="569"/>
      <c r="AD8" s="570"/>
      <c r="AE8" s="740" t="str">
        <f>入力規則等!K13</f>
        <v>経済協力</v>
      </c>
      <c r="AF8" s="225"/>
      <c r="AG8" s="225"/>
      <c r="AH8" s="225"/>
      <c r="AI8" s="225"/>
      <c r="AJ8" s="225"/>
      <c r="AK8" s="225"/>
      <c r="AL8" s="225"/>
      <c r="AM8" s="225"/>
      <c r="AN8" s="225"/>
      <c r="AO8" s="225"/>
      <c r="AP8" s="225"/>
      <c r="AQ8" s="225"/>
      <c r="AR8" s="225"/>
      <c r="AS8" s="225"/>
      <c r="AT8" s="225"/>
      <c r="AU8" s="225"/>
      <c r="AV8" s="225"/>
      <c r="AW8" s="225"/>
      <c r="AX8" s="741"/>
    </row>
    <row r="9" spans="1:50" ht="72.75" customHeight="1">
      <c r="A9" s="145" t="s">
        <v>23</v>
      </c>
      <c r="B9" s="146"/>
      <c r="C9" s="146"/>
      <c r="D9" s="146"/>
      <c r="E9" s="146"/>
      <c r="F9" s="146"/>
      <c r="G9" s="571" t="s">
        <v>577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2" t="s">
        <v>30</v>
      </c>
      <c r="B10" s="743"/>
      <c r="C10" s="743"/>
      <c r="D10" s="743"/>
      <c r="E10" s="743"/>
      <c r="F10" s="743"/>
      <c r="G10" s="671" t="s">
        <v>645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42" t="s">
        <v>5</v>
      </c>
      <c r="B11" s="743"/>
      <c r="C11" s="743"/>
      <c r="D11" s="743"/>
      <c r="E11" s="743"/>
      <c r="F11" s="751"/>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7"/>
      <c r="H12" s="678"/>
      <c r="I12" s="678"/>
      <c r="J12" s="678"/>
      <c r="K12" s="678"/>
      <c r="L12" s="678"/>
      <c r="M12" s="678"/>
      <c r="N12" s="678"/>
      <c r="O12" s="678"/>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4"/>
    </row>
    <row r="13" spans="1:50" ht="21" customHeight="1">
      <c r="A13" s="142"/>
      <c r="B13" s="143"/>
      <c r="C13" s="143"/>
      <c r="D13" s="143"/>
      <c r="E13" s="143"/>
      <c r="F13" s="144"/>
      <c r="G13" s="745" t="s">
        <v>6</v>
      </c>
      <c r="H13" s="746"/>
      <c r="I13" s="634" t="s">
        <v>7</v>
      </c>
      <c r="J13" s="635"/>
      <c r="K13" s="635"/>
      <c r="L13" s="635"/>
      <c r="M13" s="635"/>
      <c r="N13" s="635"/>
      <c r="O13" s="636"/>
      <c r="P13" s="108">
        <v>10</v>
      </c>
      <c r="Q13" s="109"/>
      <c r="R13" s="109"/>
      <c r="S13" s="109"/>
      <c r="T13" s="109"/>
      <c r="U13" s="109"/>
      <c r="V13" s="110"/>
      <c r="W13" s="108">
        <v>9</v>
      </c>
      <c r="X13" s="109"/>
      <c r="Y13" s="109"/>
      <c r="Z13" s="109"/>
      <c r="AA13" s="109"/>
      <c r="AB13" s="109"/>
      <c r="AC13" s="110"/>
      <c r="AD13" s="108">
        <v>5</v>
      </c>
      <c r="AE13" s="109"/>
      <c r="AF13" s="109"/>
      <c r="AG13" s="109"/>
      <c r="AH13" s="109"/>
      <c r="AI13" s="109"/>
      <c r="AJ13" s="110"/>
      <c r="AK13" s="108">
        <v>3</v>
      </c>
      <c r="AL13" s="109"/>
      <c r="AM13" s="109"/>
      <c r="AN13" s="109"/>
      <c r="AO13" s="109"/>
      <c r="AP13" s="109"/>
      <c r="AQ13" s="110"/>
      <c r="AR13" s="105">
        <v>3</v>
      </c>
      <c r="AS13" s="106"/>
      <c r="AT13" s="106"/>
      <c r="AU13" s="106"/>
      <c r="AV13" s="106"/>
      <c r="AW13" s="106"/>
      <c r="AX13" s="395"/>
    </row>
    <row r="14" spans="1:50" ht="21" customHeight="1">
      <c r="A14" s="142"/>
      <c r="B14" s="143"/>
      <c r="C14" s="143"/>
      <c r="D14" s="143"/>
      <c r="E14" s="143"/>
      <c r="F14" s="144"/>
      <c r="G14" s="747"/>
      <c r="H14" s="748"/>
      <c r="I14" s="574" t="s">
        <v>8</v>
      </c>
      <c r="J14" s="628"/>
      <c r="K14" s="628"/>
      <c r="L14" s="628"/>
      <c r="M14" s="628"/>
      <c r="N14" s="628"/>
      <c r="O14" s="629"/>
      <c r="P14" s="108" t="s">
        <v>578</v>
      </c>
      <c r="Q14" s="109"/>
      <c r="R14" s="109"/>
      <c r="S14" s="109"/>
      <c r="T14" s="109"/>
      <c r="U14" s="109"/>
      <c r="V14" s="110"/>
      <c r="W14" s="108" t="s">
        <v>578</v>
      </c>
      <c r="X14" s="109"/>
      <c r="Y14" s="109"/>
      <c r="Z14" s="109"/>
      <c r="AA14" s="109"/>
      <c r="AB14" s="109"/>
      <c r="AC14" s="110"/>
      <c r="AD14" s="108" t="s">
        <v>582</v>
      </c>
      <c r="AE14" s="109"/>
      <c r="AF14" s="109"/>
      <c r="AG14" s="109"/>
      <c r="AH14" s="109"/>
      <c r="AI14" s="109"/>
      <c r="AJ14" s="110"/>
      <c r="AK14" s="108" t="s">
        <v>633</v>
      </c>
      <c r="AL14" s="109"/>
      <c r="AM14" s="109"/>
      <c r="AN14" s="109"/>
      <c r="AO14" s="109"/>
      <c r="AP14" s="109"/>
      <c r="AQ14" s="110"/>
      <c r="AR14" s="661"/>
      <c r="AS14" s="661"/>
      <c r="AT14" s="661"/>
      <c r="AU14" s="661"/>
      <c r="AV14" s="661"/>
      <c r="AW14" s="661"/>
      <c r="AX14" s="662"/>
    </row>
    <row r="15" spans="1:50" ht="21" customHeight="1">
      <c r="A15" s="142"/>
      <c r="B15" s="143"/>
      <c r="C15" s="143"/>
      <c r="D15" s="143"/>
      <c r="E15" s="143"/>
      <c r="F15" s="144"/>
      <c r="G15" s="747"/>
      <c r="H15" s="748"/>
      <c r="I15" s="574" t="s">
        <v>51</v>
      </c>
      <c r="J15" s="575"/>
      <c r="K15" s="575"/>
      <c r="L15" s="575"/>
      <c r="M15" s="575"/>
      <c r="N15" s="575"/>
      <c r="O15" s="576"/>
      <c r="P15" s="108" t="s">
        <v>579</v>
      </c>
      <c r="Q15" s="109"/>
      <c r="R15" s="109"/>
      <c r="S15" s="109"/>
      <c r="T15" s="109"/>
      <c r="U15" s="109"/>
      <c r="V15" s="110"/>
      <c r="W15" s="108" t="s">
        <v>580</v>
      </c>
      <c r="X15" s="109"/>
      <c r="Y15" s="109"/>
      <c r="Z15" s="109"/>
      <c r="AA15" s="109"/>
      <c r="AB15" s="109"/>
      <c r="AC15" s="110"/>
      <c r="AD15" s="108" t="s">
        <v>578</v>
      </c>
      <c r="AE15" s="109"/>
      <c r="AF15" s="109"/>
      <c r="AG15" s="109"/>
      <c r="AH15" s="109"/>
      <c r="AI15" s="109"/>
      <c r="AJ15" s="110"/>
      <c r="AK15" s="108" t="s">
        <v>633</v>
      </c>
      <c r="AL15" s="109"/>
      <c r="AM15" s="109"/>
      <c r="AN15" s="109"/>
      <c r="AO15" s="109"/>
      <c r="AP15" s="109"/>
      <c r="AQ15" s="110"/>
      <c r="AR15" s="108" t="s">
        <v>643</v>
      </c>
      <c r="AS15" s="109"/>
      <c r="AT15" s="109"/>
      <c r="AU15" s="109"/>
      <c r="AV15" s="109"/>
      <c r="AW15" s="109"/>
      <c r="AX15" s="627"/>
    </row>
    <row r="16" spans="1:50" ht="21" customHeight="1">
      <c r="A16" s="142"/>
      <c r="B16" s="143"/>
      <c r="C16" s="143"/>
      <c r="D16" s="143"/>
      <c r="E16" s="143"/>
      <c r="F16" s="144"/>
      <c r="G16" s="747"/>
      <c r="H16" s="748"/>
      <c r="I16" s="574" t="s">
        <v>52</v>
      </c>
      <c r="J16" s="575"/>
      <c r="K16" s="575"/>
      <c r="L16" s="575"/>
      <c r="M16" s="575"/>
      <c r="N16" s="575"/>
      <c r="O16" s="576"/>
      <c r="P16" s="108" t="s">
        <v>578</v>
      </c>
      <c r="Q16" s="109"/>
      <c r="R16" s="109"/>
      <c r="S16" s="109"/>
      <c r="T16" s="109"/>
      <c r="U16" s="109"/>
      <c r="V16" s="110"/>
      <c r="W16" s="108" t="s">
        <v>578</v>
      </c>
      <c r="X16" s="109"/>
      <c r="Y16" s="109"/>
      <c r="Z16" s="109"/>
      <c r="AA16" s="109"/>
      <c r="AB16" s="109"/>
      <c r="AC16" s="110"/>
      <c r="AD16" s="108" t="s">
        <v>582</v>
      </c>
      <c r="AE16" s="109"/>
      <c r="AF16" s="109"/>
      <c r="AG16" s="109"/>
      <c r="AH16" s="109"/>
      <c r="AI16" s="109"/>
      <c r="AJ16" s="110"/>
      <c r="AK16" s="108" t="s">
        <v>634</v>
      </c>
      <c r="AL16" s="109"/>
      <c r="AM16" s="109"/>
      <c r="AN16" s="109"/>
      <c r="AO16" s="109"/>
      <c r="AP16" s="109"/>
      <c r="AQ16" s="110"/>
      <c r="AR16" s="674"/>
      <c r="AS16" s="675"/>
      <c r="AT16" s="675"/>
      <c r="AU16" s="675"/>
      <c r="AV16" s="675"/>
      <c r="AW16" s="675"/>
      <c r="AX16" s="676"/>
    </row>
    <row r="17" spans="1:50" ht="24.75" customHeight="1">
      <c r="A17" s="142"/>
      <c r="B17" s="143"/>
      <c r="C17" s="143"/>
      <c r="D17" s="143"/>
      <c r="E17" s="143"/>
      <c r="F17" s="144"/>
      <c r="G17" s="747"/>
      <c r="H17" s="748"/>
      <c r="I17" s="574" t="s">
        <v>50</v>
      </c>
      <c r="J17" s="628"/>
      <c r="K17" s="628"/>
      <c r="L17" s="628"/>
      <c r="M17" s="628"/>
      <c r="N17" s="628"/>
      <c r="O17" s="629"/>
      <c r="P17" s="108" t="s">
        <v>578</v>
      </c>
      <c r="Q17" s="109"/>
      <c r="R17" s="109"/>
      <c r="S17" s="109"/>
      <c r="T17" s="109"/>
      <c r="U17" s="109"/>
      <c r="V17" s="110"/>
      <c r="W17" s="108" t="s">
        <v>581</v>
      </c>
      <c r="X17" s="109"/>
      <c r="Y17" s="109"/>
      <c r="Z17" s="109"/>
      <c r="AA17" s="109"/>
      <c r="AB17" s="109"/>
      <c r="AC17" s="110"/>
      <c r="AD17" s="108" t="s">
        <v>578</v>
      </c>
      <c r="AE17" s="109"/>
      <c r="AF17" s="109"/>
      <c r="AG17" s="109"/>
      <c r="AH17" s="109"/>
      <c r="AI17" s="109"/>
      <c r="AJ17" s="110"/>
      <c r="AK17" s="108" t="s">
        <v>633</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9"/>
      <c r="H18" s="750"/>
      <c r="I18" s="737" t="s">
        <v>20</v>
      </c>
      <c r="J18" s="738"/>
      <c r="K18" s="738"/>
      <c r="L18" s="738"/>
      <c r="M18" s="738"/>
      <c r="N18" s="738"/>
      <c r="O18" s="739"/>
      <c r="P18" s="114">
        <f>SUM(P13:V17)</f>
        <v>10</v>
      </c>
      <c r="Q18" s="115"/>
      <c r="R18" s="115"/>
      <c r="S18" s="115"/>
      <c r="T18" s="115"/>
      <c r="U18" s="115"/>
      <c r="V18" s="116"/>
      <c r="W18" s="114">
        <f>SUM(W13:AC17)</f>
        <v>9</v>
      </c>
      <c r="X18" s="115"/>
      <c r="Y18" s="115"/>
      <c r="Z18" s="115"/>
      <c r="AA18" s="115"/>
      <c r="AB18" s="115"/>
      <c r="AC18" s="116"/>
      <c r="AD18" s="114">
        <f>SUM(AD13:AJ17)</f>
        <v>5</v>
      </c>
      <c r="AE18" s="115"/>
      <c r="AF18" s="115"/>
      <c r="AG18" s="115"/>
      <c r="AH18" s="115"/>
      <c r="AI18" s="115"/>
      <c r="AJ18" s="116"/>
      <c r="AK18" s="114">
        <f>SUM(AK13:AQ17)</f>
        <v>3</v>
      </c>
      <c r="AL18" s="115"/>
      <c r="AM18" s="115"/>
      <c r="AN18" s="115"/>
      <c r="AO18" s="115"/>
      <c r="AP18" s="115"/>
      <c r="AQ18" s="116"/>
      <c r="AR18" s="114">
        <f>SUM(AR13:AX17)</f>
        <v>3</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10</v>
      </c>
      <c r="Q19" s="109"/>
      <c r="R19" s="109"/>
      <c r="S19" s="109"/>
      <c r="T19" s="109"/>
      <c r="U19" s="109"/>
      <c r="V19" s="110"/>
      <c r="W19" s="108">
        <v>9</v>
      </c>
      <c r="X19" s="109"/>
      <c r="Y19" s="109"/>
      <c r="Z19" s="109"/>
      <c r="AA19" s="109"/>
      <c r="AB19" s="109"/>
      <c r="AC19" s="110"/>
      <c r="AD19" s="108">
        <v>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583</v>
      </c>
      <c r="H23" s="187"/>
      <c r="I23" s="187"/>
      <c r="J23" s="187"/>
      <c r="K23" s="187"/>
      <c r="L23" s="187"/>
      <c r="M23" s="187"/>
      <c r="N23" s="187"/>
      <c r="O23" s="188"/>
      <c r="P23" s="105">
        <v>3</v>
      </c>
      <c r="Q23" s="106"/>
      <c r="R23" s="106"/>
      <c r="S23" s="106"/>
      <c r="T23" s="106"/>
      <c r="U23" s="106"/>
      <c r="V23" s="107"/>
      <c r="W23" s="105">
        <v>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228">
        <f>AK13</f>
        <v>3</v>
      </c>
      <c r="Q29" s="229"/>
      <c r="R29" s="229"/>
      <c r="S29" s="229"/>
      <c r="T29" s="229"/>
      <c r="U29" s="229"/>
      <c r="V29" s="230"/>
      <c r="W29" s="228">
        <f>AR13</f>
        <v>3</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09" t="s">
        <v>473</v>
      </c>
      <c r="B30" s="510"/>
      <c r="C30" s="510"/>
      <c r="D30" s="510"/>
      <c r="E30" s="510"/>
      <c r="F30" s="511"/>
      <c r="G30" s="646" t="s">
        <v>265</v>
      </c>
      <c r="H30" s="391"/>
      <c r="I30" s="391"/>
      <c r="J30" s="391"/>
      <c r="K30" s="391"/>
      <c r="L30" s="391"/>
      <c r="M30" s="391"/>
      <c r="N30" s="391"/>
      <c r="O30" s="578"/>
      <c r="P30" s="577" t="s">
        <v>59</v>
      </c>
      <c r="Q30" s="391"/>
      <c r="R30" s="391"/>
      <c r="S30" s="391"/>
      <c r="T30" s="391"/>
      <c r="U30" s="391"/>
      <c r="V30" s="391"/>
      <c r="W30" s="391"/>
      <c r="X30" s="578"/>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7" t="s">
        <v>354</v>
      </c>
      <c r="AR30" s="638"/>
      <c r="AS30" s="638"/>
      <c r="AT30" s="639"/>
      <c r="AU30" s="391" t="s">
        <v>253</v>
      </c>
      <c r="AV30" s="391"/>
      <c r="AW30" s="391"/>
      <c r="AX30" s="392"/>
    </row>
    <row r="31" spans="1:50" ht="18.75" customHeight="1">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468"/>
      <c r="Z31" s="469"/>
      <c r="AA31" s="470"/>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588</v>
      </c>
      <c r="AV31" s="272"/>
      <c r="AW31" s="380" t="s">
        <v>300</v>
      </c>
      <c r="AX31" s="381"/>
    </row>
    <row r="32" spans="1:50" ht="23.25" customHeight="1">
      <c r="A32" s="515"/>
      <c r="B32" s="513"/>
      <c r="C32" s="513"/>
      <c r="D32" s="513"/>
      <c r="E32" s="513"/>
      <c r="F32" s="514"/>
      <c r="G32" s="540" t="s">
        <v>646</v>
      </c>
      <c r="H32" s="541"/>
      <c r="I32" s="541"/>
      <c r="J32" s="541"/>
      <c r="K32" s="541"/>
      <c r="L32" s="541"/>
      <c r="M32" s="541"/>
      <c r="N32" s="541"/>
      <c r="O32" s="542"/>
      <c r="P32" s="161" t="s">
        <v>584</v>
      </c>
      <c r="Q32" s="161"/>
      <c r="R32" s="161"/>
      <c r="S32" s="161"/>
      <c r="T32" s="161"/>
      <c r="U32" s="161"/>
      <c r="V32" s="161"/>
      <c r="W32" s="161"/>
      <c r="X32" s="232"/>
      <c r="Y32" s="339" t="s">
        <v>12</v>
      </c>
      <c r="Z32" s="549"/>
      <c r="AA32" s="550"/>
      <c r="AB32" s="522" t="s">
        <v>585</v>
      </c>
      <c r="AC32" s="522"/>
      <c r="AD32" s="522"/>
      <c r="AE32" s="365">
        <v>11</v>
      </c>
      <c r="AF32" s="366"/>
      <c r="AG32" s="366"/>
      <c r="AH32" s="366"/>
      <c r="AI32" s="365">
        <v>8</v>
      </c>
      <c r="AJ32" s="366"/>
      <c r="AK32" s="366"/>
      <c r="AL32" s="366"/>
      <c r="AM32" s="365">
        <v>7</v>
      </c>
      <c r="AN32" s="366"/>
      <c r="AO32" s="366"/>
      <c r="AP32" s="366"/>
      <c r="AQ32" s="111"/>
      <c r="AR32" s="112"/>
      <c r="AS32" s="112"/>
      <c r="AT32" s="113"/>
      <c r="AU32" s="366" t="s">
        <v>589</v>
      </c>
      <c r="AV32" s="366"/>
      <c r="AW32" s="366"/>
      <c r="AX32" s="368"/>
    </row>
    <row r="33" spans="1:50" ht="23.25" customHeight="1">
      <c r="A33" s="516"/>
      <c r="B33" s="517"/>
      <c r="C33" s="517"/>
      <c r="D33" s="517"/>
      <c r="E33" s="517"/>
      <c r="F33" s="518"/>
      <c r="G33" s="543"/>
      <c r="H33" s="544"/>
      <c r="I33" s="544"/>
      <c r="J33" s="544"/>
      <c r="K33" s="544"/>
      <c r="L33" s="544"/>
      <c r="M33" s="544"/>
      <c r="N33" s="544"/>
      <c r="O33" s="545"/>
      <c r="P33" s="234"/>
      <c r="Q33" s="234"/>
      <c r="R33" s="234"/>
      <c r="S33" s="234"/>
      <c r="T33" s="234"/>
      <c r="U33" s="234"/>
      <c r="V33" s="234"/>
      <c r="W33" s="234"/>
      <c r="X33" s="235"/>
      <c r="Y33" s="304" t="s">
        <v>54</v>
      </c>
      <c r="Z33" s="299"/>
      <c r="AA33" s="300"/>
      <c r="AB33" s="522" t="s">
        <v>586</v>
      </c>
      <c r="AC33" s="522"/>
      <c r="AD33" s="522"/>
      <c r="AE33" s="365">
        <v>10</v>
      </c>
      <c r="AF33" s="366"/>
      <c r="AG33" s="366"/>
      <c r="AH33" s="366"/>
      <c r="AI33" s="365">
        <v>10</v>
      </c>
      <c r="AJ33" s="366"/>
      <c r="AK33" s="366"/>
      <c r="AL33" s="366"/>
      <c r="AM33" s="365">
        <v>10</v>
      </c>
      <c r="AN33" s="366"/>
      <c r="AO33" s="366"/>
      <c r="AP33" s="366"/>
      <c r="AQ33" s="111">
        <v>10</v>
      </c>
      <c r="AR33" s="112"/>
      <c r="AS33" s="112"/>
      <c r="AT33" s="113"/>
      <c r="AU33" s="366" t="s">
        <v>589</v>
      </c>
      <c r="AV33" s="366"/>
      <c r="AW33" s="366"/>
      <c r="AX33" s="368"/>
    </row>
    <row r="34" spans="1:50" ht="69.7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7"/>
      <c r="Y34" s="304" t="s">
        <v>13</v>
      </c>
      <c r="Z34" s="299"/>
      <c r="AA34" s="300"/>
      <c r="AB34" s="497" t="s">
        <v>301</v>
      </c>
      <c r="AC34" s="497"/>
      <c r="AD34" s="497"/>
      <c r="AE34" s="365">
        <v>110</v>
      </c>
      <c r="AF34" s="366"/>
      <c r="AG34" s="366"/>
      <c r="AH34" s="366"/>
      <c r="AI34" s="365">
        <v>80</v>
      </c>
      <c r="AJ34" s="366"/>
      <c r="AK34" s="366"/>
      <c r="AL34" s="366"/>
      <c r="AM34" s="365">
        <v>70</v>
      </c>
      <c r="AN34" s="366"/>
      <c r="AO34" s="366"/>
      <c r="AP34" s="366"/>
      <c r="AQ34" s="111"/>
      <c r="AR34" s="112"/>
      <c r="AS34" s="112"/>
      <c r="AT34" s="113"/>
      <c r="AU34" s="366" t="s">
        <v>589</v>
      </c>
      <c r="AV34" s="366"/>
      <c r="AW34" s="366"/>
      <c r="AX34" s="368"/>
    </row>
    <row r="35" spans="1:50" ht="23.25" customHeight="1">
      <c r="A35" s="900" t="s">
        <v>506</v>
      </c>
      <c r="B35" s="901"/>
      <c r="C35" s="901"/>
      <c r="D35" s="901"/>
      <c r="E35" s="901"/>
      <c r="F35" s="902"/>
      <c r="G35" s="906" t="s">
        <v>590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0" t="s">
        <v>473</v>
      </c>
      <c r="B37" s="641"/>
      <c r="C37" s="641"/>
      <c r="D37" s="641"/>
      <c r="E37" s="641"/>
      <c r="F37" s="642"/>
      <c r="G37" s="564" t="s">
        <v>265</v>
      </c>
      <c r="H37" s="382"/>
      <c r="I37" s="382"/>
      <c r="J37" s="382"/>
      <c r="K37" s="382"/>
      <c r="L37" s="382"/>
      <c r="M37" s="382"/>
      <c r="N37" s="382"/>
      <c r="O37" s="565"/>
      <c r="P37" s="630" t="s">
        <v>59</v>
      </c>
      <c r="Q37" s="382"/>
      <c r="R37" s="382"/>
      <c r="S37" s="382"/>
      <c r="T37" s="382"/>
      <c r="U37" s="382"/>
      <c r="V37" s="382"/>
      <c r="W37" s="382"/>
      <c r="X37" s="565"/>
      <c r="Y37" s="631"/>
      <c r="Z37" s="632"/>
      <c r="AA37" s="633"/>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468"/>
      <c r="Z38" s="469"/>
      <c r="AA38" s="470"/>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2"/>
      <c r="Y39" s="339" t="s">
        <v>12</v>
      </c>
      <c r="Z39" s="549"/>
      <c r="AA39" s="550"/>
      <c r="AB39" s="522"/>
      <c r="AC39" s="522"/>
      <c r="AD39" s="52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16"/>
      <c r="B40" s="517"/>
      <c r="C40" s="517"/>
      <c r="D40" s="517"/>
      <c r="E40" s="517"/>
      <c r="F40" s="518"/>
      <c r="G40" s="543"/>
      <c r="H40" s="544"/>
      <c r="I40" s="544"/>
      <c r="J40" s="544"/>
      <c r="K40" s="544"/>
      <c r="L40" s="544"/>
      <c r="M40" s="544"/>
      <c r="N40" s="544"/>
      <c r="O40" s="545"/>
      <c r="P40" s="234"/>
      <c r="Q40" s="234"/>
      <c r="R40" s="234"/>
      <c r="S40" s="234"/>
      <c r="T40" s="234"/>
      <c r="U40" s="234"/>
      <c r="V40" s="234"/>
      <c r="W40" s="234"/>
      <c r="X40" s="235"/>
      <c r="Y40" s="304" t="s">
        <v>54</v>
      </c>
      <c r="Z40" s="299"/>
      <c r="AA40" s="300"/>
      <c r="AB40" s="679"/>
      <c r="AC40" s="679"/>
      <c r="AD40" s="67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7"/>
      <c r="Y41" s="304" t="s">
        <v>13</v>
      </c>
      <c r="Z41" s="299"/>
      <c r="AA41" s="300"/>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0" t="s">
        <v>473</v>
      </c>
      <c r="B44" s="641"/>
      <c r="C44" s="641"/>
      <c r="D44" s="641"/>
      <c r="E44" s="641"/>
      <c r="F44" s="642"/>
      <c r="G44" s="564" t="s">
        <v>265</v>
      </c>
      <c r="H44" s="382"/>
      <c r="I44" s="382"/>
      <c r="J44" s="382"/>
      <c r="K44" s="382"/>
      <c r="L44" s="382"/>
      <c r="M44" s="382"/>
      <c r="N44" s="382"/>
      <c r="O44" s="565"/>
      <c r="P44" s="630" t="s">
        <v>59</v>
      </c>
      <c r="Q44" s="382"/>
      <c r="R44" s="382"/>
      <c r="S44" s="382"/>
      <c r="T44" s="382"/>
      <c r="U44" s="382"/>
      <c r="V44" s="382"/>
      <c r="W44" s="382"/>
      <c r="X44" s="565"/>
      <c r="Y44" s="631"/>
      <c r="Z44" s="632"/>
      <c r="AA44" s="633"/>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468"/>
      <c r="Z45" s="469"/>
      <c r="AA45" s="470"/>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2"/>
      <c r="Y46" s="339" t="s">
        <v>12</v>
      </c>
      <c r="Z46" s="549"/>
      <c r="AA46" s="550"/>
      <c r="AB46" s="522"/>
      <c r="AC46" s="522"/>
      <c r="AD46" s="52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6"/>
      <c r="B47" s="517"/>
      <c r="C47" s="517"/>
      <c r="D47" s="517"/>
      <c r="E47" s="517"/>
      <c r="F47" s="518"/>
      <c r="G47" s="543"/>
      <c r="H47" s="544"/>
      <c r="I47" s="544"/>
      <c r="J47" s="544"/>
      <c r="K47" s="544"/>
      <c r="L47" s="544"/>
      <c r="M47" s="544"/>
      <c r="N47" s="544"/>
      <c r="O47" s="545"/>
      <c r="P47" s="234"/>
      <c r="Q47" s="234"/>
      <c r="R47" s="234"/>
      <c r="S47" s="234"/>
      <c r="T47" s="234"/>
      <c r="U47" s="234"/>
      <c r="V47" s="234"/>
      <c r="W47" s="234"/>
      <c r="X47" s="235"/>
      <c r="Y47" s="304" t="s">
        <v>54</v>
      </c>
      <c r="Z47" s="299"/>
      <c r="AA47" s="300"/>
      <c r="AB47" s="679"/>
      <c r="AC47" s="679"/>
      <c r="AD47" s="67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7"/>
      <c r="Y48" s="304" t="s">
        <v>13</v>
      </c>
      <c r="Z48" s="299"/>
      <c r="AA48" s="300"/>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473</v>
      </c>
      <c r="B51" s="513"/>
      <c r="C51" s="513"/>
      <c r="D51" s="513"/>
      <c r="E51" s="513"/>
      <c r="F51" s="514"/>
      <c r="G51" s="564" t="s">
        <v>265</v>
      </c>
      <c r="H51" s="382"/>
      <c r="I51" s="382"/>
      <c r="J51" s="382"/>
      <c r="K51" s="382"/>
      <c r="L51" s="382"/>
      <c r="M51" s="382"/>
      <c r="N51" s="382"/>
      <c r="O51" s="565"/>
      <c r="P51" s="630" t="s">
        <v>59</v>
      </c>
      <c r="Q51" s="382"/>
      <c r="R51" s="382"/>
      <c r="S51" s="382"/>
      <c r="T51" s="382"/>
      <c r="U51" s="382"/>
      <c r="V51" s="382"/>
      <c r="W51" s="382"/>
      <c r="X51" s="565"/>
      <c r="Y51" s="631"/>
      <c r="Z51" s="632"/>
      <c r="AA51" s="633"/>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468"/>
      <c r="Z52" s="469"/>
      <c r="AA52" s="470"/>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2"/>
      <c r="Y53" s="339" t="s">
        <v>12</v>
      </c>
      <c r="Z53" s="549"/>
      <c r="AA53" s="550"/>
      <c r="AB53" s="522"/>
      <c r="AC53" s="522"/>
      <c r="AD53" s="52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6"/>
      <c r="B54" s="517"/>
      <c r="C54" s="517"/>
      <c r="D54" s="517"/>
      <c r="E54" s="517"/>
      <c r="F54" s="518"/>
      <c r="G54" s="543"/>
      <c r="H54" s="544"/>
      <c r="I54" s="544"/>
      <c r="J54" s="544"/>
      <c r="K54" s="544"/>
      <c r="L54" s="544"/>
      <c r="M54" s="544"/>
      <c r="N54" s="544"/>
      <c r="O54" s="545"/>
      <c r="P54" s="234"/>
      <c r="Q54" s="234"/>
      <c r="R54" s="234"/>
      <c r="S54" s="234"/>
      <c r="T54" s="234"/>
      <c r="U54" s="234"/>
      <c r="V54" s="234"/>
      <c r="W54" s="234"/>
      <c r="X54" s="235"/>
      <c r="Y54" s="304" t="s">
        <v>54</v>
      </c>
      <c r="Z54" s="299"/>
      <c r="AA54" s="300"/>
      <c r="AB54" s="679"/>
      <c r="AC54" s="679"/>
      <c r="AD54" s="67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7"/>
      <c r="Y55" s="304" t="s">
        <v>13</v>
      </c>
      <c r="Z55" s="299"/>
      <c r="AA55" s="300"/>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473</v>
      </c>
      <c r="B58" s="513"/>
      <c r="C58" s="513"/>
      <c r="D58" s="513"/>
      <c r="E58" s="513"/>
      <c r="F58" s="514"/>
      <c r="G58" s="564" t="s">
        <v>265</v>
      </c>
      <c r="H58" s="382"/>
      <c r="I58" s="382"/>
      <c r="J58" s="382"/>
      <c r="K58" s="382"/>
      <c r="L58" s="382"/>
      <c r="M58" s="382"/>
      <c r="N58" s="382"/>
      <c r="O58" s="565"/>
      <c r="P58" s="630" t="s">
        <v>59</v>
      </c>
      <c r="Q58" s="382"/>
      <c r="R58" s="382"/>
      <c r="S58" s="382"/>
      <c r="T58" s="382"/>
      <c r="U58" s="382"/>
      <c r="V58" s="382"/>
      <c r="W58" s="382"/>
      <c r="X58" s="565"/>
      <c r="Y58" s="631"/>
      <c r="Z58" s="632"/>
      <c r="AA58" s="633"/>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468"/>
      <c r="Z59" s="469"/>
      <c r="AA59" s="470"/>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2"/>
      <c r="Y60" s="339" t="s">
        <v>12</v>
      </c>
      <c r="Z60" s="549"/>
      <c r="AA60" s="550"/>
      <c r="AB60" s="522"/>
      <c r="AC60" s="522"/>
      <c r="AD60" s="52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6"/>
      <c r="B61" s="517"/>
      <c r="C61" s="517"/>
      <c r="D61" s="517"/>
      <c r="E61" s="517"/>
      <c r="F61" s="518"/>
      <c r="G61" s="543"/>
      <c r="H61" s="544"/>
      <c r="I61" s="544"/>
      <c r="J61" s="544"/>
      <c r="K61" s="544"/>
      <c r="L61" s="544"/>
      <c r="M61" s="544"/>
      <c r="N61" s="544"/>
      <c r="O61" s="545"/>
      <c r="P61" s="234"/>
      <c r="Q61" s="234"/>
      <c r="R61" s="234"/>
      <c r="S61" s="234"/>
      <c r="T61" s="234"/>
      <c r="U61" s="234"/>
      <c r="V61" s="234"/>
      <c r="W61" s="234"/>
      <c r="X61" s="235"/>
      <c r="Y61" s="304" t="s">
        <v>54</v>
      </c>
      <c r="Z61" s="299"/>
      <c r="AA61" s="300"/>
      <c r="AB61" s="679"/>
      <c r="AC61" s="679"/>
      <c r="AD61" s="67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7"/>
      <c r="Y62" s="304" t="s">
        <v>13</v>
      </c>
      <c r="Z62" s="299"/>
      <c r="AA62" s="300"/>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9" t="s">
        <v>536</v>
      </c>
      <c r="AF65" s="370"/>
      <c r="AG65" s="370"/>
      <c r="AH65" s="371"/>
      <c r="AI65" s="369" t="s">
        <v>533</v>
      </c>
      <c r="AJ65" s="370"/>
      <c r="AK65" s="370"/>
      <c r="AL65" s="371"/>
      <c r="AM65" s="376" t="s">
        <v>528</v>
      </c>
      <c r="AN65" s="376"/>
      <c r="AO65" s="376"/>
      <c r="AP65" s="369"/>
      <c r="AQ65" s="870" t="s">
        <v>354</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1"/>
      <c r="AR66" s="272"/>
      <c r="AS66" s="868" t="s">
        <v>355</v>
      </c>
      <c r="AT66" s="869"/>
      <c r="AU66" s="272"/>
      <c r="AV66" s="272"/>
      <c r="AW66" s="868" t="s">
        <v>472</v>
      </c>
      <c r="AX66" s="981"/>
    </row>
    <row r="67" spans="1:50" ht="23.25" hidden="1" customHeight="1">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c r="A75" s="843"/>
      <c r="B75" s="844"/>
      <c r="C75" s="844"/>
      <c r="D75" s="844"/>
      <c r="E75" s="844"/>
      <c r="F75" s="845"/>
      <c r="G75" s="784"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3"/>
      <c r="B76" s="844"/>
      <c r="C76" s="844"/>
      <c r="D76" s="844"/>
      <c r="E76" s="844"/>
      <c r="F76" s="845"/>
      <c r="G76" s="785"/>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3"/>
      <c r="B77" s="844"/>
      <c r="C77" s="844"/>
      <c r="D77" s="844"/>
      <c r="E77" s="844"/>
      <c r="F77" s="845"/>
      <c r="G77" s="786"/>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4" t="s">
        <v>509</v>
      </c>
      <c r="B78" s="915"/>
      <c r="C78" s="915"/>
      <c r="D78" s="915"/>
      <c r="E78" s="912" t="s">
        <v>451</v>
      </c>
      <c r="F78" s="913"/>
      <c r="G78" s="57" t="s">
        <v>357</v>
      </c>
      <c r="H78" s="795"/>
      <c r="I78" s="245"/>
      <c r="J78" s="245"/>
      <c r="K78" s="245"/>
      <c r="L78" s="245"/>
      <c r="M78" s="245"/>
      <c r="N78" s="245"/>
      <c r="O78" s="796"/>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0"/>
      <c r="B81" s="852"/>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customHeight="1">
      <c r="A86" s="520"/>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3"/>
      <c r="Z86" s="174"/>
      <c r="AA86" s="175"/>
      <c r="AB86" s="333"/>
      <c r="AC86" s="334"/>
      <c r="AD86" s="335"/>
      <c r="AE86" s="333"/>
      <c r="AF86" s="334"/>
      <c r="AG86" s="334"/>
      <c r="AH86" s="335"/>
      <c r="AI86" s="333"/>
      <c r="AJ86" s="334"/>
      <c r="AK86" s="334"/>
      <c r="AL86" s="335"/>
      <c r="AM86" s="377"/>
      <c r="AN86" s="377"/>
      <c r="AO86" s="377"/>
      <c r="AP86" s="333"/>
      <c r="AQ86" s="271">
        <v>31</v>
      </c>
      <c r="AR86" s="272"/>
      <c r="AS86" s="137" t="s">
        <v>355</v>
      </c>
      <c r="AT86" s="172"/>
      <c r="AU86" s="272" t="s">
        <v>593</v>
      </c>
      <c r="AV86" s="272"/>
      <c r="AW86" s="380" t="s">
        <v>300</v>
      </c>
      <c r="AX86" s="381"/>
      <c r="AY86" s="10"/>
      <c r="AZ86" s="10"/>
      <c r="BA86" s="10"/>
      <c r="BB86" s="10"/>
      <c r="BC86" s="10"/>
      <c r="BD86" s="10"/>
      <c r="BE86" s="10"/>
      <c r="BF86" s="10"/>
      <c r="BG86" s="10"/>
      <c r="BH86" s="10"/>
    </row>
    <row r="87" spans="1:60" ht="45" customHeight="1">
      <c r="A87" s="520"/>
      <c r="B87" s="551"/>
      <c r="C87" s="551"/>
      <c r="D87" s="551"/>
      <c r="E87" s="551"/>
      <c r="F87" s="552"/>
      <c r="G87" s="231" t="s">
        <v>647</v>
      </c>
      <c r="H87" s="161"/>
      <c r="I87" s="161"/>
      <c r="J87" s="161"/>
      <c r="K87" s="161"/>
      <c r="L87" s="161"/>
      <c r="M87" s="161"/>
      <c r="N87" s="161"/>
      <c r="O87" s="232"/>
      <c r="P87" s="161" t="s">
        <v>591</v>
      </c>
      <c r="Q87" s="802"/>
      <c r="R87" s="802"/>
      <c r="S87" s="802"/>
      <c r="T87" s="802"/>
      <c r="U87" s="802"/>
      <c r="V87" s="802"/>
      <c r="W87" s="802"/>
      <c r="X87" s="803"/>
      <c r="Y87" s="758" t="s">
        <v>62</v>
      </c>
      <c r="Z87" s="759"/>
      <c r="AA87" s="760"/>
      <c r="AB87" s="522" t="s">
        <v>592</v>
      </c>
      <c r="AC87" s="522"/>
      <c r="AD87" s="522"/>
      <c r="AE87" s="365">
        <v>2</v>
      </c>
      <c r="AF87" s="366"/>
      <c r="AG87" s="366"/>
      <c r="AH87" s="366"/>
      <c r="AI87" s="365">
        <v>2</v>
      </c>
      <c r="AJ87" s="366"/>
      <c r="AK87" s="366"/>
      <c r="AL87" s="366"/>
      <c r="AM87" s="365">
        <v>2</v>
      </c>
      <c r="AN87" s="366"/>
      <c r="AO87" s="366"/>
      <c r="AP87" s="366"/>
      <c r="AQ87" s="111"/>
      <c r="AR87" s="112"/>
      <c r="AS87" s="112"/>
      <c r="AT87" s="113"/>
      <c r="AU87" s="366" t="s">
        <v>587</v>
      </c>
      <c r="AV87" s="366"/>
      <c r="AW87" s="366"/>
      <c r="AX87" s="368"/>
    </row>
    <row r="88" spans="1:60" ht="45" customHeight="1">
      <c r="A88" s="520"/>
      <c r="B88" s="551"/>
      <c r="C88" s="551"/>
      <c r="D88" s="551"/>
      <c r="E88" s="551"/>
      <c r="F88" s="552"/>
      <c r="G88" s="233"/>
      <c r="H88" s="234"/>
      <c r="I88" s="234"/>
      <c r="J88" s="234"/>
      <c r="K88" s="234"/>
      <c r="L88" s="234"/>
      <c r="M88" s="234"/>
      <c r="N88" s="234"/>
      <c r="O88" s="235"/>
      <c r="P88" s="804"/>
      <c r="Q88" s="804"/>
      <c r="R88" s="804"/>
      <c r="S88" s="804"/>
      <c r="T88" s="804"/>
      <c r="U88" s="804"/>
      <c r="V88" s="804"/>
      <c r="W88" s="804"/>
      <c r="X88" s="805"/>
      <c r="Y88" s="732" t="s">
        <v>54</v>
      </c>
      <c r="Z88" s="733"/>
      <c r="AA88" s="734"/>
      <c r="AB88" s="679" t="s">
        <v>592</v>
      </c>
      <c r="AC88" s="679"/>
      <c r="AD88" s="679"/>
      <c r="AE88" s="365">
        <v>2</v>
      </c>
      <c r="AF88" s="366"/>
      <c r="AG88" s="366"/>
      <c r="AH88" s="366"/>
      <c r="AI88" s="365">
        <v>2</v>
      </c>
      <c r="AJ88" s="366"/>
      <c r="AK88" s="366"/>
      <c r="AL88" s="366"/>
      <c r="AM88" s="365">
        <v>2</v>
      </c>
      <c r="AN88" s="366"/>
      <c r="AO88" s="366"/>
      <c r="AP88" s="366"/>
      <c r="AQ88" s="111">
        <v>2</v>
      </c>
      <c r="AR88" s="112"/>
      <c r="AS88" s="112"/>
      <c r="AT88" s="113"/>
      <c r="AU88" s="366" t="s">
        <v>587</v>
      </c>
      <c r="AV88" s="366"/>
      <c r="AW88" s="366"/>
      <c r="AX88" s="368"/>
      <c r="AY88" s="10"/>
      <c r="AZ88" s="10"/>
      <c r="BA88" s="10"/>
      <c r="BB88" s="10"/>
      <c r="BC88" s="10"/>
    </row>
    <row r="89" spans="1:60" ht="93" customHeight="1" thickBot="1">
      <c r="A89" s="520"/>
      <c r="B89" s="553"/>
      <c r="C89" s="553"/>
      <c r="D89" s="553"/>
      <c r="E89" s="553"/>
      <c r="F89" s="554"/>
      <c r="G89" s="236"/>
      <c r="H89" s="164"/>
      <c r="I89" s="164"/>
      <c r="J89" s="164"/>
      <c r="K89" s="164"/>
      <c r="L89" s="164"/>
      <c r="M89" s="164"/>
      <c r="N89" s="164"/>
      <c r="O89" s="237"/>
      <c r="P89" s="305"/>
      <c r="Q89" s="305"/>
      <c r="R89" s="305"/>
      <c r="S89" s="305"/>
      <c r="T89" s="305"/>
      <c r="U89" s="305"/>
      <c r="V89" s="305"/>
      <c r="W89" s="305"/>
      <c r="X89" s="806"/>
      <c r="Y89" s="732" t="s">
        <v>13</v>
      </c>
      <c r="Z89" s="733"/>
      <c r="AA89" s="734"/>
      <c r="AB89" s="461" t="s">
        <v>14</v>
      </c>
      <c r="AC89" s="461"/>
      <c r="AD89" s="461"/>
      <c r="AE89" s="365">
        <v>100</v>
      </c>
      <c r="AF89" s="366"/>
      <c r="AG89" s="366"/>
      <c r="AH89" s="366"/>
      <c r="AI89" s="365">
        <v>100</v>
      </c>
      <c r="AJ89" s="366"/>
      <c r="AK89" s="366"/>
      <c r="AL89" s="366"/>
      <c r="AM89" s="365">
        <v>100</v>
      </c>
      <c r="AN89" s="366"/>
      <c r="AO89" s="366"/>
      <c r="AP89" s="366"/>
      <c r="AQ89" s="111"/>
      <c r="AR89" s="112"/>
      <c r="AS89" s="112"/>
      <c r="AT89" s="113"/>
      <c r="AU89" s="366" t="s">
        <v>587</v>
      </c>
      <c r="AV89" s="366"/>
      <c r="AW89" s="366"/>
      <c r="AX89" s="368"/>
      <c r="AY89" s="10"/>
      <c r="AZ89" s="10"/>
      <c r="BA89" s="10"/>
      <c r="BB89" s="10"/>
      <c r="BC89" s="10"/>
      <c r="BD89" s="10"/>
      <c r="BE89" s="10"/>
      <c r="BF89" s="10"/>
      <c r="BG89" s="10"/>
      <c r="BH89" s="10"/>
    </row>
    <row r="90" spans="1:60" ht="18.75" hidden="1" customHeight="1">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0"/>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c r="A92" s="520"/>
      <c r="B92" s="551"/>
      <c r="C92" s="551"/>
      <c r="D92" s="551"/>
      <c r="E92" s="551"/>
      <c r="F92" s="552"/>
      <c r="G92" s="231"/>
      <c r="H92" s="161"/>
      <c r="I92" s="161"/>
      <c r="J92" s="161"/>
      <c r="K92" s="161"/>
      <c r="L92" s="161"/>
      <c r="M92" s="161"/>
      <c r="N92" s="161"/>
      <c r="O92" s="232"/>
      <c r="P92" s="161"/>
      <c r="Q92" s="802"/>
      <c r="R92" s="802"/>
      <c r="S92" s="802"/>
      <c r="T92" s="802"/>
      <c r="U92" s="802"/>
      <c r="V92" s="802"/>
      <c r="W92" s="802"/>
      <c r="X92" s="803"/>
      <c r="Y92" s="758" t="s">
        <v>62</v>
      </c>
      <c r="Z92" s="759"/>
      <c r="AA92" s="760"/>
      <c r="AB92" s="522"/>
      <c r="AC92" s="522"/>
      <c r="AD92" s="52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0"/>
      <c r="B93" s="551"/>
      <c r="C93" s="551"/>
      <c r="D93" s="551"/>
      <c r="E93" s="551"/>
      <c r="F93" s="552"/>
      <c r="G93" s="233"/>
      <c r="H93" s="234"/>
      <c r="I93" s="234"/>
      <c r="J93" s="234"/>
      <c r="K93" s="234"/>
      <c r="L93" s="234"/>
      <c r="M93" s="234"/>
      <c r="N93" s="234"/>
      <c r="O93" s="235"/>
      <c r="P93" s="804"/>
      <c r="Q93" s="804"/>
      <c r="R93" s="804"/>
      <c r="S93" s="804"/>
      <c r="T93" s="804"/>
      <c r="U93" s="804"/>
      <c r="V93" s="804"/>
      <c r="W93" s="804"/>
      <c r="X93" s="805"/>
      <c r="Y93" s="732" t="s">
        <v>54</v>
      </c>
      <c r="Z93" s="733"/>
      <c r="AA93" s="734"/>
      <c r="AB93" s="679"/>
      <c r="AC93" s="679"/>
      <c r="AD93" s="679"/>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0"/>
      <c r="B94" s="553"/>
      <c r="C94" s="553"/>
      <c r="D94" s="553"/>
      <c r="E94" s="553"/>
      <c r="F94" s="554"/>
      <c r="G94" s="236"/>
      <c r="H94" s="164"/>
      <c r="I94" s="164"/>
      <c r="J94" s="164"/>
      <c r="K94" s="164"/>
      <c r="L94" s="164"/>
      <c r="M94" s="164"/>
      <c r="N94" s="164"/>
      <c r="O94" s="237"/>
      <c r="P94" s="305"/>
      <c r="Q94" s="305"/>
      <c r="R94" s="305"/>
      <c r="S94" s="305"/>
      <c r="T94" s="305"/>
      <c r="U94" s="305"/>
      <c r="V94" s="305"/>
      <c r="W94" s="305"/>
      <c r="X94" s="806"/>
      <c r="Y94" s="732" t="s">
        <v>13</v>
      </c>
      <c r="Z94" s="733"/>
      <c r="AA94" s="734"/>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0"/>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c r="A97" s="520"/>
      <c r="B97" s="551"/>
      <c r="C97" s="551"/>
      <c r="D97" s="551"/>
      <c r="E97" s="551"/>
      <c r="F97" s="552"/>
      <c r="G97" s="231"/>
      <c r="H97" s="161"/>
      <c r="I97" s="161"/>
      <c r="J97" s="161"/>
      <c r="K97" s="161"/>
      <c r="L97" s="161"/>
      <c r="M97" s="161"/>
      <c r="N97" s="161"/>
      <c r="O97" s="232"/>
      <c r="P97" s="161"/>
      <c r="Q97" s="802"/>
      <c r="R97" s="802"/>
      <c r="S97" s="802"/>
      <c r="T97" s="802"/>
      <c r="U97" s="802"/>
      <c r="V97" s="802"/>
      <c r="W97" s="802"/>
      <c r="X97" s="803"/>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0"/>
      <c r="B98" s="551"/>
      <c r="C98" s="551"/>
      <c r="D98" s="551"/>
      <c r="E98" s="551"/>
      <c r="F98" s="552"/>
      <c r="G98" s="233"/>
      <c r="H98" s="234"/>
      <c r="I98" s="234"/>
      <c r="J98" s="234"/>
      <c r="K98" s="234"/>
      <c r="L98" s="234"/>
      <c r="M98" s="234"/>
      <c r="N98" s="234"/>
      <c r="O98" s="235"/>
      <c r="P98" s="804"/>
      <c r="Q98" s="804"/>
      <c r="R98" s="804"/>
      <c r="S98" s="804"/>
      <c r="T98" s="804"/>
      <c r="U98" s="804"/>
      <c r="V98" s="804"/>
      <c r="W98" s="804"/>
      <c r="X98" s="805"/>
      <c r="Y98" s="732" t="s">
        <v>54</v>
      </c>
      <c r="Z98" s="733"/>
      <c r="AA98" s="734"/>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4" hidden="1" customHeight="1" thickBot="1">
      <c r="A99" s="521"/>
      <c r="B99" s="883"/>
      <c r="C99" s="883"/>
      <c r="D99" s="883"/>
      <c r="E99" s="883"/>
      <c r="F99" s="884"/>
      <c r="G99" s="807"/>
      <c r="H99" s="248"/>
      <c r="I99" s="248"/>
      <c r="J99" s="248"/>
      <c r="K99" s="248"/>
      <c r="L99" s="248"/>
      <c r="M99" s="248"/>
      <c r="N99" s="248"/>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2"/>
      <c r="Y101" s="816" t="s">
        <v>55</v>
      </c>
      <c r="Z101" s="715"/>
      <c r="AA101" s="716"/>
      <c r="AB101" s="522" t="s">
        <v>595</v>
      </c>
      <c r="AC101" s="522"/>
      <c r="AD101" s="522"/>
      <c r="AE101" s="365">
        <v>1106767</v>
      </c>
      <c r="AF101" s="366"/>
      <c r="AG101" s="366"/>
      <c r="AH101" s="367"/>
      <c r="AI101" s="365">
        <v>740148</v>
      </c>
      <c r="AJ101" s="366"/>
      <c r="AK101" s="366"/>
      <c r="AL101" s="367"/>
      <c r="AM101" s="365" t="s">
        <v>640</v>
      </c>
      <c r="AN101" s="366"/>
      <c r="AO101" s="366"/>
      <c r="AP101" s="367"/>
      <c r="AQ101" s="365"/>
      <c r="AR101" s="366"/>
      <c r="AS101" s="366"/>
      <c r="AT101" s="367"/>
      <c r="AU101" s="365" t="s">
        <v>587</v>
      </c>
      <c r="AV101" s="366"/>
      <c r="AW101" s="366"/>
      <c r="AX101" s="368"/>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7"/>
      <c r="Y102" s="474" t="s">
        <v>56</v>
      </c>
      <c r="Z102" s="340"/>
      <c r="AA102" s="341"/>
      <c r="AB102" s="522" t="s">
        <v>595</v>
      </c>
      <c r="AC102" s="522"/>
      <c r="AD102" s="522"/>
      <c r="AE102" s="359">
        <v>500000</v>
      </c>
      <c r="AF102" s="359"/>
      <c r="AG102" s="359"/>
      <c r="AH102" s="359"/>
      <c r="AI102" s="359">
        <v>1000000</v>
      </c>
      <c r="AJ102" s="359"/>
      <c r="AK102" s="359"/>
      <c r="AL102" s="359"/>
      <c r="AM102" s="359">
        <v>1000000</v>
      </c>
      <c r="AN102" s="359"/>
      <c r="AO102" s="359"/>
      <c r="AP102" s="359"/>
      <c r="AQ102" s="817">
        <v>1000000</v>
      </c>
      <c r="AR102" s="818"/>
      <c r="AS102" s="818"/>
      <c r="AT102" s="819"/>
      <c r="AU102" s="365"/>
      <c r="AV102" s="366"/>
      <c r="AW102" s="366"/>
      <c r="AX102" s="368"/>
    </row>
    <row r="103" spans="1:60" ht="31.5" hidden="1" customHeight="1">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2"/>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7"/>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2"/>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7"/>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2"/>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7"/>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2"/>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7"/>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596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597</v>
      </c>
      <c r="AC116" s="302"/>
      <c r="AD116" s="303"/>
      <c r="AE116" s="359">
        <v>0.9</v>
      </c>
      <c r="AF116" s="359"/>
      <c r="AG116" s="359"/>
      <c r="AH116" s="359"/>
      <c r="AI116" s="359">
        <v>1.1000000000000001</v>
      </c>
      <c r="AJ116" s="359"/>
      <c r="AK116" s="359"/>
      <c r="AL116" s="359"/>
      <c r="AM116" s="359">
        <v>0.6</v>
      </c>
      <c r="AN116" s="359"/>
      <c r="AO116" s="359"/>
      <c r="AP116" s="359"/>
      <c r="AQ116" s="365"/>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598</v>
      </c>
      <c r="AC117" s="343"/>
      <c r="AD117" s="344"/>
      <c r="AE117" s="457" t="s">
        <v>599</v>
      </c>
      <c r="AF117" s="307"/>
      <c r="AG117" s="307"/>
      <c r="AH117" s="307"/>
      <c r="AI117" s="457" t="s">
        <v>600</v>
      </c>
      <c r="AJ117" s="307"/>
      <c r="AK117" s="307"/>
      <c r="AL117" s="307"/>
      <c r="AM117" s="457" t="s">
        <v>641</v>
      </c>
      <c r="AN117" s="307"/>
      <c r="AO117" s="307"/>
      <c r="AP117" s="307"/>
      <c r="AQ117" s="457" t="s">
        <v>639</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6" t="s">
        <v>566</v>
      </c>
      <c r="B130" s="994"/>
      <c r="C130" s="993" t="s">
        <v>358</v>
      </c>
      <c r="D130" s="994"/>
      <c r="E130" s="309" t="s">
        <v>387</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7"/>
      <c r="B131" s="253"/>
      <c r="C131" s="252"/>
      <c r="D131" s="253"/>
      <c r="E131" s="239" t="s">
        <v>386</v>
      </c>
      <c r="F131" s="240"/>
      <c r="G131" s="236" t="s">
        <v>602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997"/>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c r="A133" s="997"/>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c r="AV133" s="136"/>
      <c r="AW133" s="137" t="s">
        <v>300</v>
      </c>
      <c r="AX133" s="138"/>
    </row>
    <row r="134" spans="1:50" ht="39.75" hidden="1" customHeight="1">
      <c r="A134" s="997"/>
      <c r="B134" s="253"/>
      <c r="C134" s="252"/>
      <c r="D134" s="253"/>
      <c r="E134" s="252"/>
      <c r="F134" s="315"/>
      <c r="G134" s="231" t="s">
        <v>578</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603</v>
      </c>
      <c r="AC134" s="222"/>
      <c r="AD134" s="222"/>
      <c r="AE134" s="267" t="s">
        <v>588</v>
      </c>
      <c r="AF134" s="112"/>
      <c r="AG134" s="112"/>
      <c r="AH134" s="112"/>
      <c r="AI134" s="267" t="s">
        <v>588</v>
      </c>
      <c r="AJ134" s="112"/>
      <c r="AK134" s="112"/>
      <c r="AL134" s="112"/>
      <c r="AM134" s="267" t="s">
        <v>605</v>
      </c>
      <c r="AN134" s="112"/>
      <c r="AO134" s="112"/>
      <c r="AP134" s="112"/>
      <c r="AQ134" s="267" t="s">
        <v>588</v>
      </c>
      <c r="AR134" s="112"/>
      <c r="AS134" s="112"/>
      <c r="AT134" s="112"/>
      <c r="AU134" s="267" t="s">
        <v>606</v>
      </c>
      <c r="AV134" s="112"/>
      <c r="AW134" s="112"/>
      <c r="AX134" s="223"/>
    </row>
    <row r="135" spans="1:50" ht="39.75" hidden="1" customHeight="1">
      <c r="A135" s="997"/>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604</v>
      </c>
      <c r="AC135" s="133"/>
      <c r="AD135" s="133"/>
      <c r="AE135" s="267" t="s">
        <v>588</v>
      </c>
      <c r="AF135" s="112"/>
      <c r="AG135" s="112"/>
      <c r="AH135" s="112"/>
      <c r="AI135" s="267" t="s">
        <v>593</v>
      </c>
      <c r="AJ135" s="112"/>
      <c r="AK135" s="112"/>
      <c r="AL135" s="112"/>
      <c r="AM135" s="267" t="s">
        <v>588</v>
      </c>
      <c r="AN135" s="112"/>
      <c r="AO135" s="112"/>
      <c r="AP135" s="112"/>
      <c r="AQ135" s="267" t="s">
        <v>606</v>
      </c>
      <c r="AR135" s="112"/>
      <c r="AS135" s="112"/>
      <c r="AT135" s="112"/>
      <c r="AU135" s="267" t="s">
        <v>588</v>
      </c>
      <c r="AV135" s="112"/>
      <c r="AW135" s="112"/>
      <c r="AX135" s="223"/>
    </row>
    <row r="136" spans="1:50" ht="18.75" hidden="1" customHeight="1">
      <c r="A136" s="997"/>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997"/>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c r="A138" s="997"/>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997"/>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997"/>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997"/>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c r="A142" s="997"/>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997"/>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997"/>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997"/>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c r="A146" s="997"/>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997"/>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997"/>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997"/>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997"/>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997"/>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c r="A152" s="997"/>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c r="A153" s="997"/>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7"/>
      <c r="B154" s="253"/>
      <c r="C154" s="252"/>
      <c r="D154" s="253"/>
      <c r="E154" s="252"/>
      <c r="F154" s="315"/>
      <c r="G154" s="231" t="s">
        <v>607</v>
      </c>
      <c r="H154" s="161"/>
      <c r="I154" s="161"/>
      <c r="J154" s="161"/>
      <c r="K154" s="161"/>
      <c r="L154" s="161"/>
      <c r="M154" s="161"/>
      <c r="N154" s="161"/>
      <c r="O154" s="161"/>
      <c r="P154" s="232"/>
      <c r="Q154" s="160" t="s">
        <v>608</v>
      </c>
      <c r="R154" s="161"/>
      <c r="S154" s="161"/>
      <c r="T154" s="161"/>
      <c r="U154" s="161"/>
      <c r="V154" s="161"/>
      <c r="W154" s="161"/>
      <c r="X154" s="161"/>
      <c r="Y154" s="161"/>
      <c r="Z154" s="161"/>
      <c r="AA154" s="926"/>
      <c r="AB154" s="256"/>
      <c r="AC154" s="257"/>
      <c r="AD154" s="257"/>
      <c r="AE154" s="262" t="s">
        <v>648</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51" customHeight="1">
      <c r="A155" s="997"/>
      <c r="B155" s="253"/>
      <c r="C155" s="252"/>
      <c r="D155" s="253"/>
      <c r="E155" s="252"/>
      <c r="F155" s="315"/>
      <c r="G155" s="233"/>
      <c r="H155" s="234"/>
      <c r="I155" s="234"/>
      <c r="J155" s="234"/>
      <c r="K155" s="234"/>
      <c r="L155" s="234"/>
      <c r="M155" s="234"/>
      <c r="N155" s="234"/>
      <c r="O155" s="234"/>
      <c r="P155" s="235"/>
      <c r="Q155" s="727"/>
      <c r="R155" s="234"/>
      <c r="S155" s="234"/>
      <c r="T155" s="234"/>
      <c r="U155" s="234"/>
      <c r="V155" s="234"/>
      <c r="W155" s="234"/>
      <c r="X155" s="234"/>
      <c r="Y155" s="234"/>
      <c r="Z155" s="234"/>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997"/>
      <c r="B156" s="253"/>
      <c r="C156" s="252"/>
      <c r="D156" s="253"/>
      <c r="E156" s="252"/>
      <c r="F156" s="315"/>
      <c r="G156" s="233"/>
      <c r="H156" s="234"/>
      <c r="I156" s="234"/>
      <c r="J156" s="234"/>
      <c r="K156" s="234"/>
      <c r="L156" s="234"/>
      <c r="M156" s="234"/>
      <c r="N156" s="234"/>
      <c r="O156" s="234"/>
      <c r="P156" s="235"/>
      <c r="Q156" s="727"/>
      <c r="R156" s="234"/>
      <c r="S156" s="234"/>
      <c r="T156" s="234"/>
      <c r="U156" s="234"/>
      <c r="V156" s="234"/>
      <c r="W156" s="234"/>
      <c r="X156" s="234"/>
      <c r="Y156" s="234"/>
      <c r="Z156" s="234"/>
      <c r="AA156" s="92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997"/>
      <c r="B157" s="253"/>
      <c r="C157" s="252"/>
      <c r="D157" s="253"/>
      <c r="E157" s="252"/>
      <c r="F157" s="315"/>
      <c r="G157" s="233"/>
      <c r="H157" s="234"/>
      <c r="I157" s="234"/>
      <c r="J157" s="234"/>
      <c r="K157" s="234"/>
      <c r="L157" s="234"/>
      <c r="M157" s="234"/>
      <c r="N157" s="234"/>
      <c r="O157" s="234"/>
      <c r="P157" s="235"/>
      <c r="Q157" s="727"/>
      <c r="R157" s="234"/>
      <c r="S157" s="234"/>
      <c r="T157" s="234"/>
      <c r="U157" s="234"/>
      <c r="V157" s="234"/>
      <c r="W157" s="234"/>
      <c r="X157" s="234"/>
      <c r="Y157" s="234"/>
      <c r="Z157" s="234"/>
      <c r="AA157" s="927"/>
      <c r="AB157" s="258"/>
      <c r="AC157" s="259"/>
      <c r="AD157" s="259"/>
      <c r="AE157" s="160" t="s">
        <v>635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9.5" customHeight="1">
      <c r="A158" s="997"/>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8"/>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7"/>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7"/>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7"/>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7"/>
      <c r="B162" s="253"/>
      <c r="C162" s="252"/>
      <c r="D162" s="253"/>
      <c r="E162" s="252"/>
      <c r="F162" s="315"/>
      <c r="G162" s="233"/>
      <c r="H162" s="234"/>
      <c r="I162" s="234"/>
      <c r="J162" s="234"/>
      <c r="K162" s="234"/>
      <c r="L162" s="234"/>
      <c r="M162" s="234"/>
      <c r="N162" s="234"/>
      <c r="O162" s="234"/>
      <c r="P162" s="235"/>
      <c r="Q162" s="727"/>
      <c r="R162" s="234"/>
      <c r="S162" s="234"/>
      <c r="T162" s="234"/>
      <c r="U162" s="234"/>
      <c r="V162" s="234"/>
      <c r="W162" s="234"/>
      <c r="X162" s="234"/>
      <c r="Y162" s="234"/>
      <c r="Z162" s="234"/>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7"/>
      <c r="B163" s="253"/>
      <c r="C163" s="252"/>
      <c r="D163" s="253"/>
      <c r="E163" s="252"/>
      <c r="F163" s="315"/>
      <c r="G163" s="233"/>
      <c r="H163" s="234"/>
      <c r="I163" s="234"/>
      <c r="J163" s="234"/>
      <c r="K163" s="234"/>
      <c r="L163" s="234"/>
      <c r="M163" s="234"/>
      <c r="N163" s="234"/>
      <c r="O163" s="234"/>
      <c r="P163" s="235"/>
      <c r="Q163" s="727"/>
      <c r="R163" s="234"/>
      <c r="S163" s="234"/>
      <c r="T163" s="234"/>
      <c r="U163" s="234"/>
      <c r="V163" s="234"/>
      <c r="W163" s="234"/>
      <c r="X163" s="234"/>
      <c r="Y163" s="234"/>
      <c r="Z163" s="234"/>
      <c r="AA163" s="92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7"/>
      <c r="B164" s="253"/>
      <c r="C164" s="252"/>
      <c r="D164" s="253"/>
      <c r="E164" s="252"/>
      <c r="F164" s="315"/>
      <c r="G164" s="233"/>
      <c r="H164" s="234"/>
      <c r="I164" s="234"/>
      <c r="J164" s="234"/>
      <c r="K164" s="234"/>
      <c r="L164" s="234"/>
      <c r="M164" s="234"/>
      <c r="N164" s="234"/>
      <c r="O164" s="234"/>
      <c r="P164" s="235"/>
      <c r="Q164" s="727"/>
      <c r="R164" s="234"/>
      <c r="S164" s="234"/>
      <c r="T164" s="234"/>
      <c r="U164" s="234"/>
      <c r="V164" s="234"/>
      <c r="W164" s="234"/>
      <c r="X164" s="234"/>
      <c r="Y164" s="234"/>
      <c r="Z164" s="234"/>
      <c r="AA164" s="927"/>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7"/>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8"/>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7"/>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7"/>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7"/>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7"/>
      <c r="B169" s="253"/>
      <c r="C169" s="252"/>
      <c r="D169" s="253"/>
      <c r="E169" s="252"/>
      <c r="F169" s="315"/>
      <c r="G169" s="233"/>
      <c r="H169" s="234"/>
      <c r="I169" s="234"/>
      <c r="J169" s="234"/>
      <c r="K169" s="234"/>
      <c r="L169" s="234"/>
      <c r="M169" s="234"/>
      <c r="N169" s="234"/>
      <c r="O169" s="234"/>
      <c r="P169" s="235"/>
      <c r="Q169" s="727"/>
      <c r="R169" s="234"/>
      <c r="S169" s="234"/>
      <c r="T169" s="234"/>
      <c r="U169" s="234"/>
      <c r="V169" s="234"/>
      <c r="W169" s="234"/>
      <c r="X169" s="234"/>
      <c r="Y169" s="234"/>
      <c r="Z169" s="234"/>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7"/>
      <c r="B170" s="253"/>
      <c r="C170" s="252"/>
      <c r="D170" s="253"/>
      <c r="E170" s="252"/>
      <c r="F170" s="315"/>
      <c r="G170" s="233"/>
      <c r="H170" s="234"/>
      <c r="I170" s="234"/>
      <c r="J170" s="234"/>
      <c r="K170" s="234"/>
      <c r="L170" s="234"/>
      <c r="M170" s="234"/>
      <c r="N170" s="234"/>
      <c r="O170" s="234"/>
      <c r="P170" s="235"/>
      <c r="Q170" s="727"/>
      <c r="R170" s="234"/>
      <c r="S170" s="234"/>
      <c r="T170" s="234"/>
      <c r="U170" s="234"/>
      <c r="V170" s="234"/>
      <c r="W170" s="234"/>
      <c r="X170" s="234"/>
      <c r="Y170" s="234"/>
      <c r="Z170" s="234"/>
      <c r="AA170" s="92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7"/>
      <c r="B171" s="253"/>
      <c r="C171" s="252"/>
      <c r="D171" s="253"/>
      <c r="E171" s="252"/>
      <c r="F171" s="315"/>
      <c r="G171" s="233"/>
      <c r="H171" s="234"/>
      <c r="I171" s="234"/>
      <c r="J171" s="234"/>
      <c r="K171" s="234"/>
      <c r="L171" s="234"/>
      <c r="M171" s="234"/>
      <c r="N171" s="234"/>
      <c r="O171" s="234"/>
      <c r="P171" s="235"/>
      <c r="Q171" s="727"/>
      <c r="R171" s="234"/>
      <c r="S171" s="234"/>
      <c r="T171" s="234"/>
      <c r="U171" s="234"/>
      <c r="V171" s="234"/>
      <c r="W171" s="234"/>
      <c r="X171" s="234"/>
      <c r="Y171" s="234"/>
      <c r="Z171" s="234"/>
      <c r="AA171" s="927"/>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7"/>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8"/>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7"/>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7"/>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7"/>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7"/>
      <c r="B176" s="253"/>
      <c r="C176" s="252"/>
      <c r="D176" s="253"/>
      <c r="E176" s="252"/>
      <c r="F176" s="315"/>
      <c r="G176" s="233"/>
      <c r="H176" s="234"/>
      <c r="I176" s="234"/>
      <c r="J176" s="234"/>
      <c r="K176" s="234"/>
      <c r="L176" s="234"/>
      <c r="M176" s="234"/>
      <c r="N176" s="234"/>
      <c r="O176" s="234"/>
      <c r="P176" s="235"/>
      <c r="Q176" s="727"/>
      <c r="R176" s="234"/>
      <c r="S176" s="234"/>
      <c r="T176" s="234"/>
      <c r="U176" s="234"/>
      <c r="V176" s="234"/>
      <c r="W176" s="234"/>
      <c r="X176" s="234"/>
      <c r="Y176" s="234"/>
      <c r="Z176" s="234"/>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7"/>
      <c r="B177" s="253"/>
      <c r="C177" s="252"/>
      <c r="D177" s="253"/>
      <c r="E177" s="252"/>
      <c r="F177" s="315"/>
      <c r="G177" s="233"/>
      <c r="H177" s="234"/>
      <c r="I177" s="234"/>
      <c r="J177" s="234"/>
      <c r="K177" s="234"/>
      <c r="L177" s="234"/>
      <c r="M177" s="234"/>
      <c r="N177" s="234"/>
      <c r="O177" s="234"/>
      <c r="P177" s="235"/>
      <c r="Q177" s="727"/>
      <c r="R177" s="234"/>
      <c r="S177" s="234"/>
      <c r="T177" s="234"/>
      <c r="U177" s="234"/>
      <c r="V177" s="234"/>
      <c r="W177" s="234"/>
      <c r="X177" s="234"/>
      <c r="Y177" s="234"/>
      <c r="Z177" s="234"/>
      <c r="AA177" s="92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7"/>
      <c r="B178" s="253"/>
      <c r="C178" s="252"/>
      <c r="D178" s="253"/>
      <c r="E178" s="252"/>
      <c r="F178" s="315"/>
      <c r="G178" s="233"/>
      <c r="H178" s="234"/>
      <c r="I178" s="234"/>
      <c r="J178" s="234"/>
      <c r="K178" s="234"/>
      <c r="L178" s="234"/>
      <c r="M178" s="234"/>
      <c r="N178" s="234"/>
      <c r="O178" s="234"/>
      <c r="P178" s="235"/>
      <c r="Q178" s="727"/>
      <c r="R178" s="234"/>
      <c r="S178" s="234"/>
      <c r="T178" s="234"/>
      <c r="U178" s="234"/>
      <c r="V178" s="234"/>
      <c r="W178" s="234"/>
      <c r="X178" s="234"/>
      <c r="Y178" s="234"/>
      <c r="Z178" s="234"/>
      <c r="AA178" s="927"/>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7"/>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8"/>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7"/>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7"/>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7"/>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7"/>
      <c r="B183" s="253"/>
      <c r="C183" s="252"/>
      <c r="D183" s="253"/>
      <c r="E183" s="252"/>
      <c r="F183" s="315"/>
      <c r="G183" s="233"/>
      <c r="H183" s="234"/>
      <c r="I183" s="234"/>
      <c r="J183" s="234"/>
      <c r="K183" s="234"/>
      <c r="L183" s="234"/>
      <c r="M183" s="234"/>
      <c r="N183" s="234"/>
      <c r="O183" s="234"/>
      <c r="P183" s="235"/>
      <c r="Q183" s="727"/>
      <c r="R183" s="234"/>
      <c r="S183" s="234"/>
      <c r="T183" s="234"/>
      <c r="U183" s="234"/>
      <c r="V183" s="234"/>
      <c r="W183" s="234"/>
      <c r="X183" s="234"/>
      <c r="Y183" s="234"/>
      <c r="Z183" s="234"/>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7"/>
      <c r="B184" s="253"/>
      <c r="C184" s="252"/>
      <c r="D184" s="253"/>
      <c r="E184" s="252"/>
      <c r="F184" s="315"/>
      <c r="G184" s="233"/>
      <c r="H184" s="234"/>
      <c r="I184" s="234"/>
      <c r="J184" s="234"/>
      <c r="K184" s="234"/>
      <c r="L184" s="234"/>
      <c r="M184" s="234"/>
      <c r="N184" s="234"/>
      <c r="O184" s="234"/>
      <c r="P184" s="235"/>
      <c r="Q184" s="727"/>
      <c r="R184" s="234"/>
      <c r="S184" s="234"/>
      <c r="T184" s="234"/>
      <c r="U184" s="234"/>
      <c r="V184" s="234"/>
      <c r="W184" s="234"/>
      <c r="X184" s="234"/>
      <c r="Y184" s="234"/>
      <c r="Z184" s="234"/>
      <c r="AA184" s="92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7"/>
      <c r="B185" s="253"/>
      <c r="C185" s="252"/>
      <c r="D185" s="253"/>
      <c r="E185" s="252"/>
      <c r="F185" s="315"/>
      <c r="G185" s="233"/>
      <c r="H185" s="234"/>
      <c r="I185" s="234"/>
      <c r="J185" s="234"/>
      <c r="K185" s="234"/>
      <c r="L185" s="234"/>
      <c r="M185" s="234"/>
      <c r="N185" s="234"/>
      <c r="O185" s="234"/>
      <c r="P185" s="235"/>
      <c r="Q185" s="727"/>
      <c r="R185" s="234"/>
      <c r="S185" s="234"/>
      <c r="T185" s="234"/>
      <c r="U185" s="234"/>
      <c r="V185" s="234"/>
      <c r="W185" s="234"/>
      <c r="X185" s="234"/>
      <c r="Y185" s="234"/>
      <c r="Z185" s="234"/>
      <c r="AA185" s="927"/>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7"/>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8"/>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7"/>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7"/>
      <c r="B188" s="253"/>
      <c r="C188" s="252"/>
      <c r="D188" s="253"/>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7"/>
      <c r="B189" s="253"/>
      <c r="C189" s="252"/>
      <c r="D189" s="253"/>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c r="A190" s="997"/>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7"/>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7"/>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997"/>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997"/>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997"/>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997"/>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997"/>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997"/>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997"/>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997"/>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997"/>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997"/>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997"/>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997"/>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997"/>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997"/>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997"/>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997"/>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997"/>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997"/>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997"/>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997"/>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c r="A213" s="997"/>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7"/>
      <c r="B214" s="253"/>
      <c r="C214" s="252"/>
      <c r="D214" s="253"/>
      <c r="E214" s="252"/>
      <c r="F214" s="315"/>
      <c r="G214" s="231"/>
      <c r="H214" s="161"/>
      <c r="I214" s="161"/>
      <c r="J214" s="161"/>
      <c r="K214" s="161"/>
      <c r="L214" s="161"/>
      <c r="M214" s="161"/>
      <c r="N214" s="161"/>
      <c r="O214" s="161"/>
      <c r="P214" s="232"/>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7"/>
      <c r="B215" s="253"/>
      <c r="C215" s="252"/>
      <c r="D215" s="253"/>
      <c r="E215" s="252"/>
      <c r="F215" s="315"/>
      <c r="G215" s="233"/>
      <c r="H215" s="234"/>
      <c r="I215" s="234"/>
      <c r="J215" s="234"/>
      <c r="K215" s="234"/>
      <c r="L215" s="234"/>
      <c r="M215" s="234"/>
      <c r="N215" s="234"/>
      <c r="O215" s="234"/>
      <c r="P215" s="235"/>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7"/>
      <c r="B216" s="253"/>
      <c r="C216" s="252"/>
      <c r="D216" s="253"/>
      <c r="E216" s="252"/>
      <c r="F216" s="315"/>
      <c r="G216" s="233"/>
      <c r="H216" s="234"/>
      <c r="I216" s="234"/>
      <c r="J216" s="234"/>
      <c r="K216" s="234"/>
      <c r="L216" s="234"/>
      <c r="M216" s="234"/>
      <c r="N216" s="234"/>
      <c r="O216" s="234"/>
      <c r="P216" s="235"/>
      <c r="Q216" s="987"/>
      <c r="R216" s="988"/>
      <c r="S216" s="988"/>
      <c r="T216" s="988"/>
      <c r="U216" s="988"/>
      <c r="V216" s="988"/>
      <c r="W216" s="988"/>
      <c r="X216" s="988"/>
      <c r="Y216" s="988"/>
      <c r="Z216" s="988"/>
      <c r="AA216" s="98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7"/>
      <c r="B217" s="253"/>
      <c r="C217" s="252"/>
      <c r="D217" s="253"/>
      <c r="E217" s="252"/>
      <c r="F217" s="315"/>
      <c r="G217" s="233"/>
      <c r="H217" s="234"/>
      <c r="I217" s="234"/>
      <c r="J217" s="234"/>
      <c r="K217" s="234"/>
      <c r="L217" s="234"/>
      <c r="M217" s="234"/>
      <c r="N217" s="234"/>
      <c r="O217" s="234"/>
      <c r="P217" s="235"/>
      <c r="Q217" s="987"/>
      <c r="R217" s="988"/>
      <c r="S217" s="988"/>
      <c r="T217" s="988"/>
      <c r="U217" s="988"/>
      <c r="V217" s="988"/>
      <c r="W217" s="988"/>
      <c r="X217" s="988"/>
      <c r="Y217" s="988"/>
      <c r="Z217" s="988"/>
      <c r="AA217" s="989"/>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7"/>
      <c r="B218" s="253"/>
      <c r="C218" s="252"/>
      <c r="D218" s="253"/>
      <c r="E218" s="252"/>
      <c r="F218" s="315"/>
      <c r="G218" s="236"/>
      <c r="H218" s="164"/>
      <c r="I218" s="164"/>
      <c r="J218" s="164"/>
      <c r="K218" s="164"/>
      <c r="L218" s="164"/>
      <c r="M218" s="164"/>
      <c r="N218" s="164"/>
      <c r="O218" s="164"/>
      <c r="P218" s="237"/>
      <c r="Q218" s="990"/>
      <c r="R218" s="991"/>
      <c r="S218" s="991"/>
      <c r="T218" s="991"/>
      <c r="U218" s="991"/>
      <c r="V218" s="991"/>
      <c r="W218" s="991"/>
      <c r="X218" s="991"/>
      <c r="Y218" s="991"/>
      <c r="Z218" s="991"/>
      <c r="AA218" s="992"/>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7"/>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7"/>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7"/>
      <c r="B221" s="253"/>
      <c r="C221" s="252"/>
      <c r="D221" s="253"/>
      <c r="E221" s="252"/>
      <c r="F221" s="315"/>
      <c r="G221" s="231"/>
      <c r="H221" s="161"/>
      <c r="I221" s="161"/>
      <c r="J221" s="161"/>
      <c r="K221" s="161"/>
      <c r="L221" s="161"/>
      <c r="M221" s="161"/>
      <c r="N221" s="161"/>
      <c r="O221" s="161"/>
      <c r="P221" s="232"/>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7"/>
      <c r="B222" s="253"/>
      <c r="C222" s="252"/>
      <c r="D222" s="253"/>
      <c r="E222" s="252"/>
      <c r="F222" s="315"/>
      <c r="G222" s="233"/>
      <c r="H222" s="234"/>
      <c r="I222" s="234"/>
      <c r="J222" s="234"/>
      <c r="K222" s="234"/>
      <c r="L222" s="234"/>
      <c r="M222" s="234"/>
      <c r="N222" s="234"/>
      <c r="O222" s="234"/>
      <c r="P222" s="235"/>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7"/>
      <c r="B223" s="253"/>
      <c r="C223" s="252"/>
      <c r="D223" s="253"/>
      <c r="E223" s="252"/>
      <c r="F223" s="315"/>
      <c r="G223" s="233"/>
      <c r="H223" s="234"/>
      <c r="I223" s="234"/>
      <c r="J223" s="234"/>
      <c r="K223" s="234"/>
      <c r="L223" s="234"/>
      <c r="M223" s="234"/>
      <c r="N223" s="234"/>
      <c r="O223" s="234"/>
      <c r="P223" s="235"/>
      <c r="Q223" s="987"/>
      <c r="R223" s="988"/>
      <c r="S223" s="988"/>
      <c r="T223" s="988"/>
      <c r="U223" s="988"/>
      <c r="V223" s="988"/>
      <c r="W223" s="988"/>
      <c r="X223" s="988"/>
      <c r="Y223" s="988"/>
      <c r="Z223" s="988"/>
      <c r="AA223" s="98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7"/>
      <c r="B224" s="253"/>
      <c r="C224" s="252"/>
      <c r="D224" s="253"/>
      <c r="E224" s="252"/>
      <c r="F224" s="315"/>
      <c r="G224" s="233"/>
      <c r="H224" s="234"/>
      <c r="I224" s="234"/>
      <c r="J224" s="234"/>
      <c r="K224" s="234"/>
      <c r="L224" s="234"/>
      <c r="M224" s="234"/>
      <c r="N224" s="234"/>
      <c r="O224" s="234"/>
      <c r="P224" s="235"/>
      <c r="Q224" s="987"/>
      <c r="R224" s="988"/>
      <c r="S224" s="988"/>
      <c r="T224" s="988"/>
      <c r="U224" s="988"/>
      <c r="V224" s="988"/>
      <c r="W224" s="988"/>
      <c r="X224" s="988"/>
      <c r="Y224" s="988"/>
      <c r="Z224" s="988"/>
      <c r="AA224" s="989"/>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7"/>
      <c r="B225" s="253"/>
      <c r="C225" s="252"/>
      <c r="D225" s="253"/>
      <c r="E225" s="252"/>
      <c r="F225" s="315"/>
      <c r="G225" s="236"/>
      <c r="H225" s="164"/>
      <c r="I225" s="164"/>
      <c r="J225" s="164"/>
      <c r="K225" s="164"/>
      <c r="L225" s="164"/>
      <c r="M225" s="164"/>
      <c r="N225" s="164"/>
      <c r="O225" s="164"/>
      <c r="P225" s="237"/>
      <c r="Q225" s="990"/>
      <c r="R225" s="991"/>
      <c r="S225" s="991"/>
      <c r="T225" s="991"/>
      <c r="U225" s="991"/>
      <c r="V225" s="991"/>
      <c r="W225" s="991"/>
      <c r="X225" s="991"/>
      <c r="Y225" s="991"/>
      <c r="Z225" s="991"/>
      <c r="AA225" s="992"/>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7"/>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7"/>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7"/>
      <c r="B228" s="253"/>
      <c r="C228" s="252"/>
      <c r="D228" s="253"/>
      <c r="E228" s="252"/>
      <c r="F228" s="315"/>
      <c r="G228" s="231"/>
      <c r="H228" s="161"/>
      <c r="I228" s="161"/>
      <c r="J228" s="161"/>
      <c r="K228" s="161"/>
      <c r="L228" s="161"/>
      <c r="M228" s="161"/>
      <c r="N228" s="161"/>
      <c r="O228" s="161"/>
      <c r="P228" s="232"/>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7"/>
      <c r="B229" s="253"/>
      <c r="C229" s="252"/>
      <c r="D229" s="253"/>
      <c r="E229" s="252"/>
      <c r="F229" s="315"/>
      <c r="G229" s="233"/>
      <c r="H229" s="234"/>
      <c r="I229" s="234"/>
      <c r="J229" s="234"/>
      <c r="K229" s="234"/>
      <c r="L229" s="234"/>
      <c r="M229" s="234"/>
      <c r="N229" s="234"/>
      <c r="O229" s="234"/>
      <c r="P229" s="235"/>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7"/>
      <c r="B230" s="253"/>
      <c r="C230" s="252"/>
      <c r="D230" s="253"/>
      <c r="E230" s="252"/>
      <c r="F230" s="315"/>
      <c r="G230" s="233"/>
      <c r="H230" s="234"/>
      <c r="I230" s="234"/>
      <c r="J230" s="234"/>
      <c r="K230" s="234"/>
      <c r="L230" s="234"/>
      <c r="M230" s="234"/>
      <c r="N230" s="234"/>
      <c r="O230" s="234"/>
      <c r="P230" s="235"/>
      <c r="Q230" s="987"/>
      <c r="R230" s="988"/>
      <c r="S230" s="988"/>
      <c r="T230" s="988"/>
      <c r="U230" s="988"/>
      <c r="V230" s="988"/>
      <c r="W230" s="988"/>
      <c r="X230" s="988"/>
      <c r="Y230" s="988"/>
      <c r="Z230" s="988"/>
      <c r="AA230" s="98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7"/>
      <c r="B231" s="253"/>
      <c r="C231" s="252"/>
      <c r="D231" s="253"/>
      <c r="E231" s="252"/>
      <c r="F231" s="315"/>
      <c r="G231" s="233"/>
      <c r="H231" s="234"/>
      <c r="I231" s="234"/>
      <c r="J231" s="234"/>
      <c r="K231" s="234"/>
      <c r="L231" s="234"/>
      <c r="M231" s="234"/>
      <c r="N231" s="234"/>
      <c r="O231" s="234"/>
      <c r="P231" s="235"/>
      <c r="Q231" s="987"/>
      <c r="R231" s="988"/>
      <c r="S231" s="988"/>
      <c r="T231" s="988"/>
      <c r="U231" s="988"/>
      <c r="V231" s="988"/>
      <c r="W231" s="988"/>
      <c r="X231" s="988"/>
      <c r="Y231" s="988"/>
      <c r="Z231" s="988"/>
      <c r="AA231" s="989"/>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7"/>
      <c r="B232" s="253"/>
      <c r="C232" s="252"/>
      <c r="D232" s="253"/>
      <c r="E232" s="252"/>
      <c r="F232" s="315"/>
      <c r="G232" s="236"/>
      <c r="H232" s="164"/>
      <c r="I232" s="164"/>
      <c r="J232" s="164"/>
      <c r="K232" s="164"/>
      <c r="L232" s="164"/>
      <c r="M232" s="164"/>
      <c r="N232" s="164"/>
      <c r="O232" s="164"/>
      <c r="P232" s="237"/>
      <c r="Q232" s="990"/>
      <c r="R232" s="991"/>
      <c r="S232" s="991"/>
      <c r="T232" s="991"/>
      <c r="U232" s="991"/>
      <c r="V232" s="991"/>
      <c r="W232" s="991"/>
      <c r="X232" s="991"/>
      <c r="Y232" s="991"/>
      <c r="Z232" s="991"/>
      <c r="AA232" s="992"/>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7"/>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7"/>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7"/>
      <c r="B235" s="253"/>
      <c r="C235" s="252"/>
      <c r="D235" s="253"/>
      <c r="E235" s="252"/>
      <c r="F235" s="315"/>
      <c r="G235" s="231"/>
      <c r="H235" s="161"/>
      <c r="I235" s="161"/>
      <c r="J235" s="161"/>
      <c r="K235" s="161"/>
      <c r="L235" s="161"/>
      <c r="M235" s="161"/>
      <c r="N235" s="161"/>
      <c r="O235" s="161"/>
      <c r="P235" s="232"/>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7"/>
      <c r="B236" s="253"/>
      <c r="C236" s="252"/>
      <c r="D236" s="253"/>
      <c r="E236" s="252"/>
      <c r="F236" s="315"/>
      <c r="G236" s="233"/>
      <c r="H236" s="234"/>
      <c r="I236" s="234"/>
      <c r="J236" s="234"/>
      <c r="K236" s="234"/>
      <c r="L236" s="234"/>
      <c r="M236" s="234"/>
      <c r="N236" s="234"/>
      <c r="O236" s="234"/>
      <c r="P236" s="235"/>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7"/>
      <c r="B237" s="253"/>
      <c r="C237" s="252"/>
      <c r="D237" s="253"/>
      <c r="E237" s="252"/>
      <c r="F237" s="315"/>
      <c r="G237" s="233"/>
      <c r="H237" s="234"/>
      <c r="I237" s="234"/>
      <c r="J237" s="234"/>
      <c r="K237" s="234"/>
      <c r="L237" s="234"/>
      <c r="M237" s="234"/>
      <c r="N237" s="234"/>
      <c r="O237" s="234"/>
      <c r="P237" s="235"/>
      <c r="Q237" s="987"/>
      <c r="R237" s="988"/>
      <c r="S237" s="988"/>
      <c r="T237" s="988"/>
      <c r="U237" s="988"/>
      <c r="V237" s="988"/>
      <c r="W237" s="988"/>
      <c r="X237" s="988"/>
      <c r="Y237" s="988"/>
      <c r="Z237" s="988"/>
      <c r="AA237" s="98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7"/>
      <c r="B238" s="253"/>
      <c r="C238" s="252"/>
      <c r="D238" s="253"/>
      <c r="E238" s="252"/>
      <c r="F238" s="315"/>
      <c r="G238" s="233"/>
      <c r="H238" s="234"/>
      <c r="I238" s="234"/>
      <c r="J238" s="234"/>
      <c r="K238" s="234"/>
      <c r="L238" s="234"/>
      <c r="M238" s="234"/>
      <c r="N238" s="234"/>
      <c r="O238" s="234"/>
      <c r="P238" s="235"/>
      <c r="Q238" s="987"/>
      <c r="R238" s="988"/>
      <c r="S238" s="988"/>
      <c r="T238" s="988"/>
      <c r="U238" s="988"/>
      <c r="V238" s="988"/>
      <c r="W238" s="988"/>
      <c r="X238" s="988"/>
      <c r="Y238" s="988"/>
      <c r="Z238" s="988"/>
      <c r="AA238" s="989"/>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7"/>
      <c r="B239" s="253"/>
      <c r="C239" s="252"/>
      <c r="D239" s="253"/>
      <c r="E239" s="252"/>
      <c r="F239" s="315"/>
      <c r="G239" s="236"/>
      <c r="H239" s="164"/>
      <c r="I239" s="164"/>
      <c r="J239" s="164"/>
      <c r="K239" s="164"/>
      <c r="L239" s="164"/>
      <c r="M239" s="164"/>
      <c r="N239" s="164"/>
      <c r="O239" s="164"/>
      <c r="P239" s="237"/>
      <c r="Q239" s="990"/>
      <c r="R239" s="991"/>
      <c r="S239" s="991"/>
      <c r="T239" s="991"/>
      <c r="U239" s="991"/>
      <c r="V239" s="991"/>
      <c r="W239" s="991"/>
      <c r="X239" s="991"/>
      <c r="Y239" s="991"/>
      <c r="Z239" s="991"/>
      <c r="AA239" s="992"/>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7"/>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7"/>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7"/>
      <c r="B242" s="253"/>
      <c r="C242" s="252"/>
      <c r="D242" s="253"/>
      <c r="E242" s="252"/>
      <c r="F242" s="315"/>
      <c r="G242" s="231"/>
      <c r="H242" s="161"/>
      <c r="I242" s="161"/>
      <c r="J242" s="161"/>
      <c r="K242" s="161"/>
      <c r="L242" s="161"/>
      <c r="M242" s="161"/>
      <c r="N242" s="161"/>
      <c r="O242" s="161"/>
      <c r="P242" s="232"/>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7"/>
      <c r="B243" s="253"/>
      <c r="C243" s="252"/>
      <c r="D243" s="253"/>
      <c r="E243" s="252"/>
      <c r="F243" s="315"/>
      <c r="G243" s="233"/>
      <c r="H243" s="234"/>
      <c r="I243" s="234"/>
      <c r="J243" s="234"/>
      <c r="K243" s="234"/>
      <c r="L243" s="234"/>
      <c r="M243" s="234"/>
      <c r="N243" s="234"/>
      <c r="O243" s="234"/>
      <c r="P243" s="235"/>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7"/>
      <c r="B244" s="253"/>
      <c r="C244" s="252"/>
      <c r="D244" s="253"/>
      <c r="E244" s="252"/>
      <c r="F244" s="315"/>
      <c r="G244" s="233"/>
      <c r="H244" s="234"/>
      <c r="I244" s="234"/>
      <c r="J244" s="234"/>
      <c r="K244" s="234"/>
      <c r="L244" s="234"/>
      <c r="M244" s="234"/>
      <c r="N244" s="234"/>
      <c r="O244" s="234"/>
      <c r="P244" s="235"/>
      <c r="Q244" s="987"/>
      <c r="R244" s="988"/>
      <c r="S244" s="988"/>
      <c r="T244" s="988"/>
      <c r="U244" s="988"/>
      <c r="V244" s="988"/>
      <c r="W244" s="988"/>
      <c r="X244" s="988"/>
      <c r="Y244" s="988"/>
      <c r="Z244" s="988"/>
      <c r="AA244" s="98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7"/>
      <c r="B245" s="253"/>
      <c r="C245" s="252"/>
      <c r="D245" s="253"/>
      <c r="E245" s="252"/>
      <c r="F245" s="315"/>
      <c r="G245" s="233"/>
      <c r="H245" s="234"/>
      <c r="I245" s="234"/>
      <c r="J245" s="234"/>
      <c r="K245" s="234"/>
      <c r="L245" s="234"/>
      <c r="M245" s="234"/>
      <c r="N245" s="234"/>
      <c r="O245" s="234"/>
      <c r="P245" s="235"/>
      <c r="Q245" s="987"/>
      <c r="R245" s="988"/>
      <c r="S245" s="988"/>
      <c r="T245" s="988"/>
      <c r="U245" s="988"/>
      <c r="V245" s="988"/>
      <c r="W245" s="988"/>
      <c r="X245" s="988"/>
      <c r="Y245" s="988"/>
      <c r="Z245" s="988"/>
      <c r="AA245" s="989"/>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7"/>
      <c r="B246" s="253"/>
      <c r="C246" s="252"/>
      <c r="D246" s="253"/>
      <c r="E246" s="316"/>
      <c r="F246" s="317"/>
      <c r="G246" s="236"/>
      <c r="H246" s="164"/>
      <c r="I246" s="164"/>
      <c r="J246" s="164"/>
      <c r="K246" s="164"/>
      <c r="L246" s="164"/>
      <c r="M246" s="164"/>
      <c r="N246" s="164"/>
      <c r="O246" s="164"/>
      <c r="P246" s="237"/>
      <c r="Q246" s="990"/>
      <c r="R246" s="991"/>
      <c r="S246" s="991"/>
      <c r="T246" s="991"/>
      <c r="U246" s="991"/>
      <c r="V246" s="991"/>
      <c r="W246" s="991"/>
      <c r="X246" s="991"/>
      <c r="Y246" s="991"/>
      <c r="Z246" s="991"/>
      <c r="AA246" s="992"/>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7"/>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7"/>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7"/>
      <c r="B249" s="253"/>
      <c r="C249" s="252"/>
      <c r="D249" s="253"/>
      <c r="E249" s="72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8"/>
    </row>
    <row r="250" spans="1:50" ht="45" hidden="1" customHeight="1">
      <c r="A250" s="997"/>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7"/>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7"/>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997"/>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997"/>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997"/>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997"/>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997"/>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997"/>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997"/>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997"/>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997"/>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997"/>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997"/>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997"/>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7"/>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997"/>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997"/>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997"/>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997"/>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997"/>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997"/>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997"/>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c r="A273" s="997"/>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7"/>
      <c r="B274" s="253"/>
      <c r="C274" s="252"/>
      <c r="D274" s="253"/>
      <c r="E274" s="252"/>
      <c r="F274" s="315"/>
      <c r="G274" s="231"/>
      <c r="H274" s="161"/>
      <c r="I274" s="161"/>
      <c r="J274" s="161"/>
      <c r="K274" s="161"/>
      <c r="L274" s="161"/>
      <c r="M274" s="161"/>
      <c r="N274" s="161"/>
      <c r="O274" s="161"/>
      <c r="P274" s="232"/>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7"/>
      <c r="B275" s="253"/>
      <c r="C275" s="252"/>
      <c r="D275" s="253"/>
      <c r="E275" s="252"/>
      <c r="F275" s="315"/>
      <c r="G275" s="233"/>
      <c r="H275" s="234"/>
      <c r="I275" s="234"/>
      <c r="J275" s="234"/>
      <c r="K275" s="234"/>
      <c r="L275" s="234"/>
      <c r="M275" s="234"/>
      <c r="N275" s="234"/>
      <c r="O275" s="234"/>
      <c r="P275" s="235"/>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7"/>
      <c r="B276" s="253"/>
      <c r="C276" s="252"/>
      <c r="D276" s="253"/>
      <c r="E276" s="252"/>
      <c r="F276" s="315"/>
      <c r="G276" s="233"/>
      <c r="H276" s="234"/>
      <c r="I276" s="234"/>
      <c r="J276" s="234"/>
      <c r="K276" s="234"/>
      <c r="L276" s="234"/>
      <c r="M276" s="234"/>
      <c r="N276" s="234"/>
      <c r="O276" s="234"/>
      <c r="P276" s="235"/>
      <c r="Q276" s="987"/>
      <c r="R276" s="988"/>
      <c r="S276" s="988"/>
      <c r="T276" s="988"/>
      <c r="U276" s="988"/>
      <c r="V276" s="988"/>
      <c r="W276" s="988"/>
      <c r="X276" s="988"/>
      <c r="Y276" s="988"/>
      <c r="Z276" s="988"/>
      <c r="AA276" s="98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7"/>
      <c r="B277" s="253"/>
      <c r="C277" s="252"/>
      <c r="D277" s="253"/>
      <c r="E277" s="252"/>
      <c r="F277" s="315"/>
      <c r="G277" s="233"/>
      <c r="H277" s="234"/>
      <c r="I277" s="234"/>
      <c r="J277" s="234"/>
      <c r="K277" s="234"/>
      <c r="L277" s="234"/>
      <c r="M277" s="234"/>
      <c r="N277" s="234"/>
      <c r="O277" s="234"/>
      <c r="P277" s="235"/>
      <c r="Q277" s="987"/>
      <c r="R277" s="988"/>
      <c r="S277" s="988"/>
      <c r="T277" s="988"/>
      <c r="U277" s="988"/>
      <c r="V277" s="988"/>
      <c r="W277" s="988"/>
      <c r="X277" s="988"/>
      <c r="Y277" s="988"/>
      <c r="Z277" s="988"/>
      <c r="AA277" s="989"/>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7"/>
      <c r="B278" s="253"/>
      <c r="C278" s="252"/>
      <c r="D278" s="253"/>
      <c r="E278" s="252"/>
      <c r="F278" s="315"/>
      <c r="G278" s="236"/>
      <c r="H278" s="164"/>
      <c r="I278" s="164"/>
      <c r="J278" s="164"/>
      <c r="K278" s="164"/>
      <c r="L278" s="164"/>
      <c r="M278" s="164"/>
      <c r="N278" s="164"/>
      <c r="O278" s="164"/>
      <c r="P278" s="237"/>
      <c r="Q278" s="990"/>
      <c r="R278" s="991"/>
      <c r="S278" s="991"/>
      <c r="T278" s="991"/>
      <c r="U278" s="991"/>
      <c r="V278" s="991"/>
      <c r="W278" s="991"/>
      <c r="X278" s="991"/>
      <c r="Y278" s="991"/>
      <c r="Z278" s="991"/>
      <c r="AA278" s="992"/>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7"/>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7"/>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7"/>
      <c r="B281" s="253"/>
      <c r="C281" s="252"/>
      <c r="D281" s="253"/>
      <c r="E281" s="252"/>
      <c r="F281" s="315"/>
      <c r="G281" s="231"/>
      <c r="H281" s="161"/>
      <c r="I281" s="161"/>
      <c r="J281" s="161"/>
      <c r="K281" s="161"/>
      <c r="L281" s="161"/>
      <c r="M281" s="161"/>
      <c r="N281" s="161"/>
      <c r="O281" s="161"/>
      <c r="P281" s="232"/>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7"/>
      <c r="B282" s="253"/>
      <c r="C282" s="252"/>
      <c r="D282" s="253"/>
      <c r="E282" s="252"/>
      <c r="F282" s="315"/>
      <c r="G282" s="233"/>
      <c r="H282" s="234"/>
      <c r="I282" s="234"/>
      <c r="J282" s="234"/>
      <c r="K282" s="234"/>
      <c r="L282" s="234"/>
      <c r="M282" s="234"/>
      <c r="N282" s="234"/>
      <c r="O282" s="234"/>
      <c r="P282" s="235"/>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7"/>
      <c r="B283" s="253"/>
      <c r="C283" s="252"/>
      <c r="D283" s="253"/>
      <c r="E283" s="252"/>
      <c r="F283" s="315"/>
      <c r="G283" s="233"/>
      <c r="H283" s="234"/>
      <c r="I283" s="234"/>
      <c r="J283" s="234"/>
      <c r="K283" s="234"/>
      <c r="L283" s="234"/>
      <c r="M283" s="234"/>
      <c r="N283" s="234"/>
      <c r="O283" s="234"/>
      <c r="P283" s="235"/>
      <c r="Q283" s="987"/>
      <c r="R283" s="988"/>
      <c r="S283" s="988"/>
      <c r="T283" s="988"/>
      <c r="U283" s="988"/>
      <c r="V283" s="988"/>
      <c r="W283" s="988"/>
      <c r="X283" s="988"/>
      <c r="Y283" s="988"/>
      <c r="Z283" s="988"/>
      <c r="AA283" s="98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7"/>
      <c r="B284" s="253"/>
      <c r="C284" s="252"/>
      <c r="D284" s="253"/>
      <c r="E284" s="252"/>
      <c r="F284" s="315"/>
      <c r="G284" s="233"/>
      <c r="H284" s="234"/>
      <c r="I284" s="234"/>
      <c r="J284" s="234"/>
      <c r="K284" s="234"/>
      <c r="L284" s="234"/>
      <c r="M284" s="234"/>
      <c r="N284" s="234"/>
      <c r="O284" s="234"/>
      <c r="P284" s="235"/>
      <c r="Q284" s="987"/>
      <c r="R284" s="988"/>
      <c r="S284" s="988"/>
      <c r="T284" s="988"/>
      <c r="U284" s="988"/>
      <c r="V284" s="988"/>
      <c r="W284" s="988"/>
      <c r="X284" s="988"/>
      <c r="Y284" s="988"/>
      <c r="Z284" s="988"/>
      <c r="AA284" s="989"/>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7"/>
      <c r="B285" s="253"/>
      <c r="C285" s="252"/>
      <c r="D285" s="253"/>
      <c r="E285" s="252"/>
      <c r="F285" s="315"/>
      <c r="G285" s="236"/>
      <c r="H285" s="164"/>
      <c r="I285" s="164"/>
      <c r="J285" s="164"/>
      <c r="K285" s="164"/>
      <c r="L285" s="164"/>
      <c r="M285" s="164"/>
      <c r="N285" s="164"/>
      <c r="O285" s="164"/>
      <c r="P285" s="237"/>
      <c r="Q285" s="990"/>
      <c r="R285" s="991"/>
      <c r="S285" s="991"/>
      <c r="T285" s="991"/>
      <c r="U285" s="991"/>
      <c r="V285" s="991"/>
      <c r="W285" s="991"/>
      <c r="X285" s="991"/>
      <c r="Y285" s="991"/>
      <c r="Z285" s="991"/>
      <c r="AA285" s="992"/>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7"/>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7"/>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7"/>
      <c r="B288" s="253"/>
      <c r="C288" s="252"/>
      <c r="D288" s="253"/>
      <c r="E288" s="252"/>
      <c r="F288" s="315"/>
      <c r="G288" s="231"/>
      <c r="H288" s="161"/>
      <c r="I288" s="161"/>
      <c r="J288" s="161"/>
      <c r="K288" s="161"/>
      <c r="L288" s="161"/>
      <c r="M288" s="161"/>
      <c r="N288" s="161"/>
      <c r="O288" s="161"/>
      <c r="P288" s="232"/>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7"/>
      <c r="B289" s="253"/>
      <c r="C289" s="252"/>
      <c r="D289" s="253"/>
      <c r="E289" s="252"/>
      <c r="F289" s="315"/>
      <c r="G289" s="233"/>
      <c r="H289" s="234"/>
      <c r="I289" s="234"/>
      <c r="J289" s="234"/>
      <c r="K289" s="234"/>
      <c r="L289" s="234"/>
      <c r="M289" s="234"/>
      <c r="N289" s="234"/>
      <c r="O289" s="234"/>
      <c r="P289" s="235"/>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7"/>
      <c r="B290" s="253"/>
      <c r="C290" s="252"/>
      <c r="D290" s="253"/>
      <c r="E290" s="252"/>
      <c r="F290" s="315"/>
      <c r="G290" s="233"/>
      <c r="H290" s="234"/>
      <c r="I290" s="234"/>
      <c r="J290" s="234"/>
      <c r="K290" s="234"/>
      <c r="L290" s="234"/>
      <c r="M290" s="234"/>
      <c r="N290" s="234"/>
      <c r="O290" s="234"/>
      <c r="P290" s="235"/>
      <c r="Q290" s="987"/>
      <c r="R290" s="988"/>
      <c r="S290" s="988"/>
      <c r="T290" s="988"/>
      <c r="U290" s="988"/>
      <c r="V290" s="988"/>
      <c r="W290" s="988"/>
      <c r="X290" s="988"/>
      <c r="Y290" s="988"/>
      <c r="Z290" s="988"/>
      <c r="AA290" s="98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7"/>
      <c r="B291" s="253"/>
      <c r="C291" s="252"/>
      <c r="D291" s="253"/>
      <c r="E291" s="252"/>
      <c r="F291" s="315"/>
      <c r="G291" s="233"/>
      <c r="H291" s="234"/>
      <c r="I291" s="234"/>
      <c r="J291" s="234"/>
      <c r="K291" s="234"/>
      <c r="L291" s="234"/>
      <c r="M291" s="234"/>
      <c r="N291" s="234"/>
      <c r="O291" s="234"/>
      <c r="P291" s="235"/>
      <c r="Q291" s="987"/>
      <c r="R291" s="988"/>
      <c r="S291" s="988"/>
      <c r="T291" s="988"/>
      <c r="U291" s="988"/>
      <c r="V291" s="988"/>
      <c r="W291" s="988"/>
      <c r="X291" s="988"/>
      <c r="Y291" s="988"/>
      <c r="Z291" s="988"/>
      <c r="AA291" s="989"/>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7"/>
      <c r="B292" s="253"/>
      <c r="C292" s="252"/>
      <c r="D292" s="253"/>
      <c r="E292" s="252"/>
      <c r="F292" s="315"/>
      <c r="G292" s="236"/>
      <c r="H292" s="164"/>
      <c r="I292" s="164"/>
      <c r="J292" s="164"/>
      <c r="K292" s="164"/>
      <c r="L292" s="164"/>
      <c r="M292" s="164"/>
      <c r="N292" s="164"/>
      <c r="O292" s="164"/>
      <c r="P292" s="237"/>
      <c r="Q292" s="990"/>
      <c r="R292" s="991"/>
      <c r="S292" s="991"/>
      <c r="T292" s="991"/>
      <c r="U292" s="991"/>
      <c r="V292" s="991"/>
      <c r="W292" s="991"/>
      <c r="X292" s="991"/>
      <c r="Y292" s="991"/>
      <c r="Z292" s="991"/>
      <c r="AA292" s="992"/>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7"/>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7"/>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7"/>
      <c r="B295" s="253"/>
      <c r="C295" s="252"/>
      <c r="D295" s="253"/>
      <c r="E295" s="252"/>
      <c r="F295" s="315"/>
      <c r="G295" s="231"/>
      <c r="H295" s="161"/>
      <c r="I295" s="161"/>
      <c r="J295" s="161"/>
      <c r="K295" s="161"/>
      <c r="L295" s="161"/>
      <c r="M295" s="161"/>
      <c r="N295" s="161"/>
      <c r="O295" s="161"/>
      <c r="P295" s="232"/>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7"/>
      <c r="B296" s="253"/>
      <c r="C296" s="252"/>
      <c r="D296" s="253"/>
      <c r="E296" s="252"/>
      <c r="F296" s="315"/>
      <c r="G296" s="233"/>
      <c r="H296" s="234"/>
      <c r="I296" s="234"/>
      <c r="J296" s="234"/>
      <c r="K296" s="234"/>
      <c r="L296" s="234"/>
      <c r="M296" s="234"/>
      <c r="N296" s="234"/>
      <c r="O296" s="234"/>
      <c r="P296" s="235"/>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7"/>
      <c r="B297" s="253"/>
      <c r="C297" s="252"/>
      <c r="D297" s="253"/>
      <c r="E297" s="252"/>
      <c r="F297" s="315"/>
      <c r="G297" s="233"/>
      <c r="H297" s="234"/>
      <c r="I297" s="234"/>
      <c r="J297" s="234"/>
      <c r="K297" s="234"/>
      <c r="L297" s="234"/>
      <c r="M297" s="234"/>
      <c r="N297" s="234"/>
      <c r="O297" s="234"/>
      <c r="P297" s="235"/>
      <c r="Q297" s="987"/>
      <c r="R297" s="988"/>
      <c r="S297" s="988"/>
      <c r="T297" s="988"/>
      <c r="U297" s="988"/>
      <c r="V297" s="988"/>
      <c r="W297" s="988"/>
      <c r="X297" s="988"/>
      <c r="Y297" s="988"/>
      <c r="Z297" s="988"/>
      <c r="AA297" s="98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7"/>
      <c r="B298" s="253"/>
      <c r="C298" s="252"/>
      <c r="D298" s="253"/>
      <c r="E298" s="252"/>
      <c r="F298" s="315"/>
      <c r="G298" s="233"/>
      <c r="H298" s="234"/>
      <c r="I298" s="234"/>
      <c r="J298" s="234"/>
      <c r="K298" s="234"/>
      <c r="L298" s="234"/>
      <c r="M298" s="234"/>
      <c r="N298" s="234"/>
      <c r="O298" s="234"/>
      <c r="P298" s="235"/>
      <c r="Q298" s="987"/>
      <c r="R298" s="988"/>
      <c r="S298" s="988"/>
      <c r="T298" s="988"/>
      <c r="U298" s="988"/>
      <c r="V298" s="988"/>
      <c r="W298" s="988"/>
      <c r="X298" s="988"/>
      <c r="Y298" s="988"/>
      <c r="Z298" s="988"/>
      <c r="AA298" s="989"/>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7"/>
      <c r="B299" s="253"/>
      <c r="C299" s="252"/>
      <c r="D299" s="253"/>
      <c r="E299" s="252"/>
      <c r="F299" s="315"/>
      <c r="G299" s="236"/>
      <c r="H299" s="164"/>
      <c r="I299" s="164"/>
      <c r="J299" s="164"/>
      <c r="K299" s="164"/>
      <c r="L299" s="164"/>
      <c r="M299" s="164"/>
      <c r="N299" s="164"/>
      <c r="O299" s="164"/>
      <c r="P299" s="237"/>
      <c r="Q299" s="990"/>
      <c r="R299" s="991"/>
      <c r="S299" s="991"/>
      <c r="T299" s="991"/>
      <c r="U299" s="991"/>
      <c r="V299" s="991"/>
      <c r="W299" s="991"/>
      <c r="X299" s="991"/>
      <c r="Y299" s="991"/>
      <c r="Z299" s="991"/>
      <c r="AA299" s="992"/>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7"/>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7"/>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7"/>
      <c r="B302" s="253"/>
      <c r="C302" s="252"/>
      <c r="D302" s="253"/>
      <c r="E302" s="252"/>
      <c r="F302" s="315"/>
      <c r="G302" s="231"/>
      <c r="H302" s="161"/>
      <c r="I302" s="161"/>
      <c r="J302" s="161"/>
      <c r="K302" s="161"/>
      <c r="L302" s="161"/>
      <c r="M302" s="161"/>
      <c r="N302" s="161"/>
      <c r="O302" s="161"/>
      <c r="P302" s="232"/>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7"/>
      <c r="B303" s="253"/>
      <c r="C303" s="252"/>
      <c r="D303" s="253"/>
      <c r="E303" s="252"/>
      <c r="F303" s="315"/>
      <c r="G303" s="233"/>
      <c r="H303" s="234"/>
      <c r="I303" s="234"/>
      <c r="J303" s="234"/>
      <c r="K303" s="234"/>
      <c r="L303" s="234"/>
      <c r="M303" s="234"/>
      <c r="N303" s="234"/>
      <c r="O303" s="234"/>
      <c r="P303" s="235"/>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7"/>
      <c r="B304" s="253"/>
      <c r="C304" s="252"/>
      <c r="D304" s="253"/>
      <c r="E304" s="252"/>
      <c r="F304" s="315"/>
      <c r="G304" s="233"/>
      <c r="H304" s="234"/>
      <c r="I304" s="234"/>
      <c r="J304" s="234"/>
      <c r="K304" s="234"/>
      <c r="L304" s="234"/>
      <c r="M304" s="234"/>
      <c r="N304" s="234"/>
      <c r="O304" s="234"/>
      <c r="P304" s="235"/>
      <c r="Q304" s="987"/>
      <c r="R304" s="988"/>
      <c r="S304" s="988"/>
      <c r="T304" s="988"/>
      <c r="U304" s="988"/>
      <c r="V304" s="988"/>
      <c r="W304" s="988"/>
      <c r="X304" s="988"/>
      <c r="Y304" s="988"/>
      <c r="Z304" s="988"/>
      <c r="AA304" s="98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7"/>
      <c r="B305" s="253"/>
      <c r="C305" s="252"/>
      <c r="D305" s="253"/>
      <c r="E305" s="252"/>
      <c r="F305" s="315"/>
      <c r="G305" s="233"/>
      <c r="H305" s="234"/>
      <c r="I305" s="234"/>
      <c r="J305" s="234"/>
      <c r="K305" s="234"/>
      <c r="L305" s="234"/>
      <c r="M305" s="234"/>
      <c r="N305" s="234"/>
      <c r="O305" s="234"/>
      <c r="P305" s="235"/>
      <c r="Q305" s="987"/>
      <c r="R305" s="988"/>
      <c r="S305" s="988"/>
      <c r="T305" s="988"/>
      <c r="U305" s="988"/>
      <c r="V305" s="988"/>
      <c r="W305" s="988"/>
      <c r="X305" s="988"/>
      <c r="Y305" s="988"/>
      <c r="Z305" s="988"/>
      <c r="AA305" s="989"/>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7"/>
      <c r="B306" s="253"/>
      <c r="C306" s="252"/>
      <c r="D306" s="253"/>
      <c r="E306" s="316"/>
      <c r="F306" s="317"/>
      <c r="G306" s="236"/>
      <c r="H306" s="164"/>
      <c r="I306" s="164"/>
      <c r="J306" s="164"/>
      <c r="K306" s="164"/>
      <c r="L306" s="164"/>
      <c r="M306" s="164"/>
      <c r="N306" s="164"/>
      <c r="O306" s="164"/>
      <c r="P306" s="237"/>
      <c r="Q306" s="990"/>
      <c r="R306" s="991"/>
      <c r="S306" s="991"/>
      <c r="T306" s="991"/>
      <c r="U306" s="991"/>
      <c r="V306" s="991"/>
      <c r="W306" s="991"/>
      <c r="X306" s="991"/>
      <c r="Y306" s="991"/>
      <c r="Z306" s="991"/>
      <c r="AA306" s="992"/>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7"/>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7"/>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7"/>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7"/>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7"/>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997"/>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997"/>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997"/>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997"/>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997"/>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997"/>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997"/>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997"/>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997"/>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997"/>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997"/>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997"/>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997"/>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997"/>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997"/>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997"/>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997"/>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997"/>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997"/>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997"/>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c r="A333" s="997"/>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7"/>
      <c r="B334" s="253"/>
      <c r="C334" s="252"/>
      <c r="D334" s="253"/>
      <c r="E334" s="252"/>
      <c r="F334" s="315"/>
      <c r="G334" s="231"/>
      <c r="H334" s="161"/>
      <c r="I334" s="161"/>
      <c r="J334" s="161"/>
      <c r="K334" s="161"/>
      <c r="L334" s="161"/>
      <c r="M334" s="161"/>
      <c r="N334" s="161"/>
      <c r="O334" s="161"/>
      <c r="P334" s="232"/>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7"/>
      <c r="B335" s="253"/>
      <c r="C335" s="252"/>
      <c r="D335" s="253"/>
      <c r="E335" s="252"/>
      <c r="F335" s="315"/>
      <c r="G335" s="233"/>
      <c r="H335" s="234"/>
      <c r="I335" s="234"/>
      <c r="J335" s="234"/>
      <c r="K335" s="234"/>
      <c r="L335" s="234"/>
      <c r="M335" s="234"/>
      <c r="N335" s="234"/>
      <c r="O335" s="234"/>
      <c r="P335" s="235"/>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7"/>
      <c r="B336" s="253"/>
      <c r="C336" s="252"/>
      <c r="D336" s="253"/>
      <c r="E336" s="252"/>
      <c r="F336" s="315"/>
      <c r="G336" s="233"/>
      <c r="H336" s="234"/>
      <c r="I336" s="234"/>
      <c r="J336" s="234"/>
      <c r="K336" s="234"/>
      <c r="L336" s="234"/>
      <c r="M336" s="234"/>
      <c r="N336" s="234"/>
      <c r="O336" s="234"/>
      <c r="P336" s="235"/>
      <c r="Q336" s="987"/>
      <c r="R336" s="988"/>
      <c r="S336" s="988"/>
      <c r="T336" s="988"/>
      <c r="U336" s="988"/>
      <c r="V336" s="988"/>
      <c r="W336" s="988"/>
      <c r="X336" s="988"/>
      <c r="Y336" s="988"/>
      <c r="Z336" s="988"/>
      <c r="AA336" s="98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7"/>
      <c r="B337" s="253"/>
      <c r="C337" s="252"/>
      <c r="D337" s="253"/>
      <c r="E337" s="252"/>
      <c r="F337" s="315"/>
      <c r="G337" s="233"/>
      <c r="H337" s="234"/>
      <c r="I337" s="234"/>
      <c r="J337" s="234"/>
      <c r="K337" s="234"/>
      <c r="L337" s="234"/>
      <c r="M337" s="234"/>
      <c r="N337" s="234"/>
      <c r="O337" s="234"/>
      <c r="P337" s="235"/>
      <c r="Q337" s="987"/>
      <c r="R337" s="988"/>
      <c r="S337" s="988"/>
      <c r="T337" s="988"/>
      <c r="U337" s="988"/>
      <c r="V337" s="988"/>
      <c r="W337" s="988"/>
      <c r="X337" s="988"/>
      <c r="Y337" s="988"/>
      <c r="Z337" s="988"/>
      <c r="AA337" s="989"/>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7"/>
      <c r="B338" s="253"/>
      <c r="C338" s="252"/>
      <c r="D338" s="253"/>
      <c r="E338" s="252"/>
      <c r="F338" s="315"/>
      <c r="G338" s="236"/>
      <c r="H338" s="164"/>
      <c r="I338" s="164"/>
      <c r="J338" s="164"/>
      <c r="K338" s="164"/>
      <c r="L338" s="164"/>
      <c r="M338" s="164"/>
      <c r="N338" s="164"/>
      <c r="O338" s="164"/>
      <c r="P338" s="237"/>
      <c r="Q338" s="990"/>
      <c r="R338" s="991"/>
      <c r="S338" s="991"/>
      <c r="T338" s="991"/>
      <c r="U338" s="991"/>
      <c r="V338" s="991"/>
      <c r="W338" s="991"/>
      <c r="X338" s="991"/>
      <c r="Y338" s="991"/>
      <c r="Z338" s="991"/>
      <c r="AA338" s="992"/>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7"/>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7"/>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7"/>
      <c r="B341" s="253"/>
      <c r="C341" s="252"/>
      <c r="D341" s="253"/>
      <c r="E341" s="252"/>
      <c r="F341" s="315"/>
      <c r="G341" s="231"/>
      <c r="H341" s="161"/>
      <c r="I341" s="161"/>
      <c r="J341" s="161"/>
      <c r="K341" s="161"/>
      <c r="L341" s="161"/>
      <c r="M341" s="161"/>
      <c r="N341" s="161"/>
      <c r="O341" s="161"/>
      <c r="P341" s="232"/>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7"/>
      <c r="B342" s="253"/>
      <c r="C342" s="252"/>
      <c r="D342" s="253"/>
      <c r="E342" s="252"/>
      <c r="F342" s="315"/>
      <c r="G342" s="233"/>
      <c r="H342" s="234"/>
      <c r="I342" s="234"/>
      <c r="J342" s="234"/>
      <c r="K342" s="234"/>
      <c r="L342" s="234"/>
      <c r="M342" s="234"/>
      <c r="N342" s="234"/>
      <c r="O342" s="234"/>
      <c r="P342" s="235"/>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7"/>
      <c r="B343" s="253"/>
      <c r="C343" s="252"/>
      <c r="D343" s="253"/>
      <c r="E343" s="252"/>
      <c r="F343" s="315"/>
      <c r="G343" s="233"/>
      <c r="H343" s="234"/>
      <c r="I343" s="234"/>
      <c r="J343" s="234"/>
      <c r="K343" s="234"/>
      <c r="L343" s="234"/>
      <c r="M343" s="234"/>
      <c r="N343" s="234"/>
      <c r="O343" s="234"/>
      <c r="P343" s="235"/>
      <c r="Q343" s="987"/>
      <c r="R343" s="988"/>
      <c r="S343" s="988"/>
      <c r="T343" s="988"/>
      <c r="U343" s="988"/>
      <c r="V343" s="988"/>
      <c r="W343" s="988"/>
      <c r="X343" s="988"/>
      <c r="Y343" s="988"/>
      <c r="Z343" s="988"/>
      <c r="AA343" s="98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7"/>
      <c r="B344" s="253"/>
      <c r="C344" s="252"/>
      <c r="D344" s="253"/>
      <c r="E344" s="252"/>
      <c r="F344" s="315"/>
      <c r="G344" s="233"/>
      <c r="H344" s="234"/>
      <c r="I344" s="234"/>
      <c r="J344" s="234"/>
      <c r="K344" s="234"/>
      <c r="L344" s="234"/>
      <c r="M344" s="234"/>
      <c r="N344" s="234"/>
      <c r="O344" s="234"/>
      <c r="P344" s="235"/>
      <c r="Q344" s="987"/>
      <c r="R344" s="988"/>
      <c r="S344" s="988"/>
      <c r="T344" s="988"/>
      <c r="U344" s="988"/>
      <c r="V344" s="988"/>
      <c r="W344" s="988"/>
      <c r="X344" s="988"/>
      <c r="Y344" s="988"/>
      <c r="Z344" s="988"/>
      <c r="AA344" s="989"/>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7"/>
      <c r="B345" s="253"/>
      <c r="C345" s="252"/>
      <c r="D345" s="253"/>
      <c r="E345" s="252"/>
      <c r="F345" s="315"/>
      <c r="G345" s="236"/>
      <c r="H345" s="164"/>
      <c r="I345" s="164"/>
      <c r="J345" s="164"/>
      <c r="K345" s="164"/>
      <c r="L345" s="164"/>
      <c r="M345" s="164"/>
      <c r="N345" s="164"/>
      <c r="O345" s="164"/>
      <c r="P345" s="237"/>
      <c r="Q345" s="990"/>
      <c r="R345" s="991"/>
      <c r="S345" s="991"/>
      <c r="T345" s="991"/>
      <c r="U345" s="991"/>
      <c r="V345" s="991"/>
      <c r="W345" s="991"/>
      <c r="X345" s="991"/>
      <c r="Y345" s="991"/>
      <c r="Z345" s="991"/>
      <c r="AA345" s="992"/>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7"/>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7"/>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7"/>
      <c r="B348" s="253"/>
      <c r="C348" s="252"/>
      <c r="D348" s="253"/>
      <c r="E348" s="252"/>
      <c r="F348" s="315"/>
      <c r="G348" s="231"/>
      <c r="H348" s="161"/>
      <c r="I348" s="161"/>
      <c r="J348" s="161"/>
      <c r="K348" s="161"/>
      <c r="L348" s="161"/>
      <c r="M348" s="161"/>
      <c r="N348" s="161"/>
      <c r="O348" s="161"/>
      <c r="P348" s="232"/>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7"/>
      <c r="B349" s="253"/>
      <c r="C349" s="252"/>
      <c r="D349" s="253"/>
      <c r="E349" s="252"/>
      <c r="F349" s="315"/>
      <c r="G349" s="233"/>
      <c r="H349" s="234"/>
      <c r="I349" s="234"/>
      <c r="J349" s="234"/>
      <c r="K349" s="234"/>
      <c r="L349" s="234"/>
      <c r="M349" s="234"/>
      <c r="N349" s="234"/>
      <c r="O349" s="234"/>
      <c r="P349" s="235"/>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7"/>
      <c r="B350" s="253"/>
      <c r="C350" s="252"/>
      <c r="D350" s="253"/>
      <c r="E350" s="252"/>
      <c r="F350" s="315"/>
      <c r="G350" s="233"/>
      <c r="H350" s="234"/>
      <c r="I350" s="234"/>
      <c r="J350" s="234"/>
      <c r="K350" s="234"/>
      <c r="L350" s="234"/>
      <c r="M350" s="234"/>
      <c r="N350" s="234"/>
      <c r="O350" s="234"/>
      <c r="P350" s="235"/>
      <c r="Q350" s="987"/>
      <c r="R350" s="988"/>
      <c r="S350" s="988"/>
      <c r="T350" s="988"/>
      <c r="U350" s="988"/>
      <c r="V350" s="988"/>
      <c r="W350" s="988"/>
      <c r="X350" s="988"/>
      <c r="Y350" s="988"/>
      <c r="Z350" s="988"/>
      <c r="AA350" s="98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7"/>
      <c r="B351" s="253"/>
      <c r="C351" s="252"/>
      <c r="D351" s="253"/>
      <c r="E351" s="252"/>
      <c r="F351" s="315"/>
      <c r="G351" s="233"/>
      <c r="H351" s="234"/>
      <c r="I351" s="234"/>
      <c r="J351" s="234"/>
      <c r="K351" s="234"/>
      <c r="L351" s="234"/>
      <c r="M351" s="234"/>
      <c r="N351" s="234"/>
      <c r="O351" s="234"/>
      <c r="P351" s="235"/>
      <c r="Q351" s="987"/>
      <c r="R351" s="988"/>
      <c r="S351" s="988"/>
      <c r="T351" s="988"/>
      <c r="U351" s="988"/>
      <c r="V351" s="988"/>
      <c r="W351" s="988"/>
      <c r="X351" s="988"/>
      <c r="Y351" s="988"/>
      <c r="Z351" s="988"/>
      <c r="AA351" s="989"/>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7"/>
      <c r="B352" s="253"/>
      <c r="C352" s="252"/>
      <c r="D352" s="253"/>
      <c r="E352" s="252"/>
      <c r="F352" s="315"/>
      <c r="G352" s="236"/>
      <c r="H352" s="164"/>
      <c r="I352" s="164"/>
      <c r="J352" s="164"/>
      <c r="K352" s="164"/>
      <c r="L352" s="164"/>
      <c r="M352" s="164"/>
      <c r="N352" s="164"/>
      <c r="O352" s="164"/>
      <c r="P352" s="237"/>
      <c r="Q352" s="990"/>
      <c r="R352" s="991"/>
      <c r="S352" s="991"/>
      <c r="T352" s="991"/>
      <c r="U352" s="991"/>
      <c r="V352" s="991"/>
      <c r="W352" s="991"/>
      <c r="X352" s="991"/>
      <c r="Y352" s="991"/>
      <c r="Z352" s="991"/>
      <c r="AA352" s="992"/>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7"/>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7"/>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7"/>
      <c r="B355" s="253"/>
      <c r="C355" s="252"/>
      <c r="D355" s="253"/>
      <c r="E355" s="252"/>
      <c r="F355" s="315"/>
      <c r="G355" s="231"/>
      <c r="H355" s="161"/>
      <c r="I355" s="161"/>
      <c r="J355" s="161"/>
      <c r="K355" s="161"/>
      <c r="L355" s="161"/>
      <c r="M355" s="161"/>
      <c r="N355" s="161"/>
      <c r="O355" s="161"/>
      <c r="P355" s="232"/>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7"/>
      <c r="B356" s="253"/>
      <c r="C356" s="252"/>
      <c r="D356" s="253"/>
      <c r="E356" s="252"/>
      <c r="F356" s="315"/>
      <c r="G356" s="233"/>
      <c r="H356" s="234"/>
      <c r="I356" s="234"/>
      <c r="J356" s="234"/>
      <c r="K356" s="234"/>
      <c r="L356" s="234"/>
      <c r="M356" s="234"/>
      <c r="N356" s="234"/>
      <c r="O356" s="234"/>
      <c r="P356" s="235"/>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7"/>
      <c r="B357" s="253"/>
      <c r="C357" s="252"/>
      <c r="D357" s="253"/>
      <c r="E357" s="252"/>
      <c r="F357" s="315"/>
      <c r="G357" s="233"/>
      <c r="H357" s="234"/>
      <c r="I357" s="234"/>
      <c r="J357" s="234"/>
      <c r="K357" s="234"/>
      <c r="L357" s="234"/>
      <c r="M357" s="234"/>
      <c r="N357" s="234"/>
      <c r="O357" s="234"/>
      <c r="P357" s="235"/>
      <c r="Q357" s="987"/>
      <c r="R357" s="988"/>
      <c r="S357" s="988"/>
      <c r="T357" s="988"/>
      <c r="U357" s="988"/>
      <c r="V357" s="988"/>
      <c r="W357" s="988"/>
      <c r="X357" s="988"/>
      <c r="Y357" s="988"/>
      <c r="Z357" s="988"/>
      <c r="AA357" s="98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7"/>
      <c r="B358" s="253"/>
      <c r="C358" s="252"/>
      <c r="D358" s="253"/>
      <c r="E358" s="252"/>
      <c r="F358" s="315"/>
      <c r="G358" s="233"/>
      <c r="H358" s="234"/>
      <c r="I358" s="234"/>
      <c r="J358" s="234"/>
      <c r="K358" s="234"/>
      <c r="L358" s="234"/>
      <c r="M358" s="234"/>
      <c r="N358" s="234"/>
      <c r="O358" s="234"/>
      <c r="P358" s="235"/>
      <c r="Q358" s="987"/>
      <c r="R358" s="988"/>
      <c r="S358" s="988"/>
      <c r="T358" s="988"/>
      <c r="U358" s="988"/>
      <c r="V358" s="988"/>
      <c r="W358" s="988"/>
      <c r="X358" s="988"/>
      <c r="Y358" s="988"/>
      <c r="Z358" s="988"/>
      <c r="AA358" s="989"/>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7"/>
      <c r="B359" s="253"/>
      <c r="C359" s="252"/>
      <c r="D359" s="253"/>
      <c r="E359" s="252"/>
      <c r="F359" s="315"/>
      <c r="G359" s="236"/>
      <c r="H359" s="164"/>
      <c r="I359" s="164"/>
      <c r="J359" s="164"/>
      <c r="K359" s="164"/>
      <c r="L359" s="164"/>
      <c r="M359" s="164"/>
      <c r="N359" s="164"/>
      <c r="O359" s="164"/>
      <c r="P359" s="237"/>
      <c r="Q359" s="990"/>
      <c r="R359" s="991"/>
      <c r="S359" s="991"/>
      <c r="T359" s="991"/>
      <c r="U359" s="991"/>
      <c r="V359" s="991"/>
      <c r="W359" s="991"/>
      <c r="X359" s="991"/>
      <c r="Y359" s="991"/>
      <c r="Z359" s="991"/>
      <c r="AA359" s="992"/>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7"/>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7"/>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7"/>
      <c r="B362" s="253"/>
      <c r="C362" s="252"/>
      <c r="D362" s="253"/>
      <c r="E362" s="252"/>
      <c r="F362" s="315"/>
      <c r="G362" s="231"/>
      <c r="H362" s="161"/>
      <c r="I362" s="161"/>
      <c r="J362" s="161"/>
      <c r="K362" s="161"/>
      <c r="L362" s="161"/>
      <c r="M362" s="161"/>
      <c r="N362" s="161"/>
      <c r="O362" s="161"/>
      <c r="P362" s="232"/>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7"/>
      <c r="B363" s="253"/>
      <c r="C363" s="252"/>
      <c r="D363" s="253"/>
      <c r="E363" s="252"/>
      <c r="F363" s="315"/>
      <c r="G363" s="233"/>
      <c r="H363" s="234"/>
      <c r="I363" s="234"/>
      <c r="J363" s="234"/>
      <c r="K363" s="234"/>
      <c r="L363" s="234"/>
      <c r="M363" s="234"/>
      <c r="N363" s="234"/>
      <c r="O363" s="234"/>
      <c r="P363" s="235"/>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7"/>
      <c r="B364" s="253"/>
      <c r="C364" s="252"/>
      <c r="D364" s="253"/>
      <c r="E364" s="252"/>
      <c r="F364" s="315"/>
      <c r="G364" s="233"/>
      <c r="H364" s="234"/>
      <c r="I364" s="234"/>
      <c r="J364" s="234"/>
      <c r="K364" s="234"/>
      <c r="L364" s="234"/>
      <c r="M364" s="234"/>
      <c r="N364" s="234"/>
      <c r="O364" s="234"/>
      <c r="P364" s="235"/>
      <c r="Q364" s="987"/>
      <c r="R364" s="988"/>
      <c r="S364" s="988"/>
      <c r="T364" s="988"/>
      <c r="U364" s="988"/>
      <c r="V364" s="988"/>
      <c r="W364" s="988"/>
      <c r="X364" s="988"/>
      <c r="Y364" s="988"/>
      <c r="Z364" s="988"/>
      <c r="AA364" s="98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7"/>
      <c r="B365" s="253"/>
      <c r="C365" s="252"/>
      <c r="D365" s="253"/>
      <c r="E365" s="252"/>
      <c r="F365" s="315"/>
      <c r="G365" s="233"/>
      <c r="H365" s="234"/>
      <c r="I365" s="234"/>
      <c r="J365" s="234"/>
      <c r="K365" s="234"/>
      <c r="L365" s="234"/>
      <c r="M365" s="234"/>
      <c r="N365" s="234"/>
      <c r="O365" s="234"/>
      <c r="P365" s="235"/>
      <c r="Q365" s="987"/>
      <c r="R365" s="988"/>
      <c r="S365" s="988"/>
      <c r="T365" s="988"/>
      <c r="U365" s="988"/>
      <c r="V365" s="988"/>
      <c r="W365" s="988"/>
      <c r="X365" s="988"/>
      <c r="Y365" s="988"/>
      <c r="Z365" s="988"/>
      <c r="AA365" s="989"/>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7"/>
      <c r="B366" s="253"/>
      <c r="C366" s="252"/>
      <c r="D366" s="253"/>
      <c r="E366" s="316"/>
      <c r="F366" s="317"/>
      <c r="G366" s="236"/>
      <c r="H366" s="164"/>
      <c r="I366" s="164"/>
      <c r="J366" s="164"/>
      <c r="K366" s="164"/>
      <c r="L366" s="164"/>
      <c r="M366" s="164"/>
      <c r="N366" s="164"/>
      <c r="O366" s="164"/>
      <c r="P366" s="237"/>
      <c r="Q366" s="990"/>
      <c r="R366" s="991"/>
      <c r="S366" s="991"/>
      <c r="T366" s="991"/>
      <c r="U366" s="991"/>
      <c r="V366" s="991"/>
      <c r="W366" s="991"/>
      <c r="X366" s="991"/>
      <c r="Y366" s="991"/>
      <c r="Z366" s="991"/>
      <c r="AA366" s="992"/>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7"/>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7"/>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7"/>
      <c r="B369" s="253"/>
      <c r="C369" s="252"/>
      <c r="D369" s="253"/>
      <c r="E369" s="72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8"/>
    </row>
    <row r="370" spans="1:50" ht="45" hidden="1" customHeight="1">
      <c r="A370" s="997"/>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7"/>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7"/>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997"/>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997"/>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997"/>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997"/>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997"/>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997"/>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997"/>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997"/>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997"/>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997"/>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997"/>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997"/>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997"/>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997"/>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997"/>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997"/>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997"/>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997"/>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997"/>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997"/>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c r="A393" s="997"/>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7"/>
      <c r="B394" s="253"/>
      <c r="C394" s="252"/>
      <c r="D394" s="253"/>
      <c r="E394" s="252"/>
      <c r="F394" s="315"/>
      <c r="G394" s="231"/>
      <c r="H394" s="161"/>
      <c r="I394" s="161"/>
      <c r="J394" s="161"/>
      <c r="K394" s="161"/>
      <c r="L394" s="161"/>
      <c r="M394" s="161"/>
      <c r="N394" s="161"/>
      <c r="O394" s="161"/>
      <c r="P394" s="232"/>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7"/>
      <c r="B395" s="253"/>
      <c r="C395" s="252"/>
      <c r="D395" s="253"/>
      <c r="E395" s="252"/>
      <c r="F395" s="315"/>
      <c r="G395" s="233"/>
      <c r="H395" s="234"/>
      <c r="I395" s="234"/>
      <c r="J395" s="234"/>
      <c r="K395" s="234"/>
      <c r="L395" s="234"/>
      <c r="M395" s="234"/>
      <c r="N395" s="234"/>
      <c r="O395" s="234"/>
      <c r="P395" s="235"/>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7"/>
      <c r="B396" s="253"/>
      <c r="C396" s="252"/>
      <c r="D396" s="253"/>
      <c r="E396" s="252"/>
      <c r="F396" s="315"/>
      <c r="G396" s="233"/>
      <c r="H396" s="234"/>
      <c r="I396" s="234"/>
      <c r="J396" s="234"/>
      <c r="K396" s="234"/>
      <c r="L396" s="234"/>
      <c r="M396" s="234"/>
      <c r="N396" s="234"/>
      <c r="O396" s="234"/>
      <c r="P396" s="235"/>
      <c r="Q396" s="987"/>
      <c r="R396" s="988"/>
      <c r="S396" s="988"/>
      <c r="T396" s="988"/>
      <c r="U396" s="988"/>
      <c r="V396" s="988"/>
      <c r="W396" s="988"/>
      <c r="X396" s="988"/>
      <c r="Y396" s="988"/>
      <c r="Z396" s="988"/>
      <c r="AA396" s="98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7"/>
      <c r="B397" s="253"/>
      <c r="C397" s="252"/>
      <c r="D397" s="253"/>
      <c r="E397" s="252"/>
      <c r="F397" s="315"/>
      <c r="G397" s="233"/>
      <c r="H397" s="234"/>
      <c r="I397" s="234"/>
      <c r="J397" s="234"/>
      <c r="K397" s="234"/>
      <c r="L397" s="234"/>
      <c r="M397" s="234"/>
      <c r="N397" s="234"/>
      <c r="O397" s="234"/>
      <c r="P397" s="235"/>
      <c r="Q397" s="987"/>
      <c r="R397" s="988"/>
      <c r="S397" s="988"/>
      <c r="T397" s="988"/>
      <c r="U397" s="988"/>
      <c r="V397" s="988"/>
      <c r="W397" s="988"/>
      <c r="X397" s="988"/>
      <c r="Y397" s="988"/>
      <c r="Z397" s="988"/>
      <c r="AA397" s="989"/>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7"/>
      <c r="B398" s="253"/>
      <c r="C398" s="252"/>
      <c r="D398" s="253"/>
      <c r="E398" s="252"/>
      <c r="F398" s="315"/>
      <c r="G398" s="236"/>
      <c r="H398" s="164"/>
      <c r="I398" s="164"/>
      <c r="J398" s="164"/>
      <c r="K398" s="164"/>
      <c r="L398" s="164"/>
      <c r="M398" s="164"/>
      <c r="N398" s="164"/>
      <c r="O398" s="164"/>
      <c r="P398" s="237"/>
      <c r="Q398" s="990"/>
      <c r="R398" s="991"/>
      <c r="S398" s="991"/>
      <c r="T398" s="991"/>
      <c r="U398" s="991"/>
      <c r="V398" s="991"/>
      <c r="W398" s="991"/>
      <c r="X398" s="991"/>
      <c r="Y398" s="991"/>
      <c r="Z398" s="991"/>
      <c r="AA398" s="992"/>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7"/>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7"/>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7"/>
      <c r="B401" s="253"/>
      <c r="C401" s="252"/>
      <c r="D401" s="253"/>
      <c r="E401" s="252"/>
      <c r="F401" s="315"/>
      <c r="G401" s="231"/>
      <c r="H401" s="161"/>
      <c r="I401" s="161"/>
      <c r="J401" s="161"/>
      <c r="K401" s="161"/>
      <c r="L401" s="161"/>
      <c r="M401" s="161"/>
      <c r="N401" s="161"/>
      <c r="O401" s="161"/>
      <c r="P401" s="232"/>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7"/>
      <c r="B402" s="253"/>
      <c r="C402" s="252"/>
      <c r="D402" s="253"/>
      <c r="E402" s="252"/>
      <c r="F402" s="315"/>
      <c r="G402" s="233"/>
      <c r="H402" s="234"/>
      <c r="I402" s="234"/>
      <c r="J402" s="234"/>
      <c r="K402" s="234"/>
      <c r="L402" s="234"/>
      <c r="M402" s="234"/>
      <c r="N402" s="234"/>
      <c r="O402" s="234"/>
      <c r="P402" s="235"/>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7"/>
      <c r="B403" s="253"/>
      <c r="C403" s="252"/>
      <c r="D403" s="253"/>
      <c r="E403" s="252"/>
      <c r="F403" s="315"/>
      <c r="G403" s="233"/>
      <c r="H403" s="234"/>
      <c r="I403" s="234"/>
      <c r="J403" s="234"/>
      <c r="K403" s="234"/>
      <c r="L403" s="234"/>
      <c r="M403" s="234"/>
      <c r="N403" s="234"/>
      <c r="O403" s="234"/>
      <c r="P403" s="235"/>
      <c r="Q403" s="987"/>
      <c r="R403" s="988"/>
      <c r="S403" s="988"/>
      <c r="T403" s="988"/>
      <c r="U403" s="988"/>
      <c r="V403" s="988"/>
      <c r="W403" s="988"/>
      <c r="X403" s="988"/>
      <c r="Y403" s="988"/>
      <c r="Z403" s="988"/>
      <c r="AA403" s="98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7"/>
      <c r="B404" s="253"/>
      <c r="C404" s="252"/>
      <c r="D404" s="253"/>
      <c r="E404" s="252"/>
      <c r="F404" s="315"/>
      <c r="G404" s="233"/>
      <c r="H404" s="234"/>
      <c r="I404" s="234"/>
      <c r="J404" s="234"/>
      <c r="K404" s="234"/>
      <c r="L404" s="234"/>
      <c r="M404" s="234"/>
      <c r="N404" s="234"/>
      <c r="O404" s="234"/>
      <c r="P404" s="235"/>
      <c r="Q404" s="987"/>
      <c r="R404" s="988"/>
      <c r="S404" s="988"/>
      <c r="T404" s="988"/>
      <c r="U404" s="988"/>
      <c r="V404" s="988"/>
      <c r="W404" s="988"/>
      <c r="X404" s="988"/>
      <c r="Y404" s="988"/>
      <c r="Z404" s="988"/>
      <c r="AA404" s="989"/>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7"/>
      <c r="B405" s="253"/>
      <c r="C405" s="252"/>
      <c r="D405" s="253"/>
      <c r="E405" s="252"/>
      <c r="F405" s="315"/>
      <c r="G405" s="236"/>
      <c r="H405" s="164"/>
      <c r="I405" s="164"/>
      <c r="J405" s="164"/>
      <c r="K405" s="164"/>
      <c r="L405" s="164"/>
      <c r="M405" s="164"/>
      <c r="N405" s="164"/>
      <c r="O405" s="164"/>
      <c r="P405" s="237"/>
      <c r="Q405" s="990"/>
      <c r="R405" s="991"/>
      <c r="S405" s="991"/>
      <c r="T405" s="991"/>
      <c r="U405" s="991"/>
      <c r="V405" s="991"/>
      <c r="W405" s="991"/>
      <c r="X405" s="991"/>
      <c r="Y405" s="991"/>
      <c r="Z405" s="991"/>
      <c r="AA405" s="992"/>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7"/>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7"/>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7"/>
      <c r="B408" s="253"/>
      <c r="C408" s="252"/>
      <c r="D408" s="253"/>
      <c r="E408" s="252"/>
      <c r="F408" s="315"/>
      <c r="G408" s="231"/>
      <c r="H408" s="161"/>
      <c r="I408" s="161"/>
      <c r="J408" s="161"/>
      <c r="K408" s="161"/>
      <c r="L408" s="161"/>
      <c r="M408" s="161"/>
      <c r="N408" s="161"/>
      <c r="O408" s="161"/>
      <c r="P408" s="232"/>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7"/>
      <c r="B409" s="253"/>
      <c r="C409" s="252"/>
      <c r="D409" s="253"/>
      <c r="E409" s="252"/>
      <c r="F409" s="315"/>
      <c r="G409" s="233"/>
      <c r="H409" s="234"/>
      <c r="I409" s="234"/>
      <c r="J409" s="234"/>
      <c r="K409" s="234"/>
      <c r="L409" s="234"/>
      <c r="M409" s="234"/>
      <c r="N409" s="234"/>
      <c r="O409" s="234"/>
      <c r="P409" s="235"/>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7"/>
      <c r="B410" s="253"/>
      <c r="C410" s="252"/>
      <c r="D410" s="253"/>
      <c r="E410" s="252"/>
      <c r="F410" s="315"/>
      <c r="G410" s="233"/>
      <c r="H410" s="234"/>
      <c r="I410" s="234"/>
      <c r="J410" s="234"/>
      <c r="K410" s="234"/>
      <c r="L410" s="234"/>
      <c r="M410" s="234"/>
      <c r="N410" s="234"/>
      <c r="O410" s="234"/>
      <c r="P410" s="235"/>
      <c r="Q410" s="987"/>
      <c r="R410" s="988"/>
      <c r="S410" s="988"/>
      <c r="T410" s="988"/>
      <c r="U410" s="988"/>
      <c r="V410" s="988"/>
      <c r="W410" s="988"/>
      <c r="X410" s="988"/>
      <c r="Y410" s="988"/>
      <c r="Z410" s="988"/>
      <c r="AA410" s="98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7"/>
      <c r="B411" s="253"/>
      <c r="C411" s="252"/>
      <c r="D411" s="253"/>
      <c r="E411" s="252"/>
      <c r="F411" s="315"/>
      <c r="G411" s="233"/>
      <c r="H411" s="234"/>
      <c r="I411" s="234"/>
      <c r="J411" s="234"/>
      <c r="K411" s="234"/>
      <c r="L411" s="234"/>
      <c r="M411" s="234"/>
      <c r="N411" s="234"/>
      <c r="O411" s="234"/>
      <c r="P411" s="235"/>
      <c r="Q411" s="987"/>
      <c r="R411" s="988"/>
      <c r="S411" s="988"/>
      <c r="T411" s="988"/>
      <c r="U411" s="988"/>
      <c r="V411" s="988"/>
      <c r="W411" s="988"/>
      <c r="X411" s="988"/>
      <c r="Y411" s="988"/>
      <c r="Z411" s="988"/>
      <c r="AA411" s="989"/>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7"/>
      <c r="B412" s="253"/>
      <c r="C412" s="252"/>
      <c r="D412" s="253"/>
      <c r="E412" s="252"/>
      <c r="F412" s="315"/>
      <c r="G412" s="236"/>
      <c r="H412" s="164"/>
      <c r="I412" s="164"/>
      <c r="J412" s="164"/>
      <c r="K412" s="164"/>
      <c r="L412" s="164"/>
      <c r="M412" s="164"/>
      <c r="N412" s="164"/>
      <c r="O412" s="164"/>
      <c r="P412" s="237"/>
      <c r="Q412" s="990"/>
      <c r="R412" s="991"/>
      <c r="S412" s="991"/>
      <c r="T412" s="991"/>
      <c r="U412" s="991"/>
      <c r="V412" s="991"/>
      <c r="W412" s="991"/>
      <c r="X412" s="991"/>
      <c r="Y412" s="991"/>
      <c r="Z412" s="991"/>
      <c r="AA412" s="992"/>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7"/>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7"/>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7"/>
      <c r="B415" s="253"/>
      <c r="C415" s="252"/>
      <c r="D415" s="253"/>
      <c r="E415" s="252"/>
      <c r="F415" s="315"/>
      <c r="G415" s="231"/>
      <c r="H415" s="161"/>
      <c r="I415" s="161"/>
      <c r="J415" s="161"/>
      <c r="K415" s="161"/>
      <c r="L415" s="161"/>
      <c r="M415" s="161"/>
      <c r="N415" s="161"/>
      <c r="O415" s="161"/>
      <c r="P415" s="232"/>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7"/>
      <c r="B416" s="253"/>
      <c r="C416" s="252"/>
      <c r="D416" s="253"/>
      <c r="E416" s="252"/>
      <c r="F416" s="315"/>
      <c r="G416" s="233"/>
      <c r="H416" s="234"/>
      <c r="I416" s="234"/>
      <c r="J416" s="234"/>
      <c r="K416" s="234"/>
      <c r="L416" s="234"/>
      <c r="M416" s="234"/>
      <c r="N416" s="234"/>
      <c r="O416" s="234"/>
      <c r="P416" s="235"/>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7"/>
      <c r="B417" s="253"/>
      <c r="C417" s="252"/>
      <c r="D417" s="253"/>
      <c r="E417" s="252"/>
      <c r="F417" s="315"/>
      <c r="G417" s="233"/>
      <c r="H417" s="234"/>
      <c r="I417" s="234"/>
      <c r="J417" s="234"/>
      <c r="K417" s="234"/>
      <c r="L417" s="234"/>
      <c r="M417" s="234"/>
      <c r="N417" s="234"/>
      <c r="O417" s="234"/>
      <c r="P417" s="235"/>
      <c r="Q417" s="987"/>
      <c r="R417" s="988"/>
      <c r="S417" s="988"/>
      <c r="T417" s="988"/>
      <c r="U417" s="988"/>
      <c r="V417" s="988"/>
      <c r="W417" s="988"/>
      <c r="X417" s="988"/>
      <c r="Y417" s="988"/>
      <c r="Z417" s="988"/>
      <c r="AA417" s="98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7"/>
      <c r="B418" s="253"/>
      <c r="C418" s="252"/>
      <c r="D418" s="253"/>
      <c r="E418" s="252"/>
      <c r="F418" s="315"/>
      <c r="G418" s="233"/>
      <c r="H418" s="234"/>
      <c r="I418" s="234"/>
      <c r="J418" s="234"/>
      <c r="K418" s="234"/>
      <c r="L418" s="234"/>
      <c r="M418" s="234"/>
      <c r="N418" s="234"/>
      <c r="O418" s="234"/>
      <c r="P418" s="235"/>
      <c r="Q418" s="987"/>
      <c r="R418" s="988"/>
      <c r="S418" s="988"/>
      <c r="T418" s="988"/>
      <c r="U418" s="988"/>
      <c r="V418" s="988"/>
      <c r="W418" s="988"/>
      <c r="X418" s="988"/>
      <c r="Y418" s="988"/>
      <c r="Z418" s="988"/>
      <c r="AA418" s="989"/>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7"/>
      <c r="B419" s="253"/>
      <c r="C419" s="252"/>
      <c r="D419" s="253"/>
      <c r="E419" s="252"/>
      <c r="F419" s="315"/>
      <c r="G419" s="236"/>
      <c r="H419" s="164"/>
      <c r="I419" s="164"/>
      <c r="J419" s="164"/>
      <c r="K419" s="164"/>
      <c r="L419" s="164"/>
      <c r="M419" s="164"/>
      <c r="N419" s="164"/>
      <c r="O419" s="164"/>
      <c r="P419" s="237"/>
      <c r="Q419" s="990"/>
      <c r="R419" s="991"/>
      <c r="S419" s="991"/>
      <c r="T419" s="991"/>
      <c r="U419" s="991"/>
      <c r="V419" s="991"/>
      <c r="W419" s="991"/>
      <c r="X419" s="991"/>
      <c r="Y419" s="991"/>
      <c r="Z419" s="991"/>
      <c r="AA419" s="992"/>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7"/>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7"/>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7"/>
      <c r="B422" s="253"/>
      <c r="C422" s="252"/>
      <c r="D422" s="253"/>
      <c r="E422" s="252"/>
      <c r="F422" s="315"/>
      <c r="G422" s="231"/>
      <c r="H422" s="161"/>
      <c r="I422" s="161"/>
      <c r="J422" s="161"/>
      <c r="K422" s="161"/>
      <c r="L422" s="161"/>
      <c r="M422" s="161"/>
      <c r="N422" s="161"/>
      <c r="O422" s="161"/>
      <c r="P422" s="232"/>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7"/>
      <c r="B423" s="253"/>
      <c r="C423" s="252"/>
      <c r="D423" s="253"/>
      <c r="E423" s="252"/>
      <c r="F423" s="315"/>
      <c r="G423" s="233"/>
      <c r="H423" s="234"/>
      <c r="I423" s="234"/>
      <c r="J423" s="234"/>
      <c r="K423" s="234"/>
      <c r="L423" s="234"/>
      <c r="M423" s="234"/>
      <c r="N423" s="234"/>
      <c r="O423" s="234"/>
      <c r="P423" s="235"/>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7"/>
      <c r="B424" s="253"/>
      <c r="C424" s="252"/>
      <c r="D424" s="253"/>
      <c r="E424" s="252"/>
      <c r="F424" s="315"/>
      <c r="G424" s="233"/>
      <c r="H424" s="234"/>
      <c r="I424" s="234"/>
      <c r="J424" s="234"/>
      <c r="K424" s="234"/>
      <c r="L424" s="234"/>
      <c r="M424" s="234"/>
      <c r="N424" s="234"/>
      <c r="O424" s="234"/>
      <c r="P424" s="235"/>
      <c r="Q424" s="987"/>
      <c r="R424" s="988"/>
      <c r="S424" s="988"/>
      <c r="T424" s="988"/>
      <c r="U424" s="988"/>
      <c r="V424" s="988"/>
      <c r="W424" s="988"/>
      <c r="X424" s="988"/>
      <c r="Y424" s="988"/>
      <c r="Z424" s="988"/>
      <c r="AA424" s="98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7"/>
      <c r="B425" s="253"/>
      <c r="C425" s="252"/>
      <c r="D425" s="253"/>
      <c r="E425" s="252"/>
      <c r="F425" s="315"/>
      <c r="G425" s="233"/>
      <c r="H425" s="234"/>
      <c r="I425" s="234"/>
      <c r="J425" s="234"/>
      <c r="K425" s="234"/>
      <c r="L425" s="234"/>
      <c r="M425" s="234"/>
      <c r="N425" s="234"/>
      <c r="O425" s="234"/>
      <c r="P425" s="235"/>
      <c r="Q425" s="987"/>
      <c r="R425" s="988"/>
      <c r="S425" s="988"/>
      <c r="T425" s="988"/>
      <c r="U425" s="988"/>
      <c r="V425" s="988"/>
      <c r="W425" s="988"/>
      <c r="X425" s="988"/>
      <c r="Y425" s="988"/>
      <c r="Z425" s="988"/>
      <c r="AA425" s="989"/>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7"/>
      <c r="B426" s="253"/>
      <c r="C426" s="252"/>
      <c r="D426" s="253"/>
      <c r="E426" s="316"/>
      <c r="F426" s="317"/>
      <c r="G426" s="236"/>
      <c r="H426" s="164"/>
      <c r="I426" s="164"/>
      <c r="J426" s="164"/>
      <c r="K426" s="164"/>
      <c r="L426" s="164"/>
      <c r="M426" s="164"/>
      <c r="N426" s="164"/>
      <c r="O426" s="164"/>
      <c r="P426" s="237"/>
      <c r="Q426" s="990"/>
      <c r="R426" s="991"/>
      <c r="S426" s="991"/>
      <c r="T426" s="991"/>
      <c r="U426" s="991"/>
      <c r="V426" s="991"/>
      <c r="W426" s="991"/>
      <c r="X426" s="991"/>
      <c r="Y426" s="991"/>
      <c r="Z426" s="991"/>
      <c r="AA426" s="992"/>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7"/>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7"/>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7"/>
      <c r="B429" s="253"/>
      <c r="C429" s="316"/>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7"/>
      <c r="B430" s="253"/>
      <c r="C430" s="250" t="s">
        <v>562</v>
      </c>
      <c r="D430" s="251"/>
      <c r="E430" s="239" t="s">
        <v>546</v>
      </c>
      <c r="F430" s="447"/>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7"/>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7"/>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c r="A433" s="997"/>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c r="A434" s="997"/>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c r="A435" s="997"/>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c r="A436" s="997"/>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7"/>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997"/>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997"/>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997"/>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997"/>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7"/>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997"/>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997"/>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997"/>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997"/>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7"/>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997"/>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997"/>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997"/>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997"/>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7"/>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997"/>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997"/>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997"/>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c r="A456" s="997"/>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7"/>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c r="A458" s="997"/>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c r="A459" s="997"/>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c r="A460" s="997"/>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c r="A461" s="997"/>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7"/>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997"/>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997"/>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997"/>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997"/>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7"/>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997"/>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997"/>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997"/>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997"/>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7"/>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997"/>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997"/>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997"/>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997"/>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7"/>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997"/>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997"/>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997"/>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9" hidden="1" customHeight="1">
      <c r="A481" s="997"/>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7"/>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7"/>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7"/>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7"/>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7"/>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997"/>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997"/>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997"/>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997"/>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7"/>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997"/>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997"/>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997"/>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997"/>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7"/>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997"/>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997"/>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997"/>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997"/>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7"/>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997"/>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997"/>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997"/>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997"/>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7"/>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997"/>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997"/>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997"/>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997"/>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7"/>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997"/>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997"/>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997"/>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997"/>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7"/>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997"/>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997"/>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997"/>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997"/>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7"/>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997"/>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997"/>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997"/>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997"/>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7"/>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997"/>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997"/>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997"/>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997"/>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7"/>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997"/>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997"/>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997"/>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9" hidden="1" customHeight="1">
      <c r="A535" s="997"/>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7"/>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7"/>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7"/>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7"/>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7"/>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997"/>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997"/>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997"/>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997"/>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7"/>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997"/>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997"/>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997"/>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997"/>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7"/>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997"/>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997"/>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997"/>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997"/>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7"/>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997"/>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997"/>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997"/>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997"/>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7"/>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997"/>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997"/>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997"/>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997"/>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7"/>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997"/>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997"/>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997"/>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997"/>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7"/>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997"/>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997"/>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997"/>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997"/>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7"/>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997"/>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997"/>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997"/>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997"/>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7"/>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997"/>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997"/>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997"/>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997"/>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7"/>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997"/>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997"/>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997"/>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9" hidden="1" customHeight="1">
      <c r="A589" s="997"/>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7"/>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7"/>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7"/>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7"/>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7"/>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997"/>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997"/>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997"/>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997"/>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7"/>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997"/>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997"/>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997"/>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997"/>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7"/>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997"/>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997"/>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997"/>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997"/>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7"/>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997"/>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997"/>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997"/>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997"/>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7"/>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997"/>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997"/>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997"/>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997"/>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7"/>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997"/>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997"/>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997"/>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997"/>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7"/>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997"/>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997"/>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997"/>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997"/>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7"/>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997"/>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997"/>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997"/>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997"/>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7"/>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997"/>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997"/>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997"/>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997"/>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7"/>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997"/>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997"/>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997"/>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9" hidden="1" customHeight="1">
      <c r="A643" s="997"/>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7"/>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7"/>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7"/>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7"/>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7"/>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997"/>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997"/>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997"/>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997"/>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7"/>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997"/>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997"/>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997"/>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997"/>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7"/>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997"/>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997"/>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997"/>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997"/>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7"/>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997"/>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997"/>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997"/>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997"/>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7"/>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997"/>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997"/>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997"/>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997"/>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7"/>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997"/>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997"/>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997"/>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997"/>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7"/>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997"/>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997"/>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997"/>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997"/>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7"/>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997"/>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997"/>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997"/>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997"/>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7"/>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997"/>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997"/>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997"/>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997"/>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7"/>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997"/>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997"/>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997"/>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9" hidden="1" customHeight="1">
      <c r="A697" s="997"/>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7"/>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4" customHeight="1">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610</v>
      </c>
      <c r="AE702" s="899"/>
      <c r="AF702" s="899"/>
      <c r="AG702" s="888" t="s">
        <v>612</v>
      </c>
      <c r="AH702" s="889"/>
      <c r="AI702" s="889"/>
      <c r="AJ702" s="889"/>
      <c r="AK702" s="889"/>
      <c r="AL702" s="889"/>
      <c r="AM702" s="889"/>
      <c r="AN702" s="889"/>
      <c r="AO702" s="889"/>
      <c r="AP702" s="889"/>
      <c r="AQ702" s="889"/>
      <c r="AR702" s="889"/>
      <c r="AS702" s="889"/>
      <c r="AT702" s="889"/>
      <c r="AU702" s="889"/>
      <c r="AV702" s="889"/>
      <c r="AW702" s="889"/>
      <c r="AX702" s="890"/>
    </row>
    <row r="703" spans="1:50" ht="44.25" customHeight="1">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610</v>
      </c>
      <c r="AE703" s="155"/>
      <c r="AF703" s="155"/>
      <c r="AG703" s="663" t="s">
        <v>649</v>
      </c>
      <c r="AH703" s="664"/>
      <c r="AI703" s="664"/>
      <c r="AJ703" s="664"/>
      <c r="AK703" s="664"/>
      <c r="AL703" s="664"/>
      <c r="AM703" s="664"/>
      <c r="AN703" s="664"/>
      <c r="AO703" s="664"/>
      <c r="AP703" s="664"/>
      <c r="AQ703" s="664"/>
      <c r="AR703" s="664"/>
      <c r="AS703" s="664"/>
      <c r="AT703" s="664"/>
      <c r="AU703" s="664"/>
      <c r="AV703" s="664"/>
      <c r="AW703" s="664"/>
      <c r="AX703" s="665"/>
    </row>
    <row r="704" spans="1:50" ht="78" customHeight="1">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610</v>
      </c>
      <c r="AE704" s="585"/>
      <c r="AF704" s="585"/>
      <c r="AG704" s="727" t="s">
        <v>613</v>
      </c>
      <c r="AH704" s="234"/>
      <c r="AI704" s="234"/>
      <c r="AJ704" s="234"/>
      <c r="AK704" s="234"/>
      <c r="AL704" s="234"/>
      <c r="AM704" s="234"/>
      <c r="AN704" s="234"/>
      <c r="AO704" s="234"/>
      <c r="AP704" s="234"/>
      <c r="AQ704" s="234"/>
      <c r="AR704" s="234"/>
      <c r="AS704" s="234"/>
      <c r="AT704" s="234"/>
      <c r="AU704" s="234"/>
      <c r="AV704" s="234"/>
      <c r="AW704" s="234"/>
      <c r="AX704" s="728"/>
    </row>
    <row r="705" spans="1:50" ht="27" customHeight="1">
      <c r="A705" s="620"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t="s">
        <v>610</v>
      </c>
      <c r="AE705" s="736"/>
      <c r="AF705" s="736"/>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4"/>
      <c r="B706" s="773"/>
      <c r="C706" s="613"/>
      <c r="D706" s="614"/>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644</v>
      </c>
      <c r="AE706" s="155"/>
      <c r="AF706" s="156"/>
      <c r="AG706" s="727"/>
      <c r="AH706" s="234"/>
      <c r="AI706" s="234"/>
      <c r="AJ706" s="234"/>
      <c r="AK706" s="234"/>
      <c r="AL706" s="234"/>
      <c r="AM706" s="234"/>
      <c r="AN706" s="234"/>
      <c r="AO706" s="234"/>
      <c r="AP706" s="234"/>
      <c r="AQ706" s="234"/>
      <c r="AR706" s="234"/>
      <c r="AS706" s="234"/>
      <c r="AT706" s="234"/>
      <c r="AU706" s="234"/>
      <c r="AV706" s="234"/>
      <c r="AW706" s="234"/>
      <c r="AX706" s="728"/>
    </row>
    <row r="707" spans="1:50" ht="26.25" customHeight="1">
      <c r="A707" s="654"/>
      <c r="B707" s="773"/>
      <c r="C707" s="615"/>
      <c r="D707" s="616"/>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644</v>
      </c>
      <c r="AE707" s="583"/>
      <c r="AF707" s="583"/>
      <c r="AG707" s="727"/>
      <c r="AH707" s="234"/>
      <c r="AI707" s="234"/>
      <c r="AJ707" s="234"/>
      <c r="AK707" s="234"/>
      <c r="AL707" s="234"/>
      <c r="AM707" s="234"/>
      <c r="AN707" s="234"/>
      <c r="AO707" s="234"/>
      <c r="AP707" s="234"/>
      <c r="AQ707" s="234"/>
      <c r="AR707" s="234"/>
      <c r="AS707" s="234"/>
      <c r="AT707" s="234"/>
      <c r="AU707" s="234"/>
      <c r="AV707" s="234"/>
      <c r="AW707" s="234"/>
      <c r="AX707" s="728"/>
    </row>
    <row r="708" spans="1:50" ht="49.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610</v>
      </c>
      <c r="AE708" s="667"/>
      <c r="AF708" s="667"/>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58.5" customHeight="1">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610</v>
      </c>
      <c r="AE709" s="155"/>
      <c r="AF709" s="155"/>
      <c r="AG709" s="663" t="s">
        <v>651</v>
      </c>
      <c r="AH709" s="664"/>
      <c r="AI709" s="664"/>
      <c r="AJ709" s="664"/>
      <c r="AK709" s="664"/>
      <c r="AL709" s="664"/>
      <c r="AM709" s="664"/>
      <c r="AN709" s="664"/>
      <c r="AO709" s="664"/>
      <c r="AP709" s="664"/>
      <c r="AQ709" s="664"/>
      <c r="AR709" s="664"/>
      <c r="AS709" s="664"/>
      <c r="AT709" s="664"/>
      <c r="AU709" s="664"/>
      <c r="AV709" s="664"/>
      <c r="AW709" s="664"/>
      <c r="AX709" s="665"/>
    </row>
    <row r="710" spans="1:50" ht="38.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610</v>
      </c>
      <c r="AE710" s="155"/>
      <c r="AF710" s="155"/>
      <c r="AG710" s="663" t="s">
        <v>653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610</v>
      </c>
      <c r="AE711" s="155"/>
      <c r="AF711" s="155"/>
      <c r="AG711" s="663" t="s">
        <v>652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611</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41.25" customHeight="1">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3" t="s">
        <v>636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610</v>
      </c>
      <c r="AE714" s="591"/>
      <c r="AF714" s="592"/>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66.75" customHeight="1">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610</v>
      </c>
      <c r="AE715" s="667"/>
      <c r="AF715" s="780"/>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4"/>
      <c r="B716" s="655"/>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610</v>
      </c>
      <c r="AE716" s="762"/>
      <c r="AF716" s="762"/>
      <c r="AG716" s="663" t="s">
        <v>615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610</v>
      </c>
      <c r="AE717" s="155"/>
      <c r="AF717" s="155"/>
      <c r="AG717" s="663" t="s">
        <v>637</v>
      </c>
      <c r="AH717" s="664"/>
      <c r="AI717" s="664"/>
      <c r="AJ717" s="664"/>
      <c r="AK717" s="664"/>
      <c r="AL717" s="664"/>
      <c r="AM717" s="664"/>
      <c r="AN717" s="664"/>
      <c r="AO717" s="664"/>
      <c r="AP717" s="664"/>
      <c r="AQ717" s="664"/>
      <c r="AR717" s="664"/>
      <c r="AS717" s="664"/>
      <c r="AT717" s="664"/>
      <c r="AU717" s="664"/>
      <c r="AV717" s="664"/>
      <c r="AW717" s="664"/>
      <c r="AX717" s="665"/>
    </row>
    <row r="718" spans="1:50" ht="80.25"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610</v>
      </c>
      <c r="AE718" s="155"/>
      <c r="AF718" s="155"/>
      <c r="AG718" s="163" t="s">
        <v>654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6" t="s">
        <v>610</v>
      </c>
      <c r="AE719" s="667"/>
      <c r="AF719" s="667"/>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49"/>
      <c r="B720" s="650"/>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727"/>
      <c r="AH720" s="234"/>
      <c r="AI720" s="234"/>
      <c r="AJ720" s="234"/>
      <c r="AK720" s="234"/>
      <c r="AL720" s="234"/>
      <c r="AM720" s="234"/>
      <c r="AN720" s="234"/>
      <c r="AO720" s="234"/>
      <c r="AP720" s="234"/>
      <c r="AQ720" s="234"/>
      <c r="AR720" s="234"/>
      <c r="AS720" s="234"/>
      <c r="AT720" s="234"/>
      <c r="AU720" s="234"/>
      <c r="AV720" s="234"/>
      <c r="AW720" s="234"/>
      <c r="AX720" s="728"/>
    </row>
    <row r="721" spans="1:50" ht="24.75" customHeight="1">
      <c r="A721" s="649"/>
      <c r="B721" s="650"/>
      <c r="C721" s="920" t="s">
        <v>618</v>
      </c>
      <c r="D721" s="921"/>
      <c r="E721" s="921"/>
      <c r="F721" s="922"/>
      <c r="G721" s="940"/>
      <c r="H721" s="941"/>
      <c r="I721" s="83" t="str">
        <f>IF(OR(G721="　", G721=""), "", "-")</f>
        <v/>
      </c>
      <c r="J721" s="919">
        <v>96</v>
      </c>
      <c r="K721" s="919"/>
      <c r="L721" s="83" t="str">
        <f>IF(M721="","","-")</f>
        <v/>
      </c>
      <c r="M721" s="84"/>
      <c r="N721" s="916" t="s">
        <v>620</v>
      </c>
      <c r="O721" s="917"/>
      <c r="P721" s="917"/>
      <c r="Q721" s="917"/>
      <c r="R721" s="917"/>
      <c r="S721" s="917"/>
      <c r="T721" s="917"/>
      <c r="U721" s="917"/>
      <c r="V721" s="917"/>
      <c r="W721" s="917"/>
      <c r="X721" s="917"/>
      <c r="Y721" s="917"/>
      <c r="Z721" s="917"/>
      <c r="AA721" s="917"/>
      <c r="AB721" s="917"/>
      <c r="AC721" s="917"/>
      <c r="AD721" s="917"/>
      <c r="AE721" s="917"/>
      <c r="AF721" s="918"/>
      <c r="AG721" s="727"/>
      <c r="AH721" s="234"/>
      <c r="AI721" s="234"/>
      <c r="AJ721" s="234"/>
      <c r="AK721" s="234"/>
      <c r="AL721" s="234"/>
      <c r="AM721" s="234"/>
      <c r="AN721" s="234"/>
      <c r="AO721" s="234"/>
      <c r="AP721" s="234"/>
      <c r="AQ721" s="234"/>
      <c r="AR721" s="234"/>
      <c r="AS721" s="234"/>
      <c r="AT721" s="234"/>
      <c r="AU721" s="234"/>
      <c r="AV721" s="234"/>
      <c r="AW721" s="234"/>
      <c r="AX721" s="728"/>
    </row>
    <row r="722" spans="1:50" ht="24.75" customHeight="1">
      <c r="A722" s="649"/>
      <c r="B722" s="650"/>
      <c r="C722" s="920" t="s">
        <v>619</v>
      </c>
      <c r="D722" s="921"/>
      <c r="E722" s="921"/>
      <c r="F722" s="922"/>
      <c r="G722" s="940"/>
      <c r="H722" s="941"/>
      <c r="I722" s="83" t="str">
        <f t="shared" ref="I722:I725" si="4">IF(OR(G722="　", G722=""), "", "-")</f>
        <v/>
      </c>
      <c r="J722" s="919">
        <v>49</v>
      </c>
      <c r="K722" s="919"/>
      <c r="L722" s="83" t="str">
        <f t="shared" ref="L722:L725" si="5">IF(M722="","","-")</f>
        <v/>
      </c>
      <c r="M722" s="84"/>
      <c r="N722" s="916" t="s">
        <v>620</v>
      </c>
      <c r="O722" s="917"/>
      <c r="P722" s="917"/>
      <c r="Q722" s="917"/>
      <c r="R722" s="917"/>
      <c r="S722" s="917"/>
      <c r="T722" s="917"/>
      <c r="U722" s="917"/>
      <c r="V722" s="917"/>
      <c r="W722" s="917"/>
      <c r="X722" s="917"/>
      <c r="Y722" s="917"/>
      <c r="Z722" s="917"/>
      <c r="AA722" s="917"/>
      <c r="AB722" s="917"/>
      <c r="AC722" s="917"/>
      <c r="AD722" s="917"/>
      <c r="AE722" s="917"/>
      <c r="AF722" s="918"/>
      <c r="AG722" s="727"/>
      <c r="AH722" s="234"/>
      <c r="AI722" s="234"/>
      <c r="AJ722" s="234"/>
      <c r="AK722" s="234"/>
      <c r="AL722" s="234"/>
      <c r="AM722" s="234"/>
      <c r="AN722" s="234"/>
      <c r="AO722" s="234"/>
      <c r="AP722" s="234"/>
      <c r="AQ722" s="234"/>
      <c r="AR722" s="234"/>
      <c r="AS722" s="234"/>
      <c r="AT722" s="234"/>
      <c r="AU722" s="234"/>
      <c r="AV722" s="234"/>
      <c r="AW722" s="234"/>
      <c r="AX722" s="728"/>
    </row>
    <row r="723" spans="1:50" ht="24.75" customHeight="1">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7"/>
      <c r="AH723" s="234"/>
      <c r="AI723" s="234"/>
      <c r="AJ723" s="234"/>
      <c r="AK723" s="234"/>
      <c r="AL723" s="234"/>
      <c r="AM723" s="234"/>
      <c r="AN723" s="234"/>
      <c r="AO723" s="234"/>
      <c r="AP723" s="234"/>
      <c r="AQ723" s="234"/>
      <c r="AR723" s="234"/>
      <c r="AS723" s="234"/>
      <c r="AT723" s="234"/>
      <c r="AU723" s="234"/>
      <c r="AV723" s="234"/>
      <c r="AW723" s="234"/>
      <c r="AX723" s="728"/>
    </row>
    <row r="724" spans="1:50" ht="24.75" customHeight="1">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7"/>
      <c r="AH724" s="234"/>
      <c r="AI724" s="234"/>
      <c r="AJ724" s="234"/>
      <c r="AK724" s="234"/>
      <c r="AL724" s="234"/>
      <c r="AM724" s="234"/>
      <c r="AN724" s="234"/>
      <c r="AO724" s="234"/>
      <c r="AP724" s="234"/>
      <c r="AQ724" s="234"/>
      <c r="AR724" s="234"/>
      <c r="AS724" s="234"/>
      <c r="AT724" s="234"/>
      <c r="AU724" s="234"/>
      <c r="AV724" s="234"/>
      <c r="AW724" s="234"/>
      <c r="AX724" s="728"/>
    </row>
    <row r="725" spans="1:50" ht="24.75" customHeight="1">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81.5" customHeight="1">
      <c r="A726" s="620" t="s">
        <v>48</v>
      </c>
      <c r="B726" s="621"/>
      <c r="C726" s="442" t="s">
        <v>53</v>
      </c>
      <c r="D726" s="580"/>
      <c r="E726" s="580"/>
      <c r="F726" s="581"/>
      <c r="G726" s="800" t="s">
        <v>660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82.5" customHeight="1" thickBot="1">
      <c r="A727" s="622"/>
      <c r="B727" s="623"/>
      <c r="C727" s="695" t="s">
        <v>57</v>
      </c>
      <c r="D727" s="696"/>
      <c r="E727" s="696"/>
      <c r="F727" s="697"/>
      <c r="G727" s="798" t="s">
        <v>638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8" t="s">
        <v>657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t="s">
        <v>257</v>
      </c>
      <c r="B731" s="618"/>
      <c r="C731" s="618"/>
      <c r="D731" s="618"/>
      <c r="E731" s="619"/>
      <c r="F731" s="680" t="s">
        <v>658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52" t="s">
        <v>257</v>
      </c>
      <c r="B733" s="753"/>
      <c r="C733" s="753"/>
      <c r="D733" s="753"/>
      <c r="E733" s="754"/>
      <c r="F733" s="769" t="s">
        <v>659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56.75" customHeight="1" thickBot="1">
      <c r="A735" s="610" t="s">
        <v>655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23" t="s">
        <v>550</v>
      </c>
      <c r="B737" s="124"/>
      <c r="C737" s="124"/>
      <c r="D737" s="125"/>
      <c r="E737" s="122" t="s">
        <v>621</v>
      </c>
      <c r="F737" s="122"/>
      <c r="G737" s="122"/>
      <c r="H737" s="122"/>
      <c r="I737" s="122"/>
      <c r="J737" s="122"/>
      <c r="K737" s="122"/>
      <c r="L737" s="122"/>
      <c r="M737" s="122"/>
      <c r="N737" s="101" t="s">
        <v>543</v>
      </c>
      <c r="O737" s="101"/>
      <c r="P737" s="101"/>
      <c r="Q737" s="101"/>
      <c r="R737" s="122" t="s">
        <v>623</v>
      </c>
      <c r="S737" s="122"/>
      <c r="T737" s="122"/>
      <c r="U737" s="122"/>
      <c r="V737" s="122"/>
      <c r="W737" s="122"/>
      <c r="X737" s="122"/>
      <c r="Y737" s="122"/>
      <c r="Z737" s="122"/>
      <c r="AA737" s="101" t="s">
        <v>542</v>
      </c>
      <c r="AB737" s="101"/>
      <c r="AC737" s="101"/>
      <c r="AD737" s="101"/>
      <c r="AE737" s="122" t="s">
        <v>625</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c r="A738" s="123" t="s">
        <v>540</v>
      </c>
      <c r="B738" s="124"/>
      <c r="C738" s="124"/>
      <c r="D738" s="125"/>
      <c r="E738" s="122" t="s">
        <v>622</v>
      </c>
      <c r="F738" s="122"/>
      <c r="G738" s="122"/>
      <c r="H738" s="122"/>
      <c r="I738" s="122"/>
      <c r="J738" s="122"/>
      <c r="K738" s="122"/>
      <c r="L738" s="122"/>
      <c r="M738" s="122"/>
      <c r="N738" s="101" t="s">
        <v>539</v>
      </c>
      <c r="O738" s="101"/>
      <c r="P738" s="101"/>
      <c r="Q738" s="101"/>
      <c r="R738" s="122" t="s">
        <v>624</v>
      </c>
      <c r="S738" s="122"/>
      <c r="T738" s="122"/>
      <c r="U738" s="122"/>
      <c r="V738" s="122"/>
      <c r="W738" s="122"/>
      <c r="X738" s="122"/>
      <c r="Y738" s="122"/>
      <c r="Z738" s="122"/>
      <c r="AA738" s="101" t="s">
        <v>538</v>
      </c>
      <c r="AB738" s="101"/>
      <c r="AC738" s="101"/>
      <c r="AD738" s="101"/>
      <c r="AE738" s="122" t="s">
        <v>626</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466</v>
      </c>
      <c r="J739" s="117"/>
      <c r="K739" s="93" t="str">
        <f>IF(OR(I739="　", I739=""), "", "-")</f>
        <v/>
      </c>
      <c r="L739" s="118">
        <v>253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c r="A779" s="763" t="s">
        <v>512</v>
      </c>
      <c r="B779" s="764"/>
      <c r="C779" s="764"/>
      <c r="D779" s="764"/>
      <c r="E779" s="764"/>
      <c r="F779" s="765"/>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37.5" customHeight="1">
      <c r="A780" s="555"/>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7.5" customHeight="1">
      <c r="A781" s="555"/>
      <c r="B781" s="766"/>
      <c r="C781" s="766"/>
      <c r="D781" s="766"/>
      <c r="E781" s="766"/>
      <c r="F781" s="767"/>
      <c r="G781" s="448" t="s">
        <v>629</v>
      </c>
      <c r="H781" s="449"/>
      <c r="I781" s="449"/>
      <c r="J781" s="449"/>
      <c r="K781" s="450"/>
      <c r="L781" s="451" t="s">
        <v>630</v>
      </c>
      <c r="M781" s="452"/>
      <c r="N781" s="452"/>
      <c r="O781" s="452"/>
      <c r="P781" s="452"/>
      <c r="Q781" s="452"/>
      <c r="R781" s="452"/>
      <c r="S781" s="452"/>
      <c r="T781" s="452"/>
      <c r="U781" s="452"/>
      <c r="V781" s="452"/>
      <c r="W781" s="452"/>
      <c r="X781" s="453"/>
      <c r="Y781" s="454">
        <v>4.5999999999999996</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c r="A782" s="555"/>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5"/>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5"/>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5"/>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5"/>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5"/>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5"/>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5"/>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5"/>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8.25" customHeight="1">
      <c r="A791" s="555"/>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4.5999999999999996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5"/>
      <c r="B792" s="766"/>
      <c r="C792" s="766"/>
      <c r="D792" s="766"/>
      <c r="E792" s="766"/>
      <c r="F792" s="767"/>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6"/>
      <c r="C794" s="766"/>
      <c r="D794" s="766"/>
      <c r="E794" s="766"/>
      <c r="F794" s="767"/>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5"/>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5"/>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5"/>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5"/>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5"/>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5"/>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5"/>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5"/>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5"/>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5"/>
      <c r="B805" s="766"/>
      <c r="C805" s="766"/>
      <c r="D805" s="766"/>
      <c r="E805" s="766"/>
      <c r="F805" s="767"/>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6"/>
      <c r="C807" s="766"/>
      <c r="D807" s="766"/>
      <c r="E807" s="766"/>
      <c r="F807" s="767"/>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5"/>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5"/>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5"/>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5"/>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5"/>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5"/>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5"/>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5"/>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5"/>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5"/>
      <c r="B818" s="766"/>
      <c r="C818" s="766"/>
      <c r="D818" s="766"/>
      <c r="E818" s="766"/>
      <c r="F818" s="767"/>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6"/>
      <c r="C820" s="766"/>
      <c r="D820" s="766"/>
      <c r="E820" s="766"/>
      <c r="F820" s="76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5"/>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5"/>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5"/>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5"/>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5"/>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5"/>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5"/>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5"/>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5"/>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468</v>
      </c>
      <c r="AM831" s="959"/>
      <c r="AN831" s="959"/>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62.25" customHeight="1">
      <c r="A837" s="405">
        <v>1</v>
      </c>
      <c r="B837" s="405">
        <v>1</v>
      </c>
      <c r="C837" s="419" t="s">
        <v>631</v>
      </c>
      <c r="D837" s="419"/>
      <c r="E837" s="419"/>
      <c r="F837" s="419"/>
      <c r="G837" s="419"/>
      <c r="H837" s="419"/>
      <c r="I837" s="419"/>
      <c r="J837" s="420" t="s">
        <v>588</v>
      </c>
      <c r="K837" s="421"/>
      <c r="L837" s="421"/>
      <c r="M837" s="421"/>
      <c r="N837" s="421"/>
      <c r="O837" s="421"/>
      <c r="P837" s="318" t="s">
        <v>632</v>
      </c>
      <c r="Q837" s="318"/>
      <c r="R837" s="318"/>
      <c r="S837" s="318"/>
      <c r="T837" s="318"/>
      <c r="U837" s="318"/>
      <c r="V837" s="318"/>
      <c r="W837" s="318"/>
      <c r="X837" s="318"/>
      <c r="Y837" s="319">
        <v>4.5999999999999996</v>
      </c>
      <c r="Z837" s="320"/>
      <c r="AA837" s="320"/>
      <c r="AB837" s="321"/>
      <c r="AC837" s="329" t="s">
        <v>196</v>
      </c>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4"/>
      <c r="E1101" s="278" t="s">
        <v>384</v>
      </c>
      <c r="F1101" s="894"/>
      <c r="G1101" s="894"/>
      <c r="H1101" s="894"/>
      <c r="I1101" s="894"/>
      <c r="J1101" s="278" t="s">
        <v>419</v>
      </c>
      <c r="K1101" s="278"/>
      <c r="L1101" s="278"/>
      <c r="M1101" s="278"/>
      <c r="N1101" s="278"/>
      <c r="O1101" s="278"/>
      <c r="P1101" s="345" t="s">
        <v>27</v>
      </c>
      <c r="Q1101" s="345"/>
      <c r="R1101" s="345"/>
      <c r="S1101" s="345"/>
      <c r="T1101" s="345"/>
      <c r="U1101" s="345"/>
      <c r="V1101" s="345"/>
      <c r="W1101" s="345"/>
      <c r="X1101" s="345"/>
      <c r="Y1101" s="278" t="s">
        <v>421</v>
      </c>
      <c r="Z1101" s="894"/>
      <c r="AA1101" s="894"/>
      <c r="AB1101" s="894"/>
      <c r="AC1101" s="278" t="s">
        <v>367</v>
      </c>
      <c r="AD1101" s="278"/>
      <c r="AE1101" s="278"/>
      <c r="AF1101" s="278"/>
      <c r="AG1101" s="278"/>
      <c r="AH1101" s="345" t="s">
        <v>380</v>
      </c>
      <c r="AI1101" s="346"/>
      <c r="AJ1101" s="346"/>
      <c r="AK1101" s="346"/>
      <c r="AL1101" s="346" t="s">
        <v>21</v>
      </c>
      <c r="AM1101" s="346"/>
      <c r="AN1101" s="346"/>
      <c r="AO1101" s="897"/>
      <c r="AP1101" s="428" t="s">
        <v>453</v>
      </c>
      <c r="AQ1101" s="428"/>
      <c r="AR1101" s="428"/>
      <c r="AS1101" s="428"/>
      <c r="AT1101" s="428"/>
      <c r="AU1101" s="428"/>
      <c r="AV1101" s="428"/>
      <c r="AW1101" s="428"/>
      <c r="AX1101" s="428"/>
    </row>
    <row r="1102" spans="1:50" ht="30" hidden="1" customHeight="1">
      <c r="A1102" s="405">
        <v>1</v>
      </c>
      <c r="B1102" s="405">
        <v>1</v>
      </c>
      <c r="C1102" s="896"/>
      <c r="D1102" s="896"/>
      <c r="E1102" s="895"/>
      <c r="F1102" s="895"/>
      <c r="G1102" s="895"/>
      <c r="H1102" s="895"/>
      <c r="I1102" s="895"/>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6"/>
      <c r="D1103" s="896"/>
      <c r="E1103" s="895"/>
      <c r="F1103" s="895"/>
      <c r="G1103" s="895"/>
      <c r="H1103" s="895"/>
      <c r="I1103" s="89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6"/>
      <c r="D1104" s="896"/>
      <c r="E1104" s="895"/>
      <c r="F1104" s="895"/>
      <c r="G1104" s="895"/>
      <c r="H1104" s="895"/>
      <c r="I1104" s="89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6"/>
      <c r="D1105" s="896"/>
      <c r="E1105" s="895"/>
      <c r="F1105" s="895"/>
      <c r="G1105" s="895"/>
      <c r="H1105" s="895"/>
      <c r="I1105" s="89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6"/>
      <c r="D1106" s="896"/>
      <c r="E1106" s="895"/>
      <c r="F1106" s="895"/>
      <c r="G1106" s="895"/>
      <c r="H1106" s="895"/>
      <c r="I1106" s="89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6"/>
      <c r="D1107" s="896"/>
      <c r="E1107" s="895"/>
      <c r="F1107" s="895"/>
      <c r="G1107" s="895"/>
      <c r="H1107" s="895"/>
      <c r="I1107" s="89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6"/>
      <c r="D1108" s="896"/>
      <c r="E1108" s="895"/>
      <c r="F1108" s="895"/>
      <c r="G1108" s="895"/>
      <c r="H1108" s="895"/>
      <c r="I1108" s="89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6"/>
      <c r="D1109" s="896"/>
      <c r="E1109" s="895"/>
      <c r="F1109" s="895"/>
      <c r="G1109" s="895"/>
      <c r="H1109" s="895"/>
      <c r="I1109" s="89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6"/>
      <c r="D1110" s="896"/>
      <c r="E1110" s="895"/>
      <c r="F1110" s="895"/>
      <c r="G1110" s="895"/>
      <c r="H1110" s="895"/>
      <c r="I1110" s="89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6"/>
      <c r="D1111" s="896"/>
      <c r="E1111" s="895"/>
      <c r="F1111" s="895"/>
      <c r="G1111" s="895"/>
      <c r="H1111" s="895"/>
      <c r="I1111" s="89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6"/>
      <c r="D1112" s="896"/>
      <c r="E1112" s="895"/>
      <c r="F1112" s="895"/>
      <c r="G1112" s="895"/>
      <c r="H1112" s="895"/>
      <c r="I1112" s="89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6"/>
      <c r="D1113" s="896"/>
      <c r="E1113" s="895"/>
      <c r="F1113" s="895"/>
      <c r="G1113" s="895"/>
      <c r="H1113" s="895"/>
      <c r="I1113" s="89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6"/>
      <c r="D1114" s="896"/>
      <c r="E1114" s="895"/>
      <c r="F1114" s="895"/>
      <c r="G1114" s="895"/>
      <c r="H1114" s="895"/>
      <c r="I1114" s="89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6"/>
      <c r="D1115" s="896"/>
      <c r="E1115" s="895"/>
      <c r="F1115" s="895"/>
      <c r="G1115" s="895"/>
      <c r="H1115" s="895"/>
      <c r="I1115" s="89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6"/>
      <c r="D1116" s="896"/>
      <c r="E1116" s="895"/>
      <c r="F1116" s="895"/>
      <c r="G1116" s="895"/>
      <c r="H1116" s="895"/>
      <c r="I1116" s="89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6"/>
      <c r="D1117" s="896"/>
      <c r="E1117" s="895"/>
      <c r="F1117" s="895"/>
      <c r="G1117" s="895"/>
      <c r="H1117" s="895"/>
      <c r="I1117" s="89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6"/>
      <c r="D1118" s="896"/>
      <c r="E1118" s="895"/>
      <c r="F1118" s="895"/>
      <c r="G1118" s="895"/>
      <c r="H1118" s="895"/>
      <c r="I1118" s="89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6"/>
      <c r="D1119" s="896"/>
      <c r="E1119" s="262"/>
      <c r="F1119" s="895"/>
      <c r="G1119" s="895"/>
      <c r="H1119" s="895"/>
      <c r="I1119" s="89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6"/>
      <c r="D1120" s="896"/>
      <c r="E1120" s="895"/>
      <c r="F1120" s="895"/>
      <c r="G1120" s="895"/>
      <c r="H1120" s="895"/>
      <c r="I1120" s="89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6"/>
      <c r="D1121" s="896"/>
      <c r="E1121" s="895"/>
      <c r="F1121" s="895"/>
      <c r="G1121" s="895"/>
      <c r="H1121" s="895"/>
      <c r="I1121" s="89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6"/>
      <c r="D1122" s="896"/>
      <c r="E1122" s="895"/>
      <c r="F1122" s="895"/>
      <c r="G1122" s="895"/>
      <c r="H1122" s="895"/>
      <c r="I1122" s="89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6"/>
      <c r="D1123" s="896"/>
      <c r="E1123" s="895"/>
      <c r="F1123" s="895"/>
      <c r="G1123" s="895"/>
      <c r="H1123" s="895"/>
      <c r="I1123" s="89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6"/>
      <c r="D1124" s="896"/>
      <c r="E1124" s="895"/>
      <c r="F1124" s="895"/>
      <c r="G1124" s="895"/>
      <c r="H1124" s="895"/>
      <c r="I1124" s="89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6"/>
      <c r="D1125" s="896"/>
      <c r="E1125" s="895"/>
      <c r="F1125" s="895"/>
      <c r="G1125" s="895"/>
      <c r="H1125" s="895"/>
      <c r="I1125" s="89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6"/>
      <c r="D1126" s="896"/>
      <c r="E1126" s="895"/>
      <c r="F1126" s="895"/>
      <c r="G1126" s="895"/>
      <c r="H1126" s="895"/>
      <c r="I1126" s="89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6"/>
      <c r="D1127" s="896"/>
      <c r="E1127" s="895"/>
      <c r="F1127" s="895"/>
      <c r="G1127" s="895"/>
      <c r="H1127" s="895"/>
      <c r="I1127" s="89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6"/>
      <c r="D1128" s="896"/>
      <c r="E1128" s="895"/>
      <c r="F1128" s="895"/>
      <c r="G1128" s="895"/>
      <c r="H1128" s="895"/>
      <c r="I1128" s="89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6"/>
      <c r="D1129" s="896"/>
      <c r="E1129" s="895"/>
      <c r="F1129" s="895"/>
      <c r="G1129" s="895"/>
      <c r="H1129" s="895"/>
      <c r="I1129" s="89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6"/>
      <c r="D1130" s="896"/>
      <c r="E1130" s="895"/>
      <c r="F1130" s="895"/>
      <c r="G1130" s="895"/>
      <c r="H1130" s="895"/>
      <c r="I1130" s="89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6"/>
      <c r="D1131" s="896"/>
      <c r="E1131" s="895"/>
      <c r="F1131" s="895"/>
      <c r="G1131" s="895"/>
      <c r="H1131" s="895"/>
      <c r="I1131" s="89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7" priority="14031">
      <formula>IF(RIGHT(TEXT(AK14,"0.#"),1)=".",FALSE,TRUE)</formula>
    </cfRule>
    <cfRule type="expression" dxfId="2806" priority="14032">
      <formula>IF(RIGHT(TEXT(AK14,"0.#"),1)=".",TRUE,FALSE)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82">
    <cfRule type="expression" dxfId="2803" priority="13903">
      <formula>IF(RIGHT(TEXT(Y782,"0.#"),1)=".",FALSE,TRUE)</formula>
    </cfRule>
    <cfRule type="expression" dxfId="2802" priority="13904">
      <formula>IF(RIGHT(TEXT(Y782,"0.#"),1)=".",TRUE,FALSE)</formula>
    </cfRule>
  </conditionalFormatting>
  <conditionalFormatting sqref="Y791">
    <cfRule type="expression" dxfId="2801" priority="13899">
      <formula>IF(RIGHT(TEXT(Y791,"0.#"),1)=".",FALSE,TRUE)</formula>
    </cfRule>
    <cfRule type="expression" dxfId="2800" priority="13900">
      <formula>IF(RIGHT(TEXT(Y791,"0.#"),1)=".",TRUE,FALSE)</formula>
    </cfRule>
  </conditionalFormatting>
  <conditionalFormatting sqref="Y822:Y829 Y820 Y809:Y816 Y807 Y796:Y803 Y794">
    <cfRule type="expression" dxfId="2799" priority="13681">
      <formula>IF(RIGHT(TEXT(Y794,"0.#"),1)=".",FALSE,TRUE)</formula>
    </cfRule>
    <cfRule type="expression" dxfId="2798" priority="13682">
      <formula>IF(RIGHT(TEXT(Y794,"0.#"),1)=".",TRUE,FALSE)</formula>
    </cfRule>
  </conditionalFormatting>
  <conditionalFormatting sqref="AK16:AQ17 AK15:AX15 AK13:AX13">
    <cfRule type="expression" dxfId="2797" priority="13729">
      <formula>IF(RIGHT(TEXT(AK13,"0.#"),1)=".",FALSE,TRUE)</formula>
    </cfRule>
    <cfRule type="expression" dxfId="2796" priority="13730">
      <formula>IF(RIGHT(TEXT(AK13,"0.#"),1)=".",TRUE,FALSE)</formula>
    </cfRule>
  </conditionalFormatting>
  <conditionalFormatting sqref="AD19:AJ19">
    <cfRule type="expression" dxfId="2795" priority="13727">
      <formula>IF(RIGHT(TEXT(AD19,"0.#"),1)=".",FALSE,TRUE)</formula>
    </cfRule>
    <cfRule type="expression" dxfId="2794" priority="13728">
      <formula>IF(RIGHT(TEXT(AD19,"0.#"),1)=".",TRUE,FALSE)</formula>
    </cfRule>
  </conditionalFormatting>
  <conditionalFormatting sqref="AE101 AQ101">
    <cfRule type="expression" dxfId="2793" priority="13719">
      <formula>IF(RIGHT(TEXT(AE101,"0.#"),1)=".",FALSE,TRUE)</formula>
    </cfRule>
    <cfRule type="expression" dxfId="2792" priority="13720">
      <formula>IF(RIGHT(TEXT(AE101,"0.#"),1)=".",TRUE,FALSE)</formula>
    </cfRule>
  </conditionalFormatting>
  <conditionalFormatting sqref="Y783:Y790 Y781">
    <cfRule type="expression" dxfId="2791" priority="13705">
      <formula>IF(RIGHT(TEXT(Y781,"0.#"),1)=".",FALSE,TRUE)</formula>
    </cfRule>
    <cfRule type="expression" dxfId="2790" priority="13706">
      <formula>IF(RIGHT(TEXT(Y781,"0.#"),1)=".",TRUE,FALSE)</formula>
    </cfRule>
  </conditionalFormatting>
  <conditionalFormatting sqref="AU782">
    <cfRule type="expression" dxfId="2789" priority="13703">
      <formula>IF(RIGHT(TEXT(AU782,"0.#"),1)=".",FALSE,TRUE)</formula>
    </cfRule>
    <cfRule type="expression" dxfId="2788" priority="13704">
      <formula>IF(RIGHT(TEXT(AU782,"0.#"),1)=".",TRUE,FALSE)</formula>
    </cfRule>
  </conditionalFormatting>
  <conditionalFormatting sqref="AU791">
    <cfRule type="expression" dxfId="2787" priority="13701">
      <formula>IF(RIGHT(TEXT(AU791,"0.#"),1)=".",FALSE,TRUE)</formula>
    </cfRule>
    <cfRule type="expression" dxfId="2786" priority="13702">
      <formula>IF(RIGHT(TEXT(AU791,"0.#"),1)=".",TRUE,FALSE)</formula>
    </cfRule>
  </conditionalFormatting>
  <conditionalFormatting sqref="AU783:AU790 AU781">
    <cfRule type="expression" dxfId="2785" priority="13699">
      <formula>IF(RIGHT(TEXT(AU781,"0.#"),1)=".",FALSE,TRUE)</formula>
    </cfRule>
    <cfRule type="expression" dxfId="2784" priority="13700">
      <formula>IF(RIGHT(TEXT(AU781,"0.#"),1)=".",TRUE,FALSE)</formula>
    </cfRule>
  </conditionalFormatting>
  <conditionalFormatting sqref="Y821 Y808 Y795">
    <cfRule type="expression" dxfId="2783" priority="13685">
      <formula>IF(RIGHT(TEXT(Y795,"0.#"),1)=".",FALSE,TRUE)</formula>
    </cfRule>
    <cfRule type="expression" dxfId="2782" priority="13686">
      <formula>IF(RIGHT(TEXT(Y795,"0.#"),1)=".",TRUE,FALSE)</formula>
    </cfRule>
  </conditionalFormatting>
  <conditionalFormatting sqref="Y830 Y817 Y804">
    <cfRule type="expression" dxfId="2781" priority="13683">
      <formula>IF(RIGHT(TEXT(Y804,"0.#"),1)=".",FALSE,TRUE)</formula>
    </cfRule>
    <cfRule type="expression" dxfId="2780" priority="13684">
      <formula>IF(RIGHT(TEXT(Y804,"0.#"),1)=".",TRUE,FALSE)</formula>
    </cfRule>
  </conditionalFormatting>
  <conditionalFormatting sqref="AU821 AU808 AU795">
    <cfRule type="expression" dxfId="2779" priority="13679">
      <formula>IF(RIGHT(TEXT(AU795,"0.#"),1)=".",FALSE,TRUE)</formula>
    </cfRule>
    <cfRule type="expression" dxfId="2778" priority="13680">
      <formula>IF(RIGHT(TEXT(AU795,"0.#"),1)=".",TRUE,FALSE)</formula>
    </cfRule>
  </conditionalFormatting>
  <conditionalFormatting sqref="AU830 AU817 AU804">
    <cfRule type="expression" dxfId="2777" priority="13677">
      <formula>IF(RIGHT(TEXT(AU804,"0.#"),1)=".",FALSE,TRUE)</formula>
    </cfRule>
    <cfRule type="expression" dxfId="2776" priority="13678">
      <formula>IF(RIGHT(TEXT(AU804,"0.#"),1)=".",TRUE,FALSE)</formula>
    </cfRule>
  </conditionalFormatting>
  <conditionalFormatting sqref="AU822:AU829 AU820 AU809:AU816 AU807 AU796:AU803 AU794">
    <cfRule type="expression" dxfId="2775" priority="13675">
      <formula>IF(RIGHT(TEXT(AU794,"0.#"),1)=".",FALSE,TRUE)</formula>
    </cfRule>
    <cfRule type="expression" dxfId="2774" priority="13676">
      <formula>IF(RIGHT(TEXT(AU794,"0.#"),1)=".",TRUE,FALSE)</formula>
    </cfRule>
  </conditionalFormatting>
  <conditionalFormatting sqref="AM87">
    <cfRule type="expression" dxfId="2773" priority="13329">
      <formula>IF(RIGHT(TEXT(AM87,"0.#"),1)=".",FALSE,TRUE)</formula>
    </cfRule>
    <cfRule type="expression" dxfId="2772" priority="13330">
      <formula>IF(RIGHT(TEXT(AM87,"0.#"),1)=".",TRUE,FALSE)</formula>
    </cfRule>
  </conditionalFormatting>
  <conditionalFormatting sqref="AE55">
    <cfRule type="expression" dxfId="2771" priority="13397">
      <formula>IF(RIGHT(TEXT(AE55,"0.#"),1)=".",FALSE,TRUE)</formula>
    </cfRule>
    <cfRule type="expression" dxfId="2770" priority="13398">
      <formula>IF(RIGHT(TEXT(AE55,"0.#"),1)=".",TRUE,FALSE)</formula>
    </cfRule>
  </conditionalFormatting>
  <conditionalFormatting sqref="AI55">
    <cfRule type="expression" dxfId="2769" priority="13395">
      <formula>IF(RIGHT(TEXT(AI55,"0.#"),1)=".",FALSE,TRUE)</formula>
    </cfRule>
    <cfRule type="expression" dxfId="2768" priority="13396">
      <formula>IF(RIGHT(TEXT(AI55,"0.#"),1)=".",TRUE,FALSE)</formula>
    </cfRule>
  </conditionalFormatting>
  <conditionalFormatting sqref="AM34">
    <cfRule type="expression" dxfId="2767" priority="13475">
      <formula>IF(RIGHT(TEXT(AM34,"0.#"),1)=".",FALSE,TRUE)</formula>
    </cfRule>
    <cfRule type="expression" dxfId="2766" priority="13476">
      <formula>IF(RIGHT(TEXT(AM34,"0.#"),1)=".",TRUE,FALSE)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39:AO866">
    <cfRule type="expression" dxfId="2521" priority="6653">
      <formula>IF(AND(AL839&gt;=0, RIGHT(TEXT(AL839,"0.#"),1)&lt;&gt;"."),TRUE,FALSE)</formula>
    </cfRule>
    <cfRule type="expression" dxfId="2520" priority="6654">
      <formula>IF(AND(AL839&gt;=0, RIGHT(TEXT(AL839,"0.#"),1)="."),TRUE,FALSE)</formula>
    </cfRule>
    <cfRule type="expression" dxfId="2519" priority="6655">
      <formula>IF(AND(AL839&lt;0, RIGHT(TEXT(AL839,"0.#"),1)&lt;&gt;"."),TRUE,FALSE)</formula>
    </cfRule>
    <cfRule type="expression" dxfId="2518" priority="6656">
      <formula>IF(AND(AL839&lt;0, RIGHT(TEXT(AL839,"0.#"),1)="."),TRUE,FALSE)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39:Y866">
    <cfRule type="expression" dxfId="2447" priority="2981">
      <formula>IF(RIGHT(TEXT(Y839,"0.#"),1)=".",FALSE,TRUE)</formula>
    </cfRule>
    <cfRule type="expression" dxfId="2446" priority="2982">
      <formula>IF(RIGHT(TEXT(Y839,"0.#"),1)=".",TRUE,FALSE)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2:AO1131">
    <cfRule type="expression" dxfId="2417" priority="2887">
      <formula>IF(AND(AL1102&gt;=0, RIGHT(TEXT(AL1102,"0.#"),1)&lt;&gt;"."),TRUE,FALSE)</formula>
    </cfRule>
    <cfRule type="expression" dxfId="2416" priority="2888">
      <formula>IF(AND(AL1102&gt;=0, RIGHT(TEXT(AL1102,"0.#"),1)="."),TRUE,FALSE)</formula>
    </cfRule>
    <cfRule type="expression" dxfId="2415" priority="2889">
      <formula>IF(AND(AL1102&lt;0, RIGHT(TEXT(AL1102,"0.#"),1)&lt;&gt;"."),TRUE,FALSE)</formula>
    </cfRule>
    <cfRule type="expression" dxfId="2414" priority="2890">
      <formula>IF(AND(AL1102&lt;0, RIGHT(TEXT(AL1102,"0.#"),1)="."),TRUE,FALSE)</formula>
    </cfRule>
  </conditionalFormatting>
  <conditionalFormatting sqref="Y1102:Y1131">
    <cfRule type="expression" dxfId="2413" priority="2885">
      <formula>IF(RIGHT(TEXT(Y1102,"0.#"),1)=".",FALSE,TRUE)</formula>
    </cfRule>
    <cfRule type="expression" dxfId="2412" priority="2886">
      <formula>IF(RIGHT(TEXT(Y1102,"0.#"),1)=".",TRUE,FALSE)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7:AO838">
    <cfRule type="expression" dxfId="2403" priority="2839">
      <formula>IF(AND(AL837&gt;=0, RIGHT(TEXT(AL837,"0.#"),1)&lt;&gt;"."),TRUE,FALSE)</formula>
    </cfRule>
    <cfRule type="expression" dxfId="2402" priority="2840">
      <formula>IF(AND(AL837&gt;=0, RIGHT(TEXT(AL837,"0.#"),1)="."),TRUE,FALSE)</formula>
    </cfRule>
    <cfRule type="expression" dxfId="2401" priority="2841">
      <formula>IF(AND(AL837&lt;0, RIGHT(TEXT(AL837,"0.#"),1)&lt;&gt;"."),TRUE,FALSE)</formula>
    </cfRule>
    <cfRule type="expression" dxfId="2400" priority="2842">
      <formula>IF(AND(AL837&lt;0, RIGHT(TEXT(AL837,"0.#"),1)="."),TRUE,FALSE)</formula>
    </cfRule>
  </conditionalFormatting>
  <conditionalFormatting sqref="Y837:Y838">
    <cfRule type="expression" dxfId="2399" priority="2837">
      <formula>IF(RIGHT(TEXT(Y837,"0.#"),1)=".",FALSE,TRUE)</formula>
    </cfRule>
    <cfRule type="expression" dxfId="2398" priority="2838">
      <formula>IF(RIGHT(TEXT(Y837,"0.#"),1)=".",TRUE,FALSE)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2:Y899">
    <cfRule type="expression" dxfId="2081" priority="2097">
      <formula>IF(RIGHT(TEXT(Y872,"0.#"),1)=".",FALSE,TRUE)</formula>
    </cfRule>
    <cfRule type="expression" dxfId="2080" priority="2098">
      <formula>IF(RIGHT(TEXT(Y872,"0.#"),1)=".",TRUE,FALSE)</formula>
    </cfRule>
  </conditionalFormatting>
  <conditionalFormatting sqref="Y870:Y871">
    <cfRule type="expression" dxfId="2079" priority="2091">
      <formula>IF(RIGHT(TEXT(Y870,"0.#"),1)=".",FALSE,TRUE)</formula>
    </cfRule>
    <cfRule type="expression" dxfId="2078" priority="2092">
      <formula>IF(RIGHT(TEXT(Y870,"0.#"),1)=".",TRUE,FALSE)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3:Y904">
    <cfRule type="expression" dxfId="2075" priority="2079">
      <formula>IF(RIGHT(TEXT(Y903,"0.#"),1)=".",FALSE,TRUE)</formula>
    </cfRule>
    <cfRule type="expression" dxfId="2074" priority="2080">
      <formula>IF(RIGHT(TEXT(Y903,"0.#"),1)=".",TRUE,FALSE)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0:AO871">
    <cfRule type="expression" dxfId="1979" priority="2093">
      <formula>IF(AND(AL870&gt;=0, RIGHT(TEXT(AL870,"0.#"),1)&lt;&gt;"."),TRUE,FALSE)</formula>
    </cfRule>
    <cfRule type="expression" dxfId="1978" priority="2094">
      <formula>IF(AND(AL870&gt;=0, RIGHT(TEXT(AL870,"0.#"),1)="."),TRUE,FALSE)</formula>
    </cfRule>
    <cfRule type="expression" dxfId="1977" priority="2095">
      <formula>IF(AND(AL870&lt;0, RIGHT(TEXT(AL870,"0.#"),1)&lt;&gt;"."),TRUE,FALSE)</formula>
    </cfRule>
    <cfRule type="expression" dxfId="1976" priority="2096">
      <formula>IF(AND(AL870&lt;0, RIGHT(TEXT(AL870,"0.#"),1)="."),TRUE,FALSE)</formula>
    </cfRule>
  </conditionalFormatting>
  <conditionalFormatting sqref="AL905:AO932">
    <cfRule type="expression" dxfId="1975" priority="2087">
      <formula>IF(AND(AL905&gt;=0, RIGHT(TEXT(AL905,"0.#"),1)&lt;&gt;"."),TRUE,FALSE)</formula>
    </cfRule>
    <cfRule type="expression" dxfId="1974" priority="2088">
      <formula>IF(AND(AL905&gt;=0, RIGHT(TEXT(AL905,"0.#"),1)="."),TRUE,FALSE)</formula>
    </cfRule>
    <cfRule type="expression" dxfId="1973" priority="2089">
      <formula>IF(AND(AL905&lt;0, RIGHT(TEXT(AL905,"0.#"),1)&lt;&gt;"."),TRUE,FALSE)</formula>
    </cfRule>
    <cfRule type="expression" dxfId="1972" priority="2090">
      <formula>IF(AND(AL905&lt;0, RIGHT(TEXT(AL905,"0.#"),1)="."),TRUE,FALSE)</formula>
    </cfRule>
  </conditionalFormatting>
  <conditionalFormatting sqref="AL903:AO904">
    <cfRule type="expression" dxfId="1971" priority="2081">
      <formula>IF(AND(AL903&gt;=0, RIGHT(TEXT(AL903,"0.#"),1)&lt;&gt;"."),TRUE,FALSE)</formula>
    </cfRule>
    <cfRule type="expression" dxfId="1970" priority="2082">
      <formula>IF(AND(AL903&gt;=0, RIGHT(TEXT(AL903,"0.#"),1)="."),TRUE,FALSE)</formula>
    </cfRule>
    <cfRule type="expression" dxfId="1969" priority="2083">
      <formula>IF(AND(AL903&lt;0, RIGHT(TEXT(AL903,"0.#"),1)&lt;&gt;"."),TRUE,FALSE)</formula>
    </cfRule>
    <cfRule type="expression" dxfId="1968" priority="2084">
      <formula>IF(AND(AL903&lt;0, RIGHT(TEXT(AL903,"0.#"),1)="."),TRUE,FALSE)</formula>
    </cfRule>
  </conditionalFormatting>
  <conditionalFormatting sqref="AL938:AO965">
    <cfRule type="expression" dxfId="1967" priority="2075">
      <formula>IF(AND(AL938&gt;=0, RIGHT(TEXT(AL938,"0.#"),1)&lt;&gt;"."),TRUE,FALSE)</formula>
    </cfRule>
    <cfRule type="expression" dxfId="1966" priority="2076">
      <formula>IF(AND(AL938&gt;=0, RIGHT(TEXT(AL938,"0.#"),1)="."),TRUE,FALSE)</formula>
    </cfRule>
    <cfRule type="expression" dxfId="1965" priority="2077">
      <formula>IF(AND(AL938&lt;0, RIGHT(TEXT(AL938,"0.#"),1)&lt;&gt;"."),TRUE,FALSE)</formula>
    </cfRule>
    <cfRule type="expression" dxfId="1964" priority="2078">
      <formula>IF(AND(AL938&lt;0, RIGHT(TEXT(AL938,"0.#"),1)="."),TRUE,FALSE)</formula>
    </cfRule>
  </conditionalFormatting>
  <conditionalFormatting sqref="AL936:AO937">
    <cfRule type="expression" dxfId="1963" priority="2069">
      <formula>IF(AND(AL936&gt;=0, RIGHT(TEXT(AL936,"0.#"),1)&lt;&gt;"."),TRUE,FALSE)</formula>
    </cfRule>
    <cfRule type="expression" dxfId="1962" priority="2070">
      <formula>IF(AND(AL936&gt;=0, RIGHT(TEXT(AL936,"0.#"),1)="."),TRUE,FALSE)</formula>
    </cfRule>
    <cfRule type="expression" dxfId="1961" priority="2071">
      <formula>IF(AND(AL936&lt;0, RIGHT(TEXT(AL936,"0.#"),1)&lt;&gt;"."),TRUE,FALSE)</formula>
    </cfRule>
    <cfRule type="expression" dxfId="1960" priority="2072">
      <formula>IF(AND(AL936&lt;0, RIGHT(TEXT(AL936,"0.#"),1)="."),TRUE,FALSE)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4:AC14">
    <cfRule type="expression" dxfId="727" priority="27">
      <formula>IF(RIGHT(TEXT(P14,"0.#"),1)=".",FALSE,TRUE)</formula>
    </cfRule>
    <cfRule type="expression" dxfId="726" priority="28">
      <formula>IF(RIGHT(TEXT(P14,"0.#"),1)=".",TRUE,FALSE)</formula>
    </cfRule>
  </conditionalFormatting>
  <conditionalFormatting sqref="P15:AC17 P13:AC13">
    <cfRule type="expression" dxfId="725" priority="25">
      <formula>IF(RIGHT(TEXT(P13,"0.#"),1)=".",FALSE,TRUE)</formula>
    </cfRule>
    <cfRule type="expression" dxfId="724" priority="26">
      <formula>IF(RIGHT(TEXT(P13,"0.#"),1)=".",TRUE,FALSE)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5:AJ17 AD13:AJ13">
    <cfRule type="expression" dxfId="721" priority="21">
      <formula>IF(RIGHT(TEXT(AD13,"0.#"),1)=".",FALSE,TRUE)</formula>
    </cfRule>
    <cfRule type="expression" dxfId="720" priority="22">
      <formula>IF(RIGHT(TEXT(AD13,"0.#"),1)=".",TRUE,FALSE)</formula>
    </cfRule>
  </conditionalFormatting>
  <conditionalFormatting sqref="P19:AC19">
    <cfRule type="expression" dxfId="719" priority="19">
      <formula>IF(RIGHT(TEXT(P19,"0.#"),1)=".",FALSE,TRUE)</formula>
    </cfRule>
    <cfRule type="expression" dxfId="718" priority="20">
      <formula>IF(RIGHT(TEXT(P19,"0.#"),1)=".",TRUE,FALSE)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25"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610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610</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610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4" t="s">
        <v>253</v>
      </c>
      <c r="AV2" s="374"/>
      <c r="AW2" s="374"/>
      <c r="AX2" s="375"/>
    </row>
    <row r="3" spans="1:50" ht="18.75" customHeight="1">
      <c r="A3" s="512"/>
      <c r="B3" s="513"/>
      <c r="C3" s="513"/>
      <c r="D3" s="513"/>
      <c r="E3" s="513"/>
      <c r="F3" s="514"/>
      <c r="G3" s="566"/>
      <c r="H3" s="380"/>
      <c r="I3" s="380"/>
      <c r="J3" s="380"/>
      <c r="K3" s="380"/>
      <c r="L3" s="380"/>
      <c r="M3" s="380"/>
      <c r="N3" s="380"/>
      <c r="O3" s="567"/>
      <c r="P3" s="579"/>
      <c r="Q3" s="380"/>
      <c r="R3" s="380"/>
      <c r="S3" s="380"/>
      <c r="T3" s="380"/>
      <c r="U3" s="380"/>
      <c r="V3" s="380"/>
      <c r="W3" s="380"/>
      <c r="X3" s="567"/>
      <c r="Y3" s="1008"/>
      <c r="Z3" s="1009"/>
      <c r="AA3" s="1010"/>
      <c r="AB3" s="1014"/>
      <c r="AC3" s="1015"/>
      <c r="AD3" s="1016"/>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22"/>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4" t="s">
        <v>54</v>
      </c>
      <c r="Z5" s="1000"/>
      <c r="AA5" s="1001"/>
      <c r="AB5" s="679"/>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4" t="s">
        <v>253</v>
      </c>
      <c r="AV9" s="374"/>
      <c r="AW9" s="374"/>
      <c r="AX9" s="375"/>
    </row>
    <row r="10" spans="1:50" ht="18.75" customHeight="1">
      <c r="A10" s="512"/>
      <c r="B10" s="513"/>
      <c r="C10" s="513"/>
      <c r="D10" s="513"/>
      <c r="E10" s="513"/>
      <c r="F10" s="514"/>
      <c r="G10" s="566"/>
      <c r="H10" s="380"/>
      <c r="I10" s="380"/>
      <c r="J10" s="380"/>
      <c r="K10" s="380"/>
      <c r="L10" s="380"/>
      <c r="M10" s="380"/>
      <c r="N10" s="380"/>
      <c r="O10" s="567"/>
      <c r="P10" s="579"/>
      <c r="Q10" s="380"/>
      <c r="R10" s="380"/>
      <c r="S10" s="380"/>
      <c r="T10" s="380"/>
      <c r="U10" s="380"/>
      <c r="V10" s="380"/>
      <c r="W10" s="380"/>
      <c r="X10" s="567"/>
      <c r="Y10" s="1008"/>
      <c r="Z10" s="1009"/>
      <c r="AA10" s="1010"/>
      <c r="AB10" s="1014"/>
      <c r="AC10" s="1015"/>
      <c r="AD10" s="1016"/>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22"/>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4" t="s">
        <v>54</v>
      </c>
      <c r="Z12" s="1000"/>
      <c r="AA12" s="1001"/>
      <c r="AB12" s="679"/>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4" t="s">
        <v>253</v>
      </c>
      <c r="AV16" s="374"/>
      <c r="AW16" s="374"/>
      <c r="AX16" s="375"/>
    </row>
    <row r="17" spans="1:50" ht="18.75" customHeight="1">
      <c r="A17" s="512"/>
      <c r="B17" s="513"/>
      <c r="C17" s="513"/>
      <c r="D17" s="513"/>
      <c r="E17" s="513"/>
      <c r="F17" s="514"/>
      <c r="G17" s="566"/>
      <c r="H17" s="380"/>
      <c r="I17" s="380"/>
      <c r="J17" s="380"/>
      <c r="K17" s="380"/>
      <c r="L17" s="380"/>
      <c r="M17" s="380"/>
      <c r="N17" s="380"/>
      <c r="O17" s="567"/>
      <c r="P17" s="579"/>
      <c r="Q17" s="380"/>
      <c r="R17" s="380"/>
      <c r="S17" s="380"/>
      <c r="T17" s="380"/>
      <c r="U17" s="380"/>
      <c r="V17" s="380"/>
      <c r="W17" s="380"/>
      <c r="X17" s="567"/>
      <c r="Y17" s="1008"/>
      <c r="Z17" s="1009"/>
      <c r="AA17" s="1010"/>
      <c r="AB17" s="1014"/>
      <c r="AC17" s="1015"/>
      <c r="AD17" s="1016"/>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22"/>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4" t="s">
        <v>54</v>
      </c>
      <c r="Z19" s="1000"/>
      <c r="AA19" s="1001"/>
      <c r="AB19" s="679"/>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4" t="s">
        <v>253</v>
      </c>
      <c r="AV23" s="374"/>
      <c r="AW23" s="374"/>
      <c r="AX23" s="375"/>
    </row>
    <row r="24" spans="1:50" ht="18.75" customHeight="1">
      <c r="A24" s="512"/>
      <c r="B24" s="513"/>
      <c r="C24" s="513"/>
      <c r="D24" s="513"/>
      <c r="E24" s="513"/>
      <c r="F24" s="514"/>
      <c r="G24" s="566"/>
      <c r="H24" s="380"/>
      <c r="I24" s="380"/>
      <c r="J24" s="380"/>
      <c r="K24" s="380"/>
      <c r="L24" s="380"/>
      <c r="M24" s="380"/>
      <c r="N24" s="380"/>
      <c r="O24" s="567"/>
      <c r="P24" s="579"/>
      <c r="Q24" s="380"/>
      <c r="R24" s="380"/>
      <c r="S24" s="380"/>
      <c r="T24" s="380"/>
      <c r="U24" s="380"/>
      <c r="V24" s="380"/>
      <c r="W24" s="380"/>
      <c r="X24" s="567"/>
      <c r="Y24" s="1008"/>
      <c r="Z24" s="1009"/>
      <c r="AA24" s="1010"/>
      <c r="AB24" s="1014"/>
      <c r="AC24" s="1015"/>
      <c r="AD24" s="1016"/>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22"/>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4" t="s">
        <v>54</v>
      </c>
      <c r="Z26" s="1000"/>
      <c r="AA26" s="1001"/>
      <c r="AB26" s="679"/>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4" t="s">
        <v>253</v>
      </c>
      <c r="AV30" s="374"/>
      <c r="AW30" s="374"/>
      <c r="AX30" s="375"/>
    </row>
    <row r="31" spans="1:50" ht="18.75" customHeight="1">
      <c r="A31" s="512"/>
      <c r="B31" s="513"/>
      <c r="C31" s="513"/>
      <c r="D31" s="513"/>
      <c r="E31" s="513"/>
      <c r="F31" s="514"/>
      <c r="G31" s="566"/>
      <c r="H31" s="380"/>
      <c r="I31" s="380"/>
      <c r="J31" s="380"/>
      <c r="K31" s="380"/>
      <c r="L31" s="380"/>
      <c r="M31" s="380"/>
      <c r="N31" s="380"/>
      <c r="O31" s="567"/>
      <c r="P31" s="579"/>
      <c r="Q31" s="380"/>
      <c r="R31" s="380"/>
      <c r="S31" s="380"/>
      <c r="T31" s="380"/>
      <c r="U31" s="380"/>
      <c r="V31" s="380"/>
      <c r="W31" s="380"/>
      <c r="X31" s="567"/>
      <c r="Y31" s="1008"/>
      <c r="Z31" s="1009"/>
      <c r="AA31" s="1010"/>
      <c r="AB31" s="1014"/>
      <c r="AC31" s="1015"/>
      <c r="AD31" s="1016"/>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22"/>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4" t="s">
        <v>54</v>
      </c>
      <c r="Z33" s="1000"/>
      <c r="AA33" s="1001"/>
      <c r="AB33" s="679"/>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4" t="s">
        <v>253</v>
      </c>
      <c r="AV37" s="374"/>
      <c r="AW37" s="374"/>
      <c r="AX37" s="375"/>
    </row>
    <row r="38" spans="1:50" ht="18.75" customHeight="1">
      <c r="A38" s="512"/>
      <c r="B38" s="513"/>
      <c r="C38" s="513"/>
      <c r="D38" s="513"/>
      <c r="E38" s="513"/>
      <c r="F38" s="514"/>
      <c r="G38" s="566"/>
      <c r="H38" s="380"/>
      <c r="I38" s="380"/>
      <c r="J38" s="380"/>
      <c r="K38" s="380"/>
      <c r="L38" s="380"/>
      <c r="M38" s="380"/>
      <c r="N38" s="380"/>
      <c r="O38" s="567"/>
      <c r="P38" s="579"/>
      <c r="Q38" s="380"/>
      <c r="R38" s="380"/>
      <c r="S38" s="380"/>
      <c r="T38" s="380"/>
      <c r="U38" s="380"/>
      <c r="V38" s="380"/>
      <c r="W38" s="380"/>
      <c r="X38" s="567"/>
      <c r="Y38" s="1008"/>
      <c r="Z38" s="1009"/>
      <c r="AA38" s="1010"/>
      <c r="AB38" s="1014"/>
      <c r="AC38" s="1015"/>
      <c r="AD38" s="1016"/>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22"/>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4" t="s">
        <v>54</v>
      </c>
      <c r="Z40" s="1000"/>
      <c r="AA40" s="1001"/>
      <c r="AB40" s="679"/>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4" t="s">
        <v>253</v>
      </c>
      <c r="AV44" s="374"/>
      <c r="AW44" s="374"/>
      <c r="AX44" s="375"/>
    </row>
    <row r="45" spans="1:50" ht="18.75" customHeight="1">
      <c r="A45" s="512"/>
      <c r="B45" s="513"/>
      <c r="C45" s="513"/>
      <c r="D45" s="513"/>
      <c r="E45" s="513"/>
      <c r="F45" s="514"/>
      <c r="G45" s="566"/>
      <c r="H45" s="380"/>
      <c r="I45" s="380"/>
      <c r="J45" s="380"/>
      <c r="K45" s="380"/>
      <c r="L45" s="380"/>
      <c r="M45" s="380"/>
      <c r="N45" s="380"/>
      <c r="O45" s="567"/>
      <c r="P45" s="579"/>
      <c r="Q45" s="380"/>
      <c r="R45" s="380"/>
      <c r="S45" s="380"/>
      <c r="T45" s="380"/>
      <c r="U45" s="380"/>
      <c r="V45" s="380"/>
      <c r="W45" s="380"/>
      <c r="X45" s="567"/>
      <c r="Y45" s="1008"/>
      <c r="Z45" s="1009"/>
      <c r="AA45" s="1010"/>
      <c r="AB45" s="1014"/>
      <c r="AC45" s="1015"/>
      <c r="AD45" s="1016"/>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22"/>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4" t="s">
        <v>54</v>
      </c>
      <c r="Z47" s="1000"/>
      <c r="AA47" s="1001"/>
      <c r="AB47" s="679"/>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4" t="s">
        <v>253</v>
      </c>
      <c r="AV51" s="374"/>
      <c r="AW51" s="374"/>
      <c r="AX51" s="375"/>
    </row>
    <row r="52" spans="1:50" ht="18.75" customHeight="1">
      <c r="A52" s="512"/>
      <c r="B52" s="513"/>
      <c r="C52" s="513"/>
      <c r="D52" s="513"/>
      <c r="E52" s="513"/>
      <c r="F52" s="514"/>
      <c r="G52" s="566"/>
      <c r="H52" s="380"/>
      <c r="I52" s="380"/>
      <c r="J52" s="380"/>
      <c r="K52" s="380"/>
      <c r="L52" s="380"/>
      <c r="M52" s="380"/>
      <c r="N52" s="380"/>
      <c r="O52" s="567"/>
      <c r="P52" s="579"/>
      <c r="Q52" s="380"/>
      <c r="R52" s="380"/>
      <c r="S52" s="380"/>
      <c r="T52" s="380"/>
      <c r="U52" s="380"/>
      <c r="V52" s="380"/>
      <c r="W52" s="380"/>
      <c r="X52" s="567"/>
      <c r="Y52" s="1008"/>
      <c r="Z52" s="1009"/>
      <c r="AA52" s="1010"/>
      <c r="AB52" s="1014"/>
      <c r="AC52" s="1015"/>
      <c r="AD52" s="1016"/>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22"/>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4" t="s">
        <v>54</v>
      </c>
      <c r="Z54" s="1000"/>
      <c r="AA54" s="1001"/>
      <c r="AB54" s="679"/>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4" t="s">
        <v>253</v>
      </c>
      <c r="AV58" s="374"/>
      <c r="AW58" s="374"/>
      <c r="AX58" s="375"/>
    </row>
    <row r="59" spans="1:50" ht="18.75" customHeight="1">
      <c r="A59" s="512"/>
      <c r="B59" s="513"/>
      <c r="C59" s="513"/>
      <c r="D59" s="513"/>
      <c r="E59" s="513"/>
      <c r="F59" s="514"/>
      <c r="G59" s="566"/>
      <c r="H59" s="380"/>
      <c r="I59" s="380"/>
      <c r="J59" s="380"/>
      <c r="K59" s="380"/>
      <c r="L59" s="380"/>
      <c r="M59" s="380"/>
      <c r="N59" s="380"/>
      <c r="O59" s="567"/>
      <c r="P59" s="579"/>
      <c r="Q59" s="380"/>
      <c r="R59" s="380"/>
      <c r="S59" s="380"/>
      <c r="T59" s="380"/>
      <c r="U59" s="380"/>
      <c r="V59" s="380"/>
      <c r="W59" s="380"/>
      <c r="X59" s="567"/>
      <c r="Y59" s="1008"/>
      <c r="Z59" s="1009"/>
      <c r="AA59" s="1010"/>
      <c r="AB59" s="1014"/>
      <c r="AC59" s="1015"/>
      <c r="AD59" s="1016"/>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22"/>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4" t="s">
        <v>54</v>
      </c>
      <c r="Z61" s="1000"/>
      <c r="AA61" s="1001"/>
      <c r="AB61" s="679"/>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4" t="s">
        <v>253</v>
      </c>
      <c r="AV65" s="374"/>
      <c r="AW65" s="374"/>
      <c r="AX65" s="375"/>
    </row>
    <row r="66" spans="1:50" ht="18.75" customHeight="1">
      <c r="A66" s="512"/>
      <c r="B66" s="513"/>
      <c r="C66" s="513"/>
      <c r="D66" s="513"/>
      <c r="E66" s="513"/>
      <c r="F66" s="514"/>
      <c r="G66" s="566"/>
      <c r="H66" s="380"/>
      <c r="I66" s="380"/>
      <c r="J66" s="380"/>
      <c r="K66" s="380"/>
      <c r="L66" s="380"/>
      <c r="M66" s="380"/>
      <c r="N66" s="380"/>
      <c r="O66" s="567"/>
      <c r="P66" s="579"/>
      <c r="Q66" s="380"/>
      <c r="R66" s="380"/>
      <c r="S66" s="380"/>
      <c r="T66" s="380"/>
      <c r="U66" s="380"/>
      <c r="V66" s="380"/>
      <c r="W66" s="380"/>
      <c r="X66" s="567"/>
      <c r="Y66" s="1008"/>
      <c r="Z66" s="1009"/>
      <c r="AA66" s="1010"/>
      <c r="AB66" s="1014"/>
      <c r="AC66" s="1015"/>
      <c r="AD66" s="1016"/>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22"/>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4" t="s">
        <v>54</v>
      </c>
      <c r="Z68" s="1000"/>
      <c r="AA68" s="1001"/>
      <c r="AB68" s="679"/>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4" t="s">
        <v>13</v>
      </c>
      <c r="Z69" s="1000"/>
      <c r="AA69" s="1001"/>
      <c r="AB69" s="497"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9"/>
      <c r="B15" s="1040"/>
      <c r="C15" s="1040"/>
      <c r="D15" s="1040"/>
      <c r="E15" s="1040"/>
      <c r="F15" s="1041"/>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9"/>
      <c r="B28" s="1040"/>
      <c r="C28" s="1040"/>
      <c r="D28" s="1040"/>
      <c r="E28" s="1040"/>
      <c r="F28" s="1041"/>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9"/>
      <c r="B41" s="1040"/>
      <c r="C41" s="1040"/>
      <c r="D41" s="1040"/>
      <c r="E41" s="1040"/>
      <c r="F41" s="1041"/>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9"/>
      <c r="B68" s="1040"/>
      <c r="C68" s="1040"/>
      <c r="D68" s="1040"/>
      <c r="E68" s="1040"/>
      <c r="F68" s="1041"/>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9"/>
      <c r="B81" s="1040"/>
      <c r="C81" s="1040"/>
      <c r="D81" s="1040"/>
      <c r="E81" s="1040"/>
      <c r="F81" s="1041"/>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9"/>
      <c r="B94" s="1040"/>
      <c r="C94" s="1040"/>
      <c r="D94" s="1040"/>
      <c r="E94" s="1040"/>
      <c r="F94" s="1041"/>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9"/>
      <c r="B121" s="1040"/>
      <c r="C121" s="1040"/>
      <c r="D121" s="1040"/>
      <c r="E121" s="1040"/>
      <c r="F121" s="1041"/>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9"/>
      <c r="B134" s="1040"/>
      <c r="C134" s="1040"/>
      <c r="D134" s="1040"/>
      <c r="E134" s="1040"/>
      <c r="F134" s="1041"/>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9"/>
      <c r="B147" s="1040"/>
      <c r="C147" s="1040"/>
      <c r="D147" s="1040"/>
      <c r="E147" s="1040"/>
      <c r="F147" s="1041"/>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9"/>
      <c r="B174" s="1040"/>
      <c r="C174" s="1040"/>
      <c r="D174" s="1040"/>
      <c r="E174" s="1040"/>
      <c r="F174" s="1041"/>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9"/>
      <c r="B187" s="1040"/>
      <c r="C187" s="1040"/>
      <c r="D187" s="1040"/>
      <c r="E187" s="1040"/>
      <c r="F187" s="1041"/>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9"/>
      <c r="B200" s="1040"/>
      <c r="C200" s="1040"/>
      <c r="D200" s="1040"/>
      <c r="E200" s="1040"/>
      <c r="F200" s="1041"/>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9"/>
      <c r="B227" s="1040"/>
      <c r="C227" s="1040"/>
      <c r="D227" s="1040"/>
      <c r="E227" s="1040"/>
      <c r="F227" s="1041"/>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9"/>
      <c r="B240" s="1040"/>
      <c r="C240" s="1040"/>
      <c r="D240" s="1040"/>
      <c r="E240" s="1040"/>
      <c r="F240" s="1041"/>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9"/>
      <c r="B253" s="1040"/>
      <c r="C253" s="1040"/>
      <c r="D253" s="1040"/>
      <c r="E253" s="1040"/>
      <c r="F253" s="1041"/>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59">
        <v>1</v>
      </c>
      <c r="B4" s="105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9">
        <v>2</v>
      </c>
      <c r="B5" s="105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9">
        <v>3</v>
      </c>
      <c r="B6" s="105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9">
        <v>4</v>
      </c>
      <c r="B7" s="105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9">
        <v>5</v>
      </c>
      <c r="B8" s="105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9">
        <v>6</v>
      </c>
      <c r="B9" s="105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9">
        <v>7</v>
      </c>
      <c r="B10" s="105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9">
        <v>8</v>
      </c>
      <c r="B11" s="105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9">
        <v>9</v>
      </c>
      <c r="B12" s="105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9">
        <v>10</v>
      </c>
      <c r="B13" s="105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9">
        <v>11</v>
      </c>
      <c r="B14" s="105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9">
        <v>12</v>
      </c>
      <c r="B15" s="105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9">
        <v>13</v>
      </c>
      <c r="B16" s="105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9">
        <v>14</v>
      </c>
      <c r="B17" s="105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9">
        <v>15</v>
      </c>
      <c r="B18" s="105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9">
        <v>16</v>
      </c>
      <c r="B19" s="105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9">
        <v>17</v>
      </c>
      <c r="B20" s="105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9">
        <v>18</v>
      </c>
      <c r="B21" s="105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9">
        <v>19</v>
      </c>
      <c r="B22" s="105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9">
        <v>20</v>
      </c>
      <c r="B23" s="105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9">
        <v>21</v>
      </c>
      <c r="B24" s="105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9">
        <v>22</v>
      </c>
      <c r="B25" s="105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9">
        <v>23</v>
      </c>
      <c r="B26" s="105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9">
        <v>24</v>
      </c>
      <c r="B27" s="105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9">
        <v>25</v>
      </c>
      <c r="B28" s="105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9">
        <v>26</v>
      </c>
      <c r="B29" s="105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9">
        <v>27</v>
      </c>
      <c r="B30" s="105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9">
        <v>28</v>
      </c>
      <c r="B31" s="105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9">
        <v>29</v>
      </c>
      <c r="B32" s="105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9">
        <v>30</v>
      </c>
      <c r="B33" s="105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59">
        <v>1</v>
      </c>
      <c r="B37" s="105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9">
        <v>2</v>
      </c>
      <c r="B38" s="105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9">
        <v>3</v>
      </c>
      <c r="B39" s="105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9">
        <v>4</v>
      </c>
      <c r="B40" s="105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9">
        <v>5</v>
      </c>
      <c r="B41" s="105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9">
        <v>6</v>
      </c>
      <c r="B42" s="105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9">
        <v>7</v>
      </c>
      <c r="B43" s="105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9">
        <v>8</v>
      </c>
      <c r="B44" s="105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9">
        <v>9</v>
      </c>
      <c r="B45" s="105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9">
        <v>10</v>
      </c>
      <c r="B46" s="105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9">
        <v>11</v>
      </c>
      <c r="B47" s="105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9">
        <v>12</v>
      </c>
      <c r="B48" s="105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9">
        <v>13</v>
      </c>
      <c r="B49" s="105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9">
        <v>14</v>
      </c>
      <c r="B50" s="105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9">
        <v>15</v>
      </c>
      <c r="B51" s="105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9">
        <v>16</v>
      </c>
      <c r="B52" s="105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9">
        <v>17</v>
      </c>
      <c r="B53" s="105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9">
        <v>18</v>
      </c>
      <c r="B54" s="105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9">
        <v>19</v>
      </c>
      <c r="B55" s="105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9">
        <v>20</v>
      </c>
      <c r="B56" s="105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9">
        <v>21</v>
      </c>
      <c r="B57" s="105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9">
        <v>22</v>
      </c>
      <c r="B58" s="105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9">
        <v>23</v>
      </c>
      <c r="B59" s="105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9">
        <v>24</v>
      </c>
      <c r="B60" s="105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9">
        <v>25</v>
      </c>
      <c r="B61" s="105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9">
        <v>26</v>
      </c>
      <c r="B62" s="105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9">
        <v>27</v>
      </c>
      <c r="B63" s="105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9">
        <v>28</v>
      </c>
      <c r="B64" s="105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9">
        <v>29</v>
      </c>
      <c r="B65" s="105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9">
        <v>30</v>
      </c>
      <c r="B66" s="105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59">
        <v>1</v>
      </c>
      <c r="B70" s="105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9">
        <v>2</v>
      </c>
      <c r="B71" s="105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9">
        <v>3</v>
      </c>
      <c r="B72" s="105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9">
        <v>4</v>
      </c>
      <c r="B73" s="105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9">
        <v>5</v>
      </c>
      <c r="B74" s="105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9">
        <v>6</v>
      </c>
      <c r="B75" s="105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9">
        <v>7</v>
      </c>
      <c r="B76" s="105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9">
        <v>8</v>
      </c>
      <c r="B77" s="105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9">
        <v>9</v>
      </c>
      <c r="B78" s="105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9">
        <v>10</v>
      </c>
      <c r="B79" s="105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9">
        <v>11</v>
      </c>
      <c r="B80" s="105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9">
        <v>12</v>
      </c>
      <c r="B81" s="105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9">
        <v>13</v>
      </c>
      <c r="B82" s="105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9">
        <v>14</v>
      </c>
      <c r="B83" s="105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9">
        <v>15</v>
      </c>
      <c r="B84" s="105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9">
        <v>16</v>
      </c>
      <c r="B85" s="105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9">
        <v>17</v>
      </c>
      <c r="B86" s="105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9">
        <v>18</v>
      </c>
      <c r="B87" s="105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9">
        <v>19</v>
      </c>
      <c r="B88" s="105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9">
        <v>20</v>
      </c>
      <c r="B89" s="105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9">
        <v>21</v>
      </c>
      <c r="B90" s="105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9">
        <v>22</v>
      </c>
      <c r="B91" s="105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9">
        <v>23</v>
      </c>
      <c r="B92" s="105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9">
        <v>24</v>
      </c>
      <c r="B93" s="105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9">
        <v>25</v>
      </c>
      <c r="B94" s="105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9">
        <v>26</v>
      </c>
      <c r="B95" s="105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9">
        <v>27</v>
      </c>
      <c r="B96" s="105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9">
        <v>28</v>
      </c>
      <c r="B97" s="105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9">
        <v>29</v>
      </c>
      <c r="B98" s="105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9">
        <v>30</v>
      </c>
      <c r="B99" s="105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59">
        <v>1</v>
      </c>
      <c r="B103" s="105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9">
        <v>2</v>
      </c>
      <c r="B104" s="105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9">
        <v>3</v>
      </c>
      <c r="B105" s="105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9">
        <v>4</v>
      </c>
      <c r="B106" s="105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9">
        <v>5</v>
      </c>
      <c r="B107" s="105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9">
        <v>6</v>
      </c>
      <c r="B108" s="105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9">
        <v>7</v>
      </c>
      <c r="B109" s="105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9">
        <v>8</v>
      </c>
      <c r="B110" s="105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9">
        <v>9</v>
      </c>
      <c r="B111" s="105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9">
        <v>10</v>
      </c>
      <c r="B112" s="105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9">
        <v>11</v>
      </c>
      <c r="B113" s="105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9">
        <v>12</v>
      </c>
      <c r="B114" s="105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9">
        <v>13</v>
      </c>
      <c r="B115" s="105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9">
        <v>14</v>
      </c>
      <c r="B116" s="105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9">
        <v>15</v>
      </c>
      <c r="B117" s="105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9">
        <v>16</v>
      </c>
      <c r="B118" s="105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9">
        <v>17</v>
      </c>
      <c r="B119" s="105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9">
        <v>18</v>
      </c>
      <c r="B120" s="105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9">
        <v>19</v>
      </c>
      <c r="B121" s="105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9">
        <v>20</v>
      </c>
      <c r="B122" s="105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9">
        <v>21</v>
      </c>
      <c r="B123" s="105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9">
        <v>22</v>
      </c>
      <c r="B124" s="105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9">
        <v>23</v>
      </c>
      <c r="B125" s="105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9">
        <v>24</v>
      </c>
      <c r="B126" s="105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9">
        <v>25</v>
      </c>
      <c r="B127" s="105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9">
        <v>26</v>
      </c>
      <c r="B128" s="105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9">
        <v>27</v>
      </c>
      <c r="B129" s="105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9">
        <v>28</v>
      </c>
      <c r="B130" s="105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9">
        <v>29</v>
      </c>
      <c r="B131" s="105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9">
        <v>30</v>
      </c>
      <c r="B132" s="105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59">
        <v>1</v>
      </c>
      <c r="B136" s="105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9">
        <v>2</v>
      </c>
      <c r="B137" s="105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9">
        <v>3</v>
      </c>
      <c r="B138" s="105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9">
        <v>4</v>
      </c>
      <c r="B139" s="105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9">
        <v>5</v>
      </c>
      <c r="B140" s="105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9">
        <v>6</v>
      </c>
      <c r="B141" s="105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9">
        <v>7</v>
      </c>
      <c r="B142" s="105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9">
        <v>8</v>
      </c>
      <c r="B143" s="105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9">
        <v>9</v>
      </c>
      <c r="B144" s="105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9">
        <v>10</v>
      </c>
      <c r="B145" s="105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9">
        <v>11</v>
      </c>
      <c r="B146" s="105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9">
        <v>12</v>
      </c>
      <c r="B147" s="105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9">
        <v>13</v>
      </c>
      <c r="B148" s="105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9">
        <v>14</v>
      </c>
      <c r="B149" s="105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9">
        <v>15</v>
      </c>
      <c r="B150" s="105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9">
        <v>16</v>
      </c>
      <c r="B151" s="105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9">
        <v>17</v>
      </c>
      <c r="B152" s="105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9">
        <v>18</v>
      </c>
      <c r="B153" s="105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9">
        <v>19</v>
      </c>
      <c r="B154" s="105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9">
        <v>20</v>
      </c>
      <c r="B155" s="105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9">
        <v>21</v>
      </c>
      <c r="B156" s="105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9">
        <v>22</v>
      </c>
      <c r="B157" s="105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9">
        <v>23</v>
      </c>
      <c r="B158" s="105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9">
        <v>24</v>
      </c>
      <c r="B159" s="105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9">
        <v>25</v>
      </c>
      <c r="B160" s="105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9">
        <v>26</v>
      </c>
      <c r="B161" s="105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9">
        <v>27</v>
      </c>
      <c r="B162" s="105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9">
        <v>28</v>
      </c>
      <c r="B163" s="105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9">
        <v>29</v>
      </c>
      <c r="B164" s="105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9">
        <v>30</v>
      </c>
      <c r="B165" s="105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59">
        <v>1</v>
      </c>
      <c r="B169" s="105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9">
        <v>2</v>
      </c>
      <c r="B170" s="105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9">
        <v>3</v>
      </c>
      <c r="B171" s="105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9">
        <v>4</v>
      </c>
      <c r="B172" s="105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9">
        <v>5</v>
      </c>
      <c r="B173" s="105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9">
        <v>6</v>
      </c>
      <c r="B174" s="105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9">
        <v>7</v>
      </c>
      <c r="B175" s="105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9">
        <v>8</v>
      </c>
      <c r="B176" s="105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9">
        <v>9</v>
      </c>
      <c r="B177" s="105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9">
        <v>10</v>
      </c>
      <c r="B178" s="105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9">
        <v>11</v>
      </c>
      <c r="B179" s="105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9">
        <v>12</v>
      </c>
      <c r="B180" s="105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9">
        <v>13</v>
      </c>
      <c r="B181" s="105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9">
        <v>14</v>
      </c>
      <c r="B182" s="105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9">
        <v>15</v>
      </c>
      <c r="B183" s="105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9">
        <v>16</v>
      </c>
      <c r="B184" s="105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9">
        <v>17</v>
      </c>
      <c r="B185" s="105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9">
        <v>18</v>
      </c>
      <c r="B186" s="105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9">
        <v>19</v>
      </c>
      <c r="B187" s="105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9">
        <v>20</v>
      </c>
      <c r="B188" s="105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9">
        <v>21</v>
      </c>
      <c r="B189" s="105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9">
        <v>22</v>
      </c>
      <c r="B190" s="105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9">
        <v>23</v>
      </c>
      <c r="B191" s="105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9">
        <v>24</v>
      </c>
      <c r="B192" s="105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9">
        <v>25</v>
      </c>
      <c r="B193" s="105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9">
        <v>26</v>
      </c>
      <c r="B194" s="105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9">
        <v>27</v>
      </c>
      <c r="B195" s="105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9">
        <v>28</v>
      </c>
      <c r="B196" s="105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9">
        <v>29</v>
      </c>
      <c r="B197" s="105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9">
        <v>30</v>
      </c>
      <c r="B198" s="105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59">
        <v>1</v>
      </c>
      <c r="B202" s="105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9">
        <v>2</v>
      </c>
      <c r="B203" s="105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9">
        <v>3</v>
      </c>
      <c r="B204" s="105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9">
        <v>4</v>
      </c>
      <c r="B205" s="105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9">
        <v>5</v>
      </c>
      <c r="B206" s="105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9">
        <v>6</v>
      </c>
      <c r="B207" s="105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9">
        <v>7</v>
      </c>
      <c r="B208" s="105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9">
        <v>8</v>
      </c>
      <c r="B209" s="105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9">
        <v>9</v>
      </c>
      <c r="B210" s="105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9">
        <v>10</v>
      </c>
      <c r="B211" s="105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9">
        <v>11</v>
      </c>
      <c r="B212" s="105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9">
        <v>12</v>
      </c>
      <c r="B213" s="105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9">
        <v>13</v>
      </c>
      <c r="B214" s="105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9">
        <v>14</v>
      </c>
      <c r="B215" s="105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9">
        <v>15</v>
      </c>
      <c r="B216" s="105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9">
        <v>16</v>
      </c>
      <c r="B217" s="105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9">
        <v>17</v>
      </c>
      <c r="B218" s="105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9">
        <v>18</v>
      </c>
      <c r="B219" s="105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9">
        <v>19</v>
      </c>
      <c r="B220" s="105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9">
        <v>20</v>
      </c>
      <c r="B221" s="105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9">
        <v>21</v>
      </c>
      <c r="B222" s="105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9">
        <v>22</v>
      </c>
      <c r="B223" s="105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9">
        <v>23</v>
      </c>
      <c r="B224" s="105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9">
        <v>24</v>
      </c>
      <c r="B225" s="105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9">
        <v>25</v>
      </c>
      <c r="B226" s="105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9">
        <v>26</v>
      </c>
      <c r="B227" s="105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9">
        <v>27</v>
      </c>
      <c r="B228" s="105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9">
        <v>28</v>
      </c>
      <c r="B229" s="105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9">
        <v>29</v>
      </c>
      <c r="B230" s="105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9">
        <v>30</v>
      </c>
      <c r="B231" s="105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59">
        <v>1</v>
      </c>
      <c r="B235" s="105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9">
        <v>2</v>
      </c>
      <c r="B236" s="105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9">
        <v>3</v>
      </c>
      <c r="B237" s="105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9">
        <v>4</v>
      </c>
      <c r="B238" s="105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9">
        <v>5</v>
      </c>
      <c r="B239" s="105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9">
        <v>6</v>
      </c>
      <c r="B240" s="105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9">
        <v>7</v>
      </c>
      <c r="B241" s="105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9">
        <v>8</v>
      </c>
      <c r="B242" s="105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9">
        <v>9</v>
      </c>
      <c r="B243" s="105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9">
        <v>10</v>
      </c>
      <c r="B244" s="105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9">
        <v>11</v>
      </c>
      <c r="B245" s="105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9">
        <v>12</v>
      </c>
      <c r="B246" s="105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9">
        <v>13</v>
      </c>
      <c r="B247" s="105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9">
        <v>14</v>
      </c>
      <c r="B248" s="105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9">
        <v>15</v>
      </c>
      <c r="B249" s="105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9">
        <v>16</v>
      </c>
      <c r="B250" s="105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9">
        <v>17</v>
      </c>
      <c r="B251" s="105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9">
        <v>18</v>
      </c>
      <c r="B252" s="105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9">
        <v>19</v>
      </c>
      <c r="B253" s="105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9">
        <v>20</v>
      </c>
      <c r="B254" s="105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9">
        <v>21</v>
      </c>
      <c r="B255" s="105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9">
        <v>22</v>
      </c>
      <c r="B256" s="105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9">
        <v>23</v>
      </c>
      <c r="B257" s="105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9">
        <v>24</v>
      </c>
      <c r="B258" s="105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9">
        <v>25</v>
      </c>
      <c r="B259" s="105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9">
        <v>26</v>
      </c>
      <c r="B260" s="105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9">
        <v>27</v>
      </c>
      <c r="B261" s="105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9">
        <v>28</v>
      </c>
      <c r="B262" s="105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9">
        <v>29</v>
      </c>
      <c r="B263" s="105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9">
        <v>30</v>
      </c>
      <c r="B264" s="105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59">
        <v>1</v>
      </c>
      <c r="B268" s="105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9">
        <v>2</v>
      </c>
      <c r="B269" s="105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9">
        <v>3</v>
      </c>
      <c r="B270" s="105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9">
        <v>4</v>
      </c>
      <c r="B271" s="105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9">
        <v>5</v>
      </c>
      <c r="B272" s="105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9">
        <v>6</v>
      </c>
      <c r="B273" s="105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9">
        <v>7</v>
      </c>
      <c r="B274" s="105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9">
        <v>8</v>
      </c>
      <c r="B275" s="105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9">
        <v>9</v>
      </c>
      <c r="B276" s="105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9">
        <v>10</v>
      </c>
      <c r="B277" s="105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9">
        <v>11</v>
      </c>
      <c r="B278" s="105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9">
        <v>12</v>
      </c>
      <c r="B279" s="105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9">
        <v>13</v>
      </c>
      <c r="B280" s="105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9">
        <v>14</v>
      </c>
      <c r="B281" s="105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9">
        <v>15</v>
      </c>
      <c r="B282" s="105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9">
        <v>16</v>
      </c>
      <c r="B283" s="105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9">
        <v>17</v>
      </c>
      <c r="B284" s="105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9">
        <v>18</v>
      </c>
      <c r="B285" s="105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9">
        <v>19</v>
      </c>
      <c r="B286" s="105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9">
        <v>20</v>
      </c>
      <c r="B287" s="105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9">
        <v>21</v>
      </c>
      <c r="B288" s="105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9">
        <v>22</v>
      </c>
      <c r="B289" s="105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9">
        <v>23</v>
      </c>
      <c r="B290" s="105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9">
        <v>24</v>
      </c>
      <c r="B291" s="105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9">
        <v>25</v>
      </c>
      <c r="B292" s="105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9">
        <v>26</v>
      </c>
      <c r="B293" s="105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9">
        <v>27</v>
      </c>
      <c r="B294" s="105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9">
        <v>28</v>
      </c>
      <c r="B295" s="105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9">
        <v>29</v>
      </c>
      <c r="B296" s="105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9">
        <v>30</v>
      </c>
      <c r="B297" s="105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59">
        <v>1</v>
      </c>
      <c r="B301" s="105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9">
        <v>2</v>
      </c>
      <c r="B302" s="105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9">
        <v>3</v>
      </c>
      <c r="B303" s="105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9">
        <v>4</v>
      </c>
      <c r="B304" s="105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9">
        <v>5</v>
      </c>
      <c r="B305" s="105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9">
        <v>6</v>
      </c>
      <c r="B306" s="105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9">
        <v>7</v>
      </c>
      <c r="B307" s="105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9">
        <v>8</v>
      </c>
      <c r="B308" s="105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9">
        <v>9</v>
      </c>
      <c r="B309" s="105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9">
        <v>10</v>
      </c>
      <c r="B310" s="105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9">
        <v>11</v>
      </c>
      <c r="B311" s="105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9">
        <v>12</v>
      </c>
      <c r="B312" s="105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9">
        <v>13</v>
      </c>
      <c r="B313" s="105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9">
        <v>14</v>
      </c>
      <c r="B314" s="105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9">
        <v>15</v>
      </c>
      <c r="B315" s="105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9">
        <v>16</v>
      </c>
      <c r="B316" s="105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9">
        <v>17</v>
      </c>
      <c r="B317" s="105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9">
        <v>18</v>
      </c>
      <c r="B318" s="105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9">
        <v>19</v>
      </c>
      <c r="B319" s="105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9">
        <v>20</v>
      </c>
      <c r="B320" s="105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9">
        <v>21</v>
      </c>
      <c r="B321" s="105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9">
        <v>22</v>
      </c>
      <c r="B322" s="105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9">
        <v>23</v>
      </c>
      <c r="B323" s="105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9">
        <v>24</v>
      </c>
      <c r="B324" s="105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9">
        <v>25</v>
      </c>
      <c r="B325" s="105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9">
        <v>26</v>
      </c>
      <c r="B326" s="105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9">
        <v>27</v>
      </c>
      <c r="B327" s="105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9">
        <v>28</v>
      </c>
      <c r="B328" s="105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9">
        <v>29</v>
      </c>
      <c r="B329" s="105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9">
        <v>30</v>
      </c>
      <c r="B330" s="105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59">
        <v>1</v>
      </c>
      <c r="B334" s="105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9">
        <v>2</v>
      </c>
      <c r="B335" s="105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9">
        <v>3</v>
      </c>
      <c r="B336" s="105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9">
        <v>4</v>
      </c>
      <c r="B337" s="105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9">
        <v>5</v>
      </c>
      <c r="B338" s="105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9">
        <v>6</v>
      </c>
      <c r="B339" s="105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9">
        <v>7</v>
      </c>
      <c r="B340" s="105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9">
        <v>8</v>
      </c>
      <c r="B341" s="105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9">
        <v>9</v>
      </c>
      <c r="B342" s="105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9">
        <v>10</v>
      </c>
      <c r="B343" s="105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9">
        <v>11</v>
      </c>
      <c r="B344" s="105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9">
        <v>12</v>
      </c>
      <c r="B345" s="105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9">
        <v>13</v>
      </c>
      <c r="B346" s="105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9">
        <v>14</v>
      </c>
      <c r="B347" s="105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9">
        <v>15</v>
      </c>
      <c r="B348" s="105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9">
        <v>16</v>
      </c>
      <c r="B349" s="105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9">
        <v>17</v>
      </c>
      <c r="B350" s="105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9">
        <v>18</v>
      </c>
      <c r="B351" s="105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9">
        <v>19</v>
      </c>
      <c r="B352" s="105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9">
        <v>20</v>
      </c>
      <c r="B353" s="105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9">
        <v>21</v>
      </c>
      <c r="B354" s="105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9">
        <v>22</v>
      </c>
      <c r="B355" s="105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9">
        <v>23</v>
      </c>
      <c r="B356" s="105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9">
        <v>24</v>
      </c>
      <c r="B357" s="105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9">
        <v>25</v>
      </c>
      <c r="B358" s="105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9">
        <v>26</v>
      </c>
      <c r="B359" s="105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9">
        <v>27</v>
      </c>
      <c r="B360" s="105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9">
        <v>28</v>
      </c>
      <c r="B361" s="105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9">
        <v>29</v>
      </c>
      <c r="B362" s="105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9">
        <v>30</v>
      </c>
      <c r="B363" s="105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59">
        <v>1</v>
      </c>
      <c r="B367" s="105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9">
        <v>2</v>
      </c>
      <c r="B368" s="105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9">
        <v>3</v>
      </c>
      <c r="B369" s="105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9">
        <v>4</v>
      </c>
      <c r="B370" s="105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9">
        <v>5</v>
      </c>
      <c r="B371" s="105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9">
        <v>6</v>
      </c>
      <c r="B372" s="105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9">
        <v>7</v>
      </c>
      <c r="B373" s="105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9">
        <v>8</v>
      </c>
      <c r="B374" s="105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9">
        <v>9</v>
      </c>
      <c r="B375" s="105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9">
        <v>10</v>
      </c>
      <c r="B376" s="105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9">
        <v>11</v>
      </c>
      <c r="B377" s="105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9">
        <v>12</v>
      </c>
      <c r="B378" s="105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9">
        <v>13</v>
      </c>
      <c r="B379" s="105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9">
        <v>14</v>
      </c>
      <c r="B380" s="105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9">
        <v>15</v>
      </c>
      <c r="B381" s="105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9">
        <v>16</v>
      </c>
      <c r="B382" s="105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9">
        <v>17</v>
      </c>
      <c r="B383" s="105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9">
        <v>18</v>
      </c>
      <c r="B384" s="105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9">
        <v>19</v>
      </c>
      <c r="B385" s="105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9">
        <v>20</v>
      </c>
      <c r="B386" s="105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9">
        <v>21</v>
      </c>
      <c r="B387" s="105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9">
        <v>22</v>
      </c>
      <c r="B388" s="105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9">
        <v>23</v>
      </c>
      <c r="B389" s="105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9">
        <v>24</v>
      </c>
      <c r="B390" s="105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9">
        <v>25</v>
      </c>
      <c r="B391" s="105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9">
        <v>26</v>
      </c>
      <c r="B392" s="105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9">
        <v>27</v>
      </c>
      <c r="B393" s="105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9">
        <v>28</v>
      </c>
      <c r="B394" s="105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9">
        <v>29</v>
      </c>
      <c r="B395" s="105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9">
        <v>30</v>
      </c>
      <c r="B396" s="105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59">
        <v>1</v>
      </c>
      <c r="B400" s="105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9">
        <v>2</v>
      </c>
      <c r="B401" s="105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9">
        <v>3</v>
      </c>
      <c r="B402" s="105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9">
        <v>4</v>
      </c>
      <c r="B403" s="105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9">
        <v>5</v>
      </c>
      <c r="B404" s="105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9">
        <v>6</v>
      </c>
      <c r="B405" s="105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9">
        <v>7</v>
      </c>
      <c r="B406" s="105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9">
        <v>8</v>
      </c>
      <c r="B407" s="105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9">
        <v>9</v>
      </c>
      <c r="B408" s="105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9">
        <v>10</v>
      </c>
      <c r="B409" s="105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9">
        <v>11</v>
      </c>
      <c r="B410" s="105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9">
        <v>12</v>
      </c>
      <c r="B411" s="105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9">
        <v>13</v>
      </c>
      <c r="B412" s="105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9">
        <v>14</v>
      </c>
      <c r="B413" s="105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9">
        <v>15</v>
      </c>
      <c r="B414" s="105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9">
        <v>16</v>
      </c>
      <c r="B415" s="105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9">
        <v>17</v>
      </c>
      <c r="B416" s="105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9">
        <v>18</v>
      </c>
      <c r="B417" s="105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9">
        <v>19</v>
      </c>
      <c r="B418" s="105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9">
        <v>20</v>
      </c>
      <c r="B419" s="105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9">
        <v>21</v>
      </c>
      <c r="B420" s="105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9">
        <v>22</v>
      </c>
      <c r="B421" s="105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9">
        <v>23</v>
      </c>
      <c r="B422" s="105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9">
        <v>24</v>
      </c>
      <c r="B423" s="105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9">
        <v>25</v>
      </c>
      <c r="B424" s="105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9">
        <v>26</v>
      </c>
      <c r="B425" s="105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9">
        <v>27</v>
      </c>
      <c r="B426" s="105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9">
        <v>28</v>
      </c>
      <c r="B427" s="105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9">
        <v>29</v>
      </c>
      <c r="B428" s="105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9">
        <v>30</v>
      </c>
      <c r="B429" s="105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59">
        <v>1</v>
      </c>
      <c r="B433" s="105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9">
        <v>2</v>
      </c>
      <c r="B434" s="105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9">
        <v>3</v>
      </c>
      <c r="B435" s="105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9">
        <v>4</v>
      </c>
      <c r="B436" s="105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9">
        <v>5</v>
      </c>
      <c r="B437" s="105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9">
        <v>6</v>
      </c>
      <c r="B438" s="105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9">
        <v>7</v>
      </c>
      <c r="B439" s="105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9">
        <v>8</v>
      </c>
      <c r="B440" s="105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9">
        <v>9</v>
      </c>
      <c r="B441" s="105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9">
        <v>10</v>
      </c>
      <c r="B442" s="105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9">
        <v>11</v>
      </c>
      <c r="B443" s="105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9">
        <v>12</v>
      </c>
      <c r="B444" s="105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9">
        <v>13</v>
      </c>
      <c r="B445" s="105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9">
        <v>14</v>
      </c>
      <c r="B446" s="105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9">
        <v>15</v>
      </c>
      <c r="B447" s="105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9">
        <v>16</v>
      </c>
      <c r="B448" s="105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9">
        <v>17</v>
      </c>
      <c r="B449" s="105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9">
        <v>18</v>
      </c>
      <c r="B450" s="105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9">
        <v>19</v>
      </c>
      <c r="B451" s="105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9">
        <v>20</v>
      </c>
      <c r="B452" s="105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9">
        <v>21</v>
      </c>
      <c r="B453" s="105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9">
        <v>22</v>
      </c>
      <c r="B454" s="105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9">
        <v>23</v>
      </c>
      <c r="B455" s="105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9">
        <v>24</v>
      </c>
      <c r="B456" s="105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9">
        <v>25</v>
      </c>
      <c r="B457" s="105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9">
        <v>26</v>
      </c>
      <c r="B458" s="105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9">
        <v>27</v>
      </c>
      <c r="B459" s="105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9">
        <v>28</v>
      </c>
      <c r="B460" s="105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9">
        <v>29</v>
      </c>
      <c r="B461" s="105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9">
        <v>30</v>
      </c>
      <c r="B462" s="105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59">
        <v>1</v>
      </c>
      <c r="B466" s="105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9">
        <v>2</v>
      </c>
      <c r="B467" s="105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9">
        <v>3</v>
      </c>
      <c r="B468" s="105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9">
        <v>4</v>
      </c>
      <c r="B469" s="105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9">
        <v>5</v>
      </c>
      <c r="B470" s="105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9">
        <v>6</v>
      </c>
      <c r="B471" s="105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9">
        <v>7</v>
      </c>
      <c r="B472" s="105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9">
        <v>8</v>
      </c>
      <c r="B473" s="105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9">
        <v>9</v>
      </c>
      <c r="B474" s="105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9">
        <v>10</v>
      </c>
      <c r="B475" s="105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9">
        <v>11</v>
      </c>
      <c r="B476" s="105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9">
        <v>12</v>
      </c>
      <c r="B477" s="105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9">
        <v>13</v>
      </c>
      <c r="B478" s="105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9">
        <v>14</v>
      </c>
      <c r="B479" s="105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9">
        <v>15</v>
      </c>
      <c r="B480" s="105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9">
        <v>16</v>
      </c>
      <c r="B481" s="105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9">
        <v>17</v>
      </c>
      <c r="B482" s="105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9">
        <v>18</v>
      </c>
      <c r="B483" s="105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9">
        <v>19</v>
      </c>
      <c r="B484" s="105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9">
        <v>20</v>
      </c>
      <c r="B485" s="105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9">
        <v>21</v>
      </c>
      <c r="B486" s="105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9">
        <v>22</v>
      </c>
      <c r="B487" s="105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9">
        <v>23</v>
      </c>
      <c r="B488" s="105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9">
        <v>24</v>
      </c>
      <c r="B489" s="105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9">
        <v>25</v>
      </c>
      <c r="B490" s="105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9">
        <v>26</v>
      </c>
      <c r="B491" s="105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9">
        <v>27</v>
      </c>
      <c r="B492" s="105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9">
        <v>28</v>
      </c>
      <c r="B493" s="105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9">
        <v>29</v>
      </c>
      <c r="B494" s="105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9">
        <v>30</v>
      </c>
      <c r="B495" s="105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59">
        <v>1</v>
      </c>
      <c r="B499" s="105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9">
        <v>2</v>
      </c>
      <c r="B500" s="105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9">
        <v>3</v>
      </c>
      <c r="B501" s="105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9">
        <v>4</v>
      </c>
      <c r="B502" s="105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9">
        <v>5</v>
      </c>
      <c r="B503" s="105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9">
        <v>6</v>
      </c>
      <c r="B504" s="105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9">
        <v>7</v>
      </c>
      <c r="B505" s="105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9">
        <v>8</v>
      </c>
      <c r="B506" s="105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9">
        <v>9</v>
      </c>
      <c r="B507" s="105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9">
        <v>10</v>
      </c>
      <c r="B508" s="105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9">
        <v>11</v>
      </c>
      <c r="B509" s="105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9">
        <v>12</v>
      </c>
      <c r="B510" s="105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9">
        <v>13</v>
      </c>
      <c r="B511" s="105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9">
        <v>14</v>
      </c>
      <c r="B512" s="105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9">
        <v>15</v>
      </c>
      <c r="B513" s="105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9">
        <v>16</v>
      </c>
      <c r="B514" s="105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9">
        <v>17</v>
      </c>
      <c r="B515" s="105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9">
        <v>18</v>
      </c>
      <c r="B516" s="105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9">
        <v>19</v>
      </c>
      <c r="B517" s="105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9">
        <v>20</v>
      </c>
      <c r="B518" s="105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9">
        <v>21</v>
      </c>
      <c r="B519" s="105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9">
        <v>22</v>
      </c>
      <c r="B520" s="105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9">
        <v>23</v>
      </c>
      <c r="B521" s="105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9">
        <v>24</v>
      </c>
      <c r="B522" s="105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9">
        <v>25</v>
      </c>
      <c r="B523" s="105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9">
        <v>26</v>
      </c>
      <c r="B524" s="105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9">
        <v>27</v>
      </c>
      <c r="B525" s="105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9">
        <v>28</v>
      </c>
      <c r="B526" s="105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9">
        <v>29</v>
      </c>
      <c r="B527" s="105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9">
        <v>30</v>
      </c>
      <c r="B528" s="105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59">
        <v>1</v>
      </c>
      <c r="B532" s="105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9">
        <v>2</v>
      </c>
      <c r="B533" s="105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9">
        <v>3</v>
      </c>
      <c r="B534" s="105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9">
        <v>4</v>
      </c>
      <c r="B535" s="105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9">
        <v>5</v>
      </c>
      <c r="B536" s="105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9">
        <v>6</v>
      </c>
      <c r="B537" s="105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9">
        <v>7</v>
      </c>
      <c r="B538" s="105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9">
        <v>8</v>
      </c>
      <c r="B539" s="105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9">
        <v>9</v>
      </c>
      <c r="B540" s="105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9">
        <v>10</v>
      </c>
      <c r="B541" s="105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9">
        <v>11</v>
      </c>
      <c r="B542" s="105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9">
        <v>12</v>
      </c>
      <c r="B543" s="105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9">
        <v>13</v>
      </c>
      <c r="B544" s="105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9">
        <v>14</v>
      </c>
      <c r="B545" s="105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9">
        <v>15</v>
      </c>
      <c r="B546" s="105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9">
        <v>16</v>
      </c>
      <c r="B547" s="105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9">
        <v>17</v>
      </c>
      <c r="B548" s="105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9">
        <v>18</v>
      </c>
      <c r="B549" s="105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9">
        <v>19</v>
      </c>
      <c r="B550" s="105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9">
        <v>20</v>
      </c>
      <c r="B551" s="105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9">
        <v>21</v>
      </c>
      <c r="B552" s="105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9">
        <v>22</v>
      </c>
      <c r="B553" s="105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9">
        <v>23</v>
      </c>
      <c r="B554" s="105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9">
        <v>24</v>
      </c>
      <c r="B555" s="105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9">
        <v>25</v>
      </c>
      <c r="B556" s="105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9">
        <v>26</v>
      </c>
      <c r="B557" s="105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9">
        <v>27</v>
      </c>
      <c r="B558" s="105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9">
        <v>28</v>
      </c>
      <c r="B559" s="105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9">
        <v>29</v>
      </c>
      <c r="B560" s="105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9">
        <v>30</v>
      </c>
      <c r="B561" s="105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59">
        <v>1</v>
      </c>
      <c r="B565" s="105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9">
        <v>2</v>
      </c>
      <c r="B566" s="105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9">
        <v>3</v>
      </c>
      <c r="B567" s="105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9">
        <v>4</v>
      </c>
      <c r="B568" s="105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9">
        <v>5</v>
      </c>
      <c r="B569" s="105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9">
        <v>6</v>
      </c>
      <c r="B570" s="105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9">
        <v>7</v>
      </c>
      <c r="B571" s="105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9">
        <v>8</v>
      </c>
      <c r="B572" s="105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9">
        <v>9</v>
      </c>
      <c r="B573" s="105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9">
        <v>10</v>
      </c>
      <c r="B574" s="105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9">
        <v>11</v>
      </c>
      <c r="B575" s="105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9">
        <v>12</v>
      </c>
      <c r="B576" s="105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9">
        <v>13</v>
      </c>
      <c r="B577" s="105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9">
        <v>14</v>
      </c>
      <c r="B578" s="105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9">
        <v>15</v>
      </c>
      <c r="B579" s="105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9">
        <v>16</v>
      </c>
      <c r="B580" s="105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9">
        <v>17</v>
      </c>
      <c r="B581" s="105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9">
        <v>18</v>
      </c>
      <c r="B582" s="105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9">
        <v>19</v>
      </c>
      <c r="B583" s="105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9">
        <v>20</v>
      </c>
      <c r="B584" s="105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9">
        <v>21</v>
      </c>
      <c r="B585" s="105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9">
        <v>22</v>
      </c>
      <c r="B586" s="105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9">
        <v>23</v>
      </c>
      <c r="B587" s="105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9">
        <v>24</v>
      </c>
      <c r="B588" s="105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9">
        <v>25</v>
      </c>
      <c r="B589" s="105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9">
        <v>26</v>
      </c>
      <c r="B590" s="105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9">
        <v>27</v>
      </c>
      <c r="B591" s="105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9">
        <v>28</v>
      </c>
      <c r="B592" s="105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9">
        <v>29</v>
      </c>
      <c r="B593" s="105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9">
        <v>30</v>
      </c>
      <c r="B594" s="105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59">
        <v>1</v>
      </c>
      <c r="B598" s="105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9">
        <v>2</v>
      </c>
      <c r="B599" s="105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9">
        <v>3</v>
      </c>
      <c r="B600" s="105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9">
        <v>4</v>
      </c>
      <c r="B601" s="105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9">
        <v>5</v>
      </c>
      <c r="B602" s="105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9">
        <v>6</v>
      </c>
      <c r="B603" s="105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9">
        <v>7</v>
      </c>
      <c r="B604" s="105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9">
        <v>8</v>
      </c>
      <c r="B605" s="105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9">
        <v>9</v>
      </c>
      <c r="B606" s="105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9">
        <v>10</v>
      </c>
      <c r="B607" s="105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9">
        <v>11</v>
      </c>
      <c r="B608" s="105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9">
        <v>12</v>
      </c>
      <c r="B609" s="105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9">
        <v>13</v>
      </c>
      <c r="B610" s="105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9">
        <v>14</v>
      </c>
      <c r="B611" s="105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9">
        <v>15</v>
      </c>
      <c r="B612" s="105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9">
        <v>16</v>
      </c>
      <c r="B613" s="105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9">
        <v>17</v>
      </c>
      <c r="B614" s="105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9">
        <v>18</v>
      </c>
      <c r="B615" s="105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9">
        <v>19</v>
      </c>
      <c r="B616" s="105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9">
        <v>20</v>
      </c>
      <c r="B617" s="105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9">
        <v>21</v>
      </c>
      <c r="B618" s="105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9">
        <v>22</v>
      </c>
      <c r="B619" s="105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9">
        <v>23</v>
      </c>
      <c r="B620" s="105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9">
        <v>24</v>
      </c>
      <c r="B621" s="105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9">
        <v>25</v>
      </c>
      <c r="B622" s="105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9">
        <v>26</v>
      </c>
      <c r="B623" s="105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9">
        <v>27</v>
      </c>
      <c r="B624" s="105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9">
        <v>28</v>
      </c>
      <c r="B625" s="105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9">
        <v>29</v>
      </c>
      <c r="B626" s="105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9">
        <v>30</v>
      </c>
      <c r="B627" s="105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59">
        <v>1</v>
      </c>
      <c r="B631" s="105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9">
        <v>2</v>
      </c>
      <c r="B632" s="105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9">
        <v>3</v>
      </c>
      <c r="B633" s="105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9">
        <v>4</v>
      </c>
      <c r="B634" s="105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9">
        <v>5</v>
      </c>
      <c r="B635" s="105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9">
        <v>6</v>
      </c>
      <c r="B636" s="105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9">
        <v>7</v>
      </c>
      <c r="B637" s="105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9">
        <v>8</v>
      </c>
      <c r="B638" s="105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9">
        <v>9</v>
      </c>
      <c r="B639" s="105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9">
        <v>10</v>
      </c>
      <c r="B640" s="105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9">
        <v>11</v>
      </c>
      <c r="B641" s="105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9">
        <v>12</v>
      </c>
      <c r="B642" s="105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9">
        <v>13</v>
      </c>
      <c r="B643" s="105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9">
        <v>14</v>
      </c>
      <c r="B644" s="105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9">
        <v>15</v>
      </c>
      <c r="B645" s="105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9">
        <v>16</v>
      </c>
      <c r="B646" s="105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9">
        <v>17</v>
      </c>
      <c r="B647" s="105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9">
        <v>18</v>
      </c>
      <c r="B648" s="105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9">
        <v>19</v>
      </c>
      <c r="B649" s="105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9">
        <v>20</v>
      </c>
      <c r="B650" s="105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9">
        <v>21</v>
      </c>
      <c r="B651" s="105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9">
        <v>22</v>
      </c>
      <c r="B652" s="105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9">
        <v>23</v>
      </c>
      <c r="B653" s="105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9">
        <v>24</v>
      </c>
      <c r="B654" s="105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9">
        <v>25</v>
      </c>
      <c r="B655" s="105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9">
        <v>26</v>
      </c>
      <c r="B656" s="105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9">
        <v>27</v>
      </c>
      <c r="B657" s="105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9">
        <v>28</v>
      </c>
      <c r="B658" s="105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9">
        <v>29</v>
      </c>
      <c r="B659" s="105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9">
        <v>30</v>
      </c>
      <c r="B660" s="105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59">
        <v>1</v>
      </c>
      <c r="B664" s="105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9">
        <v>2</v>
      </c>
      <c r="B665" s="105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9">
        <v>3</v>
      </c>
      <c r="B666" s="105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9">
        <v>4</v>
      </c>
      <c r="B667" s="105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9">
        <v>5</v>
      </c>
      <c r="B668" s="105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9">
        <v>6</v>
      </c>
      <c r="B669" s="105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9">
        <v>7</v>
      </c>
      <c r="B670" s="105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9">
        <v>8</v>
      </c>
      <c r="B671" s="105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9">
        <v>9</v>
      </c>
      <c r="B672" s="105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9">
        <v>10</v>
      </c>
      <c r="B673" s="105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9">
        <v>11</v>
      </c>
      <c r="B674" s="105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9">
        <v>12</v>
      </c>
      <c r="B675" s="105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9">
        <v>13</v>
      </c>
      <c r="B676" s="105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9">
        <v>14</v>
      </c>
      <c r="B677" s="105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9">
        <v>15</v>
      </c>
      <c r="B678" s="105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9">
        <v>16</v>
      </c>
      <c r="B679" s="105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9">
        <v>17</v>
      </c>
      <c r="B680" s="105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9">
        <v>18</v>
      </c>
      <c r="B681" s="105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9">
        <v>19</v>
      </c>
      <c r="B682" s="105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9">
        <v>20</v>
      </c>
      <c r="B683" s="105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9">
        <v>21</v>
      </c>
      <c r="B684" s="105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9">
        <v>22</v>
      </c>
      <c r="B685" s="105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9">
        <v>23</v>
      </c>
      <c r="B686" s="105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9">
        <v>24</v>
      </c>
      <c r="B687" s="105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9">
        <v>25</v>
      </c>
      <c r="B688" s="105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9">
        <v>26</v>
      </c>
      <c r="B689" s="105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9">
        <v>27</v>
      </c>
      <c r="B690" s="105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9">
        <v>28</v>
      </c>
      <c r="B691" s="105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9">
        <v>29</v>
      </c>
      <c r="B692" s="105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9">
        <v>30</v>
      </c>
      <c r="B693" s="105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59">
        <v>1</v>
      </c>
      <c r="B697" s="105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9">
        <v>2</v>
      </c>
      <c r="B698" s="105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9">
        <v>3</v>
      </c>
      <c r="B699" s="105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9">
        <v>4</v>
      </c>
      <c r="B700" s="105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9">
        <v>5</v>
      </c>
      <c r="B701" s="105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9">
        <v>6</v>
      </c>
      <c r="B702" s="105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9">
        <v>7</v>
      </c>
      <c r="B703" s="105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9">
        <v>8</v>
      </c>
      <c r="B704" s="105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9">
        <v>9</v>
      </c>
      <c r="B705" s="105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9">
        <v>10</v>
      </c>
      <c r="B706" s="105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9">
        <v>11</v>
      </c>
      <c r="B707" s="105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9">
        <v>12</v>
      </c>
      <c r="B708" s="105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9">
        <v>13</v>
      </c>
      <c r="B709" s="105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9">
        <v>14</v>
      </c>
      <c r="B710" s="105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9">
        <v>15</v>
      </c>
      <c r="B711" s="105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9">
        <v>16</v>
      </c>
      <c r="B712" s="105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9">
        <v>17</v>
      </c>
      <c r="B713" s="105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9">
        <v>18</v>
      </c>
      <c r="B714" s="105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9">
        <v>19</v>
      </c>
      <c r="B715" s="105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9">
        <v>20</v>
      </c>
      <c r="B716" s="105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9">
        <v>21</v>
      </c>
      <c r="B717" s="105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9">
        <v>22</v>
      </c>
      <c r="B718" s="105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9">
        <v>23</v>
      </c>
      <c r="B719" s="105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9">
        <v>24</v>
      </c>
      <c r="B720" s="105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9">
        <v>25</v>
      </c>
      <c r="B721" s="105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9">
        <v>26</v>
      </c>
      <c r="B722" s="105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9">
        <v>27</v>
      </c>
      <c r="B723" s="105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9">
        <v>28</v>
      </c>
      <c r="B724" s="105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9">
        <v>29</v>
      </c>
      <c r="B725" s="105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9">
        <v>30</v>
      </c>
      <c r="B726" s="105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59">
        <v>1</v>
      </c>
      <c r="B730" s="105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9">
        <v>2</v>
      </c>
      <c r="B731" s="105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9">
        <v>3</v>
      </c>
      <c r="B732" s="105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9">
        <v>4</v>
      </c>
      <c r="B733" s="105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9">
        <v>5</v>
      </c>
      <c r="B734" s="105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9">
        <v>6</v>
      </c>
      <c r="B735" s="105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9">
        <v>7</v>
      </c>
      <c r="B736" s="105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9">
        <v>8</v>
      </c>
      <c r="B737" s="105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9">
        <v>9</v>
      </c>
      <c r="B738" s="105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9">
        <v>10</v>
      </c>
      <c r="B739" s="105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9">
        <v>11</v>
      </c>
      <c r="B740" s="105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9">
        <v>12</v>
      </c>
      <c r="B741" s="105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9">
        <v>13</v>
      </c>
      <c r="B742" s="105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9">
        <v>14</v>
      </c>
      <c r="B743" s="105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9">
        <v>15</v>
      </c>
      <c r="B744" s="105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9">
        <v>16</v>
      </c>
      <c r="B745" s="105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9">
        <v>17</v>
      </c>
      <c r="B746" s="105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9">
        <v>18</v>
      </c>
      <c r="B747" s="105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9">
        <v>19</v>
      </c>
      <c r="B748" s="105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9">
        <v>20</v>
      </c>
      <c r="B749" s="105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9">
        <v>21</v>
      </c>
      <c r="B750" s="105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9">
        <v>22</v>
      </c>
      <c r="B751" s="105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9">
        <v>23</v>
      </c>
      <c r="B752" s="105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9">
        <v>24</v>
      </c>
      <c r="B753" s="105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9">
        <v>25</v>
      </c>
      <c r="B754" s="105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9">
        <v>26</v>
      </c>
      <c r="B755" s="105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9">
        <v>27</v>
      </c>
      <c r="B756" s="105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9">
        <v>28</v>
      </c>
      <c r="B757" s="105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9">
        <v>29</v>
      </c>
      <c r="B758" s="105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9">
        <v>30</v>
      </c>
      <c r="B759" s="105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59">
        <v>1</v>
      </c>
      <c r="B763" s="105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9">
        <v>2</v>
      </c>
      <c r="B764" s="105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9">
        <v>3</v>
      </c>
      <c r="B765" s="105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9">
        <v>4</v>
      </c>
      <c r="B766" s="105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9">
        <v>5</v>
      </c>
      <c r="B767" s="105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9">
        <v>6</v>
      </c>
      <c r="B768" s="105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9">
        <v>7</v>
      </c>
      <c r="B769" s="105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9">
        <v>8</v>
      </c>
      <c r="B770" s="105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9">
        <v>9</v>
      </c>
      <c r="B771" s="105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9">
        <v>10</v>
      </c>
      <c r="B772" s="105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9">
        <v>11</v>
      </c>
      <c r="B773" s="105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9">
        <v>12</v>
      </c>
      <c r="B774" s="105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9">
        <v>13</v>
      </c>
      <c r="B775" s="105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9">
        <v>14</v>
      </c>
      <c r="B776" s="105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9">
        <v>15</v>
      </c>
      <c r="B777" s="105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9">
        <v>16</v>
      </c>
      <c r="B778" s="105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9">
        <v>17</v>
      </c>
      <c r="B779" s="105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9">
        <v>18</v>
      </c>
      <c r="B780" s="105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9">
        <v>19</v>
      </c>
      <c r="B781" s="105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9">
        <v>20</v>
      </c>
      <c r="B782" s="105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9">
        <v>21</v>
      </c>
      <c r="B783" s="105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9">
        <v>22</v>
      </c>
      <c r="B784" s="105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9">
        <v>23</v>
      </c>
      <c r="B785" s="105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9">
        <v>24</v>
      </c>
      <c r="B786" s="105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9">
        <v>25</v>
      </c>
      <c r="B787" s="105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9">
        <v>26</v>
      </c>
      <c r="B788" s="105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9">
        <v>27</v>
      </c>
      <c r="B789" s="105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9">
        <v>28</v>
      </c>
      <c r="B790" s="105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9">
        <v>29</v>
      </c>
      <c r="B791" s="105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9">
        <v>30</v>
      </c>
      <c r="B792" s="105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59">
        <v>1</v>
      </c>
      <c r="B796" s="105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9">
        <v>2</v>
      </c>
      <c r="B797" s="105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9">
        <v>3</v>
      </c>
      <c r="B798" s="105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9">
        <v>4</v>
      </c>
      <c r="B799" s="105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9">
        <v>5</v>
      </c>
      <c r="B800" s="105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9">
        <v>6</v>
      </c>
      <c r="B801" s="105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9">
        <v>7</v>
      </c>
      <c r="B802" s="105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9">
        <v>8</v>
      </c>
      <c r="B803" s="105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9">
        <v>9</v>
      </c>
      <c r="B804" s="105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9">
        <v>10</v>
      </c>
      <c r="B805" s="105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9">
        <v>11</v>
      </c>
      <c r="B806" s="105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9">
        <v>12</v>
      </c>
      <c r="B807" s="105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9">
        <v>13</v>
      </c>
      <c r="B808" s="105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9">
        <v>14</v>
      </c>
      <c r="B809" s="105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9">
        <v>15</v>
      </c>
      <c r="B810" s="105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9">
        <v>16</v>
      </c>
      <c r="B811" s="105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9">
        <v>17</v>
      </c>
      <c r="B812" s="105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9">
        <v>18</v>
      </c>
      <c r="B813" s="105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9">
        <v>19</v>
      </c>
      <c r="B814" s="105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9">
        <v>20</v>
      </c>
      <c r="B815" s="105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9">
        <v>21</v>
      </c>
      <c r="B816" s="105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9">
        <v>22</v>
      </c>
      <c r="B817" s="105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9">
        <v>23</v>
      </c>
      <c r="B818" s="105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9">
        <v>24</v>
      </c>
      <c r="B819" s="105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9">
        <v>25</v>
      </c>
      <c r="B820" s="105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9">
        <v>26</v>
      </c>
      <c r="B821" s="105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9">
        <v>27</v>
      </c>
      <c r="B822" s="105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9">
        <v>28</v>
      </c>
      <c r="B823" s="105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9">
        <v>29</v>
      </c>
      <c r="B824" s="105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9">
        <v>30</v>
      </c>
      <c r="B825" s="105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59">
        <v>1</v>
      </c>
      <c r="B829" s="105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9">
        <v>2</v>
      </c>
      <c r="B830" s="105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9">
        <v>3</v>
      </c>
      <c r="B831" s="105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9">
        <v>4</v>
      </c>
      <c r="B832" s="105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9">
        <v>5</v>
      </c>
      <c r="B833" s="105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9">
        <v>6</v>
      </c>
      <c r="B834" s="105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9">
        <v>7</v>
      </c>
      <c r="B835" s="105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9">
        <v>8</v>
      </c>
      <c r="B836" s="105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9">
        <v>9</v>
      </c>
      <c r="B837" s="105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9">
        <v>10</v>
      </c>
      <c r="B838" s="105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9">
        <v>11</v>
      </c>
      <c r="B839" s="105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9">
        <v>12</v>
      </c>
      <c r="B840" s="105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9">
        <v>13</v>
      </c>
      <c r="B841" s="105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9">
        <v>14</v>
      </c>
      <c r="B842" s="105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9">
        <v>15</v>
      </c>
      <c r="B843" s="105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9">
        <v>16</v>
      </c>
      <c r="B844" s="105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9">
        <v>17</v>
      </c>
      <c r="B845" s="105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9">
        <v>18</v>
      </c>
      <c r="B846" s="105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9">
        <v>19</v>
      </c>
      <c r="B847" s="105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9">
        <v>20</v>
      </c>
      <c r="B848" s="105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9">
        <v>21</v>
      </c>
      <c r="B849" s="105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9">
        <v>22</v>
      </c>
      <c r="B850" s="105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9">
        <v>23</v>
      </c>
      <c r="B851" s="105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9">
        <v>24</v>
      </c>
      <c r="B852" s="105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9">
        <v>25</v>
      </c>
      <c r="B853" s="105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9">
        <v>26</v>
      </c>
      <c r="B854" s="105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9">
        <v>27</v>
      </c>
      <c r="B855" s="105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9">
        <v>28</v>
      </c>
      <c r="B856" s="105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9">
        <v>29</v>
      </c>
      <c r="B857" s="105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9">
        <v>30</v>
      </c>
      <c r="B858" s="105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59">
        <v>1</v>
      </c>
      <c r="B862" s="105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9">
        <v>2</v>
      </c>
      <c r="B863" s="105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9">
        <v>3</v>
      </c>
      <c r="B864" s="105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9">
        <v>4</v>
      </c>
      <c r="B865" s="105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9">
        <v>5</v>
      </c>
      <c r="B866" s="105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9">
        <v>6</v>
      </c>
      <c r="B867" s="105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9">
        <v>7</v>
      </c>
      <c r="B868" s="105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9">
        <v>8</v>
      </c>
      <c r="B869" s="105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9">
        <v>9</v>
      </c>
      <c r="B870" s="105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9">
        <v>10</v>
      </c>
      <c r="B871" s="105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9">
        <v>11</v>
      </c>
      <c r="B872" s="105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9">
        <v>12</v>
      </c>
      <c r="B873" s="105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9">
        <v>13</v>
      </c>
      <c r="B874" s="105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9">
        <v>14</v>
      </c>
      <c r="B875" s="105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9">
        <v>15</v>
      </c>
      <c r="B876" s="105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9">
        <v>16</v>
      </c>
      <c r="B877" s="105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9">
        <v>17</v>
      </c>
      <c r="B878" s="105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9">
        <v>18</v>
      </c>
      <c r="B879" s="105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9">
        <v>19</v>
      </c>
      <c r="B880" s="105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9">
        <v>20</v>
      </c>
      <c r="B881" s="105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9">
        <v>21</v>
      </c>
      <c r="B882" s="105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9">
        <v>22</v>
      </c>
      <c r="B883" s="105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9">
        <v>23</v>
      </c>
      <c r="B884" s="105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9">
        <v>24</v>
      </c>
      <c r="B885" s="105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9">
        <v>25</v>
      </c>
      <c r="B886" s="105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9">
        <v>26</v>
      </c>
      <c r="B887" s="105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9">
        <v>27</v>
      </c>
      <c r="B888" s="105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9">
        <v>28</v>
      </c>
      <c r="B889" s="105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9">
        <v>29</v>
      </c>
      <c r="B890" s="105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9">
        <v>30</v>
      </c>
      <c r="B891" s="105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59">
        <v>1</v>
      </c>
      <c r="B895" s="105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9">
        <v>2</v>
      </c>
      <c r="B896" s="105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9">
        <v>3</v>
      </c>
      <c r="B897" s="105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9">
        <v>4</v>
      </c>
      <c r="B898" s="105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9">
        <v>5</v>
      </c>
      <c r="B899" s="105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9">
        <v>6</v>
      </c>
      <c r="B900" s="105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9">
        <v>7</v>
      </c>
      <c r="B901" s="105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9">
        <v>8</v>
      </c>
      <c r="B902" s="105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9">
        <v>9</v>
      </c>
      <c r="B903" s="105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9">
        <v>10</v>
      </c>
      <c r="B904" s="105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9">
        <v>11</v>
      </c>
      <c r="B905" s="105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9">
        <v>12</v>
      </c>
      <c r="B906" s="105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9">
        <v>13</v>
      </c>
      <c r="B907" s="105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9">
        <v>14</v>
      </c>
      <c r="B908" s="105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9">
        <v>15</v>
      </c>
      <c r="B909" s="105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9">
        <v>16</v>
      </c>
      <c r="B910" s="105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9">
        <v>17</v>
      </c>
      <c r="B911" s="105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9">
        <v>18</v>
      </c>
      <c r="B912" s="105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9">
        <v>19</v>
      </c>
      <c r="B913" s="105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9">
        <v>20</v>
      </c>
      <c r="B914" s="105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9">
        <v>21</v>
      </c>
      <c r="B915" s="105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9">
        <v>22</v>
      </c>
      <c r="B916" s="105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9">
        <v>23</v>
      </c>
      <c r="B917" s="105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9">
        <v>24</v>
      </c>
      <c r="B918" s="105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9">
        <v>25</v>
      </c>
      <c r="B919" s="105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9">
        <v>26</v>
      </c>
      <c r="B920" s="105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9">
        <v>27</v>
      </c>
      <c r="B921" s="105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9">
        <v>28</v>
      </c>
      <c r="B922" s="105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9">
        <v>29</v>
      </c>
      <c r="B923" s="105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9">
        <v>30</v>
      </c>
      <c r="B924" s="105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59">
        <v>1</v>
      </c>
      <c r="B928" s="105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9">
        <v>2</v>
      </c>
      <c r="B929" s="105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9">
        <v>3</v>
      </c>
      <c r="B930" s="105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9">
        <v>4</v>
      </c>
      <c r="B931" s="105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9">
        <v>5</v>
      </c>
      <c r="B932" s="105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9">
        <v>6</v>
      </c>
      <c r="B933" s="105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9">
        <v>7</v>
      </c>
      <c r="B934" s="105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9">
        <v>8</v>
      </c>
      <c r="B935" s="105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9">
        <v>9</v>
      </c>
      <c r="B936" s="105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9">
        <v>10</v>
      </c>
      <c r="B937" s="105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9">
        <v>11</v>
      </c>
      <c r="B938" s="105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9">
        <v>12</v>
      </c>
      <c r="B939" s="105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9">
        <v>13</v>
      </c>
      <c r="B940" s="105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9">
        <v>14</v>
      </c>
      <c r="B941" s="105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9">
        <v>15</v>
      </c>
      <c r="B942" s="105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9">
        <v>16</v>
      </c>
      <c r="B943" s="105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9">
        <v>17</v>
      </c>
      <c r="B944" s="105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9">
        <v>18</v>
      </c>
      <c r="B945" s="105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9">
        <v>19</v>
      </c>
      <c r="B946" s="105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9">
        <v>20</v>
      </c>
      <c r="B947" s="105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9">
        <v>21</v>
      </c>
      <c r="B948" s="105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9">
        <v>22</v>
      </c>
      <c r="B949" s="105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9">
        <v>23</v>
      </c>
      <c r="B950" s="105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9">
        <v>24</v>
      </c>
      <c r="B951" s="105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9">
        <v>25</v>
      </c>
      <c r="B952" s="105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9">
        <v>26</v>
      </c>
      <c r="B953" s="105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9">
        <v>27</v>
      </c>
      <c r="B954" s="105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9">
        <v>28</v>
      </c>
      <c r="B955" s="105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9">
        <v>29</v>
      </c>
      <c r="B956" s="105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9">
        <v>30</v>
      </c>
      <c r="B957" s="105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59">
        <v>1</v>
      </c>
      <c r="B961" s="105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9">
        <v>2</v>
      </c>
      <c r="B962" s="105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9">
        <v>3</v>
      </c>
      <c r="B963" s="105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9">
        <v>4</v>
      </c>
      <c r="B964" s="105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9">
        <v>5</v>
      </c>
      <c r="B965" s="105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9">
        <v>6</v>
      </c>
      <c r="B966" s="105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9">
        <v>7</v>
      </c>
      <c r="B967" s="105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9">
        <v>8</v>
      </c>
      <c r="B968" s="105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9">
        <v>9</v>
      </c>
      <c r="B969" s="105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9">
        <v>10</v>
      </c>
      <c r="B970" s="105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9">
        <v>11</v>
      </c>
      <c r="B971" s="105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9">
        <v>12</v>
      </c>
      <c r="B972" s="105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9">
        <v>13</v>
      </c>
      <c r="B973" s="105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9">
        <v>14</v>
      </c>
      <c r="B974" s="105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9">
        <v>15</v>
      </c>
      <c r="B975" s="105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9">
        <v>16</v>
      </c>
      <c r="B976" s="105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9">
        <v>17</v>
      </c>
      <c r="B977" s="105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9">
        <v>18</v>
      </c>
      <c r="B978" s="105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9">
        <v>19</v>
      </c>
      <c r="B979" s="105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9">
        <v>20</v>
      </c>
      <c r="B980" s="105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9">
        <v>21</v>
      </c>
      <c r="B981" s="105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9">
        <v>22</v>
      </c>
      <c r="B982" s="105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9">
        <v>23</v>
      </c>
      <c r="B983" s="105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9">
        <v>24</v>
      </c>
      <c r="B984" s="105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9">
        <v>25</v>
      </c>
      <c r="B985" s="105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9">
        <v>26</v>
      </c>
      <c r="B986" s="105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9">
        <v>27</v>
      </c>
      <c r="B987" s="105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9">
        <v>28</v>
      </c>
      <c r="B988" s="105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9">
        <v>29</v>
      </c>
      <c r="B989" s="105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9">
        <v>30</v>
      </c>
      <c r="B990" s="105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59">
        <v>1</v>
      </c>
      <c r="B994" s="105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9">
        <v>2</v>
      </c>
      <c r="B995" s="105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9">
        <v>3</v>
      </c>
      <c r="B996" s="105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9">
        <v>4</v>
      </c>
      <c r="B997" s="105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9">
        <v>5</v>
      </c>
      <c r="B998" s="105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9">
        <v>6</v>
      </c>
      <c r="B999" s="105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9">
        <v>7</v>
      </c>
      <c r="B1000" s="105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9">
        <v>8</v>
      </c>
      <c r="B1001" s="105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9">
        <v>9</v>
      </c>
      <c r="B1002" s="105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9">
        <v>10</v>
      </c>
      <c r="B1003" s="105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9">
        <v>11</v>
      </c>
      <c r="B1004" s="105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9">
        <v>12</v>
      </c>
      <c r="B1005" s="105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9">
        <v>13</v>
      </c>
      <c r="B1006" s="105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9">
        <v>14</v>
      </c>
      <c r="B1007" s="105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9">
        <v>15</v>
      </c>
      <c r="B1008" s="105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9">
        <v>16</v>
      </c>
      <c r="B1009" s="105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9">
        <v>17</v>
      </c>
      <c r="B1010" s="105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9">
        <v>18</v>
      </c>
      <c r="B1011" s="105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9">
        <v>19</v>
      </c>
      <c r="B1012" s="105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9">
        <v>20</v>
      </c>
      <c r="B1013" s="105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9">
        <v>21</v>
      </c>
      <c r="B1014" s="105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9">
        <v>22</v>
      </c>
      <c r="B1015" s="105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9">
        <v>23</v>
      </c>
      <c r="B1016" s="105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9">
        <v>24</v>
      </c>
      <c r="B1017" s="105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9">
        <v>25</v>
      </c>
      <c r="B1018" s="105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9">
        <v>26</v>
      </c>
      <c r="B1019" s="105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9">
        <v>27</v>
      </c>
      <c r="B1020" s="105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9">
        <v>28</v>
      </c>
      <c r="B1021" s="105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9">
        <v>29</v>
      </c>
      <c r="B1022" s="105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9">
        <v>30</v>
      </c>
      <c r="B1023" s="105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59">
        <v>1</v>
      </c>
      <c r="B1027" s="105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9">
        <v>2</v>
      </c>
      <c r="B1028" s="105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9">
        <v>3</v>
      </c>
      <c r="B1029" s="105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9">
        <v>4</v>
      </c>
      <c r="B1030" s="105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9">
        <v>5</v>
      </c>
      <c r="B1031" s="105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9">
        <v>6</v>
      </c>
      <c r="B1032" s="105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9">
        <v>7</v>
      </c>
      <c r="B1033" s="105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9">
        <v>8</v>
      </c>
      <c r="B1034" s="105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9">
        <v>9</v>
      </c>
      <c r="B1035" s="105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9">
        <v>10</v>
      </c>
      <c r="B1036" s="105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9">
        <v>11</v>
      </c>
      <c r="B1037" s="105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9">
        <v>12</v>
      </c>
      <c r="B1038" s="105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9">
        <v>13</v>
      </c>
      <c r="B1039" s="105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9">
        <v>14</v>
      </c>
      <c r="B1040" s="105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9">
        <v>15</v>
      </c>
      <c r="B1041" s="105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9">
        <v>16</v>
      </c>
      <c r="B1042" s="105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9">
        <v>17</v>
      </c>
      <c r="B1043" s="105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9">
        <v>18</v>
      </c>
      <c r="B1044" s="105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9">
        <v>19</v>
      </c>
      <c r="B1045" s="105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9">
        <v>20</v>
      </c>
      <c r="B1046" s="105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9">
        <v>21</v>
      </c>
      <c r="B1047" s="105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9">
        <v>22</v>
      </c>
      <c r="B1048" s="105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9">
        <v>23</v>
      </c>
      <c r="B1049" s="105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9">
        <v>24</v>
      </c>
      <c r="B1050" s="105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9">
        <v>25</v>
      </c>
      <c r="B1051" s="105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9">
        <v>26</v>
      </c>
      <c r="B1052" s="105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9">
        <v>27</v>
      </c>
      <c r="B1053" s="105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9">
        <v>28</v>
      </c>
      <c r="B1054" s="105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9">
        <v>29</v>
      </c>
      <c r="B1055" s="105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9">
        <v>30</v>
      </c>
      <c r="B1056" s="105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59">
        <v>1</v>
      </c>
      <c r="B1060" s="105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9">
        <v>2</v>
      </c>
      <c r="B1061" s="105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9">
        <v>3</v>
      </c>
      <c r="B1062" s="105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9">
        <v>4</v>
      </c>
      <c r="B1063" s="105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9">
        <v>5</v>
      </c>
      <c r="B1064" s="105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9">
        <v>6</v>
      </c>
      <c r="B1065" s="105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9">
        <v>7</v>
      </c>
      <c r="B1066" s="105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9">
        <v>8</v>
      </c>
      <c r="B1067" s="105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9">
        <v>9</v>
      </c>
      <c r="B1068" s="105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9">
        <v>10</v>
      </c>
      <c r="B1069" s="105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9">
        <v>11</v>
      </c>
      <c r="B1070" s="105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9">
        <v>12</v>
      </c>
      <c r="B1071" s="105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9">
        <v>13</v>
      </c>
      <c r="B1072" s="105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9">
        <v>14</v>
      </c>
      <c r="B1073" s="105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9">
        <v>15</v>
      </c>
      <c r="B1074" s="105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9">
        <v>16</v>
      </c>
      <c r="B1075" s="105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9">
        <v>17</v>
      </c>
      <c r="B1076" s="105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9">
        <v>18</v>
      </c>
      <c r="B1077" s="105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9">
        <v>19</v>
      </c>
      <c r="B1078" s="105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9">
        <v>20</v>
      </c>
      <c r="B1079" s="105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9">
        <v>21</v>
      </c>
      <c r="B1080" s="105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9">
        <v>22</v>
      </c>
      <c r="B1081" s="105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9">
        <v>23</v>
      </c>
      <c r="B1082" s="105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9">
        <v>24</v>
      </c>
      <c r="B1083" s="105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9">
        <v>25</v>
      </c>
      <c r="B1084" s="105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9">
        <v>26</v>
      </c>
      <c r="B1085" s="105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9">
        <v>27</v>
      </c>
      <c r="B1086" s="105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9">
        <v>28</v>
      </c>
      <c r="B1087" s="105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9">
        <v>29</v>
      </c>
      <c r="B1088" s="105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9">
        <v>30</v>
      </c>
      <c r="B1089" s="105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59">
        <v>1</v>
      </c>
      <c r="B1093" s="105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9">
        <v>2</v>
      </c>
      <c r="B1094" s="105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9">
        <v>3</v>
      </c>
      <c r="B1095" s="105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9">
        <v>4</v>
      </c>
      <c r="B1096" s="105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9">
        <v>5</v>
      </c>
      <c r="B1097" s="105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9">
        <v>6</v>
      </c>
      <c r="B1098" s="105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9">
        <v>7</v>
      </c>
      <c r="B1099" s="105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9">
        <v>8</v>
      </c>
      <c r="B1100" s="105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9">
        <v>9</v>
      </c>
      <c r="B1101" s="105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9">
        <v>10</v>
      </c>
      <c r="B1102" s="105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9">
        <v>11</v>
      </c>
      <c r="B1103" s="105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9">
        <v>12</v>
      </c>
      <c r="B1104" s="105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9">
        <v>13</v>
      </c>
      <c r="B1105" s="105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9">
        <v>14</v>
      </c>
      <c r="B1106" s="105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9">
        <v>15</v>
      </c>
      <c r="B1107" s="105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9">
        <v>16</v>
      </c>
      <c r="B1108" s="105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9">
        <v>17</v>
      </c>
      <c r="B1109" s="105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9">
        <v>18</v>
      </c>
      <c r="B1110" s="105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9">
        <v>19</v>
      </c>
      <c r="B1111" s="105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9">
        <v>20</v>
      </c>
      <c r="B1112" s="105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9">
        <v>21</v>
      </c>
      <c r="B1113" s="105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9">
        <v>22</v>
      </c>
      <c r="B1114" s="105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9">
        <v>23</v>
      </c>
      <c r="B1115" s="105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9">
        <v>24</v>
      </c>
      <c r="B1116" s="105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9">
        <v>25</v>
      </c>
      <c r="B1117" s="105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9">
        <v>26</v>
      </c>
      <c r="B1118" s="105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9">
        <v>27</v>
      </c>
      <c r="B1119" s="105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9">
        <v>28</v>
      </c>
      <c r="B1120" s="105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9">
        <v>29</v>
      </c>
      <c r="B1121" s="105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9">
        <v>30</v>
      </c>
      <c r="B1122" s="105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59">
        <v>1</v>
      </c>
      <c r="B1126" s="105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9">
        <v>2</v>
      </c>
      <c r="B1127" s="105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9">
        <v>3</v>
      </c>
      <c r="B1128" s="105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9">
        <v>4</v>
      </c>
      <c r="B1129" s="105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9">
        <v>5</v>
      </c>
      <c r="B1130" s="105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9">
        <v>6</v>
      </c>
      <c r="B1131" s="105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9">
        <v>7</v>
      </c>
      <c r="B1132" s="105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9">
        <v>8</v>
      </c>
      <c r="B1133" s="105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9">
        <v>9</v>
      </c>
      <c r="B1134" s="105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9">
        <v>10</v>
      </c>
      <c r="B1135" s="105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9">
        <v>11</v>
      </c>
      <c r="B1136" s="105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9">
        <v>12</v>
      </c>
      <c r="B1137" s="105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9">
        <v>13</v>
      </c>
      <c r="B1138" s="105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9">
        <v>14</v>
      </c>
      <c r="B1139" s="105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9">
        <v>15</v>
      </c>
      <c r="B1140" s="105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9">
        <v>16</v>
      </c>
      <c r="B1141" s="105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9">
        <v>17</v>
      </c>
      <c r="B1142" s="105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9">
        <v>18</v>
      </c>
      <c r="B1143" s="105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9">
        <v>19</v>
      </c>
      <c r="B1144" s="105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9">
        <v>20</v>
      </c>
      <c r="B1145" s="105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9">
        <v>21</v>
      </c>
      <c r="B1146" s="105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9">
        <v>22</v>
      </c>
      <c r="B1147" s="105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9">
        <v>23</v>
      </c>
      <c r="B1148" s="105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9">
        <v>24</v>
      </c>
      <c r="B1149" s="105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9">
        <v>25</v>
      </c>
      <c r="B1150" s="105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9">
        <v>26</v>
      </c>
      <c r="B1151" s="105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9">
        <v>27</v>
      </c>
      <c r="B1152" s="105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9">
        <v>28</v>
      </c>
      <c r="B1153" s="105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9">
        <v>29</v>
      </c>
      <c r="B1154" s="105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9">
        <v>30</v>
      </c>
      <c r="B1155" s="105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59">
        <v>1</v>
      </c>
      <c r="B1159" s="105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9">
        <v>2</v>
      </c>
      <c r="B1160" s="105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9">
        <v>3</v>
      </c>
      <c r="B1161" s="105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9">
        <v>4</v>
      </c>
      <c r="B1162" s="105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9">
        <v>5</v>
      </c>
      <c r="B1163" s="105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9">
        <v>6</v>
      </c>
      <c r="B1164" s="105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9">
        <v>7</v>
      </c>
      <c r="B1165" s="105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9">
        <v>8</v>
      </c>
      <c r="B1166" s="105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9">
        <v>9</v>
      </c>
      <c r="B1167" s="105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9">
        <v>10</v>
      </c>
      <c r="B1168" s="105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9">
        <v>11</v>
      </c>
      <c r="B1169" s="105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9">
        <v>12</v>
      </c>
      <c r="B1170" s="105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9">
        <v>13</v>
      </c>
      <c r="B1171" s="105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9">
        <v>14</v>
      </c>
      <c r="B1172" s="105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9">
        <v>15</v>
      </c>
      <c r="B1173" s="105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9">
        <v>16</v>
      </c>
      <c r="B1174" s="105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9">
        <v>17</v>
      </c>
      <c r="B1175" s="105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9">
        <v>18</v>
      </c>
      <c r="B1176" s="105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9">
        <v>19</v>
      </c>
      <c r="B1177" s="105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9">
        <v>20</v>
      </c>
      <c r="B1178" s="105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9">
        <v>21</v>
      </c>
      <c r="B1179" s="105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9">
        <v>22</v>
      </c>
      <c r="B1180" s="105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9">
        <v>23</v>
      </c>
      <c r="B1181" s="105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9">
        <v>24</v>
      </c>
      <c r="B1182" s="105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9">
        <v>25</v>
      </c>
      <c r="B1183" s="105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9">
        <v>26</v>
      </c>
      <c r="B1184" s="105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9">
        <v>27</v>
      </c>
      <c r="B1185" s="105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9">
        <v>28</v>
      </c>
      <c r="B1186" s="105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9">
        <v>29</v>
      </c>
      <c r="B1187" s="105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9">
        <v>30</v>
      </c>
      <c r="B1188" s="105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59">
        <v>1</v>
      </c>
      <c r="B1192" s="105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9">
        <v>2</v>
      </c>
      <c r="B1193" s="105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9">
        <v>3</v>
      </c>
      <c r="B1194" s="105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9">
        <v>4</v>
      </c>
      <c r="B1195" s="105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9">
        <v>5</v>
      </c>
      <c r="B1196" s="105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9">
        <v>6</v>
      </c>
      <c r="B1197" s="105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9">
        <v>7</v>
      </c>
      <c r="B1198" s="105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9">
        <v>8</v>
      </c>
      <c r="B1199" s="105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9">
        <v>9</v>
      </c>
      <c r="B1200" s="105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9">
        <v>10</v>
      </c>
      <c r="B1201" s="105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9">
        <v>11</v>
      </c>
      <c r="B1202" s="105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9">
        <v>12</v>
      </c>
      <c r="B1203" s="105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9">
        <v>13</v>
      </c>
      <c r="B1204" s="105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9">
        <v>14</v>
      </c>
      <c r="B1205" s="105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9">
        <v>15</v>
      </c>
      <c r="B1206" s="105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9">
        <v>16</v>
      </c>
      <c r="B1207" s="105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9">
        <v>17</v>
      </c>
      <c r="B1208" s="105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9">
        <v>18</v>
      </c>
      <c r="B1209" s="105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9">
        <v>19</v>
      </c>
      <c r="B1210" s="105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9">
        <v>20</v>
      </c>
      <c r="B1211" s="105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9">
        <v>21</v>
      </c>
      <c r="B1212" s="105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9">
        <v>22</v>
      </c>
      <c r="B1213" s="105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9">
        <v>23</v>
      </c>
      <c r="B1214" s="105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9">
        <v>24</v>
      </c>
      <c r="B1215" s="105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9">
        <v>25</v>
      </c>
      <c r="B1216" s="105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9">
        <v>26</v>
      </c>
      <c r="B1217" s="105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9">
        <v>27</v>
      </c>
      <c r="B1218" s="105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9">
        <v>28</v>
      </c>
      <c r="B1219" s="105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9">
        <v>29</v>
      </c>
      <c r="B1220" s="105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9">
        <v>30</v>
      </c>
      <c r="B1221" s="105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59">
        <v>1</v>
      </c>
      <c r="B1225" s="105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9">
        <v>2</v>
      </c>
      <c r="B1226" s="105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9">
        <v>3</v>
      </c>
      <c r="B1227" s="105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9">
        <v>4</v>
      </c>
      <c r="B1228" s="105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9">
        <v>5</v>
      </c>
      <c r="B1229" s="105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9">
        <v>6</v>
      </c>
      <c r="B1230" s="105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9">
        <v>7</v>
      </c>
      <c r="B1231" s="105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9">
        <v>8</v>
      </c>
      <c r="B1232" s="105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9">
        <v>9</v>
      </c>
      <c r="B1233" s="105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9">
        <v>10</v>
      </c>
      <c r="B1234" s="105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9">
        <v>11</v>
      </c>
      <c r="B1235" s="105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9">
        <v>12</v>
      </c>
      <c r="B1236" s="105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9">
        <v>13</v>
      </c>
      <c r="B1237" s="105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9">
        <v>14</v>
      </c>
      <c r="B1238" s="105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9">
        <v>15</v>
      </c>
      <c r="B1239" s="105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9">
        <v>16</v>
      </c>
      <c r="B1240" s="105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9">
        <v>17</v>
      </c>
      <c r="B1241" s="105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9">
        <v>18</v>
      </c>
      <c r="B1242" s="105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9">
        <v>19</v>
      </c>
      <c r="B1243" s="105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9">
        <v>20</v>
      </c>
      <c r="B1244" s="105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9">
        <v>21</v>
      </c>
      <c r="B1245" s="105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9">
        <v>22</v>
      </c>
      <c r="B1246" s="105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9">
        <v>23</v>
      </c>
      <c r="B1247" s="105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9">
        <v>24</v>
      </c>
      <c r="B1248" s="105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9">
        <v>25</v>
      </c>
      <c r="B1249" s="105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9">
        <v>26</v>
      </c>
      <c r="B1250" s="105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9">
        <v>27</v>
      </c>
      <c r="B1251" s="105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9">
        <v>28</v>
      </c>
      <c r="B1252" s="105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9">
        <v>29</v>
      </c>
      <c r="B1253" s="105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9">
        <v>30</v>
      </c>
      <c r="B1254" s="105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59">
        <v>1</v>
      </c>
      <c r="B1258" s="105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9">
        <v>2</v>
      </c>
      <c r="B1259" s="105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9">
        <v>3</v>
      </c>
      <c r="B1260" s="105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9">
        <v>4</v>
      </c>
      <c r="B1261" s="105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9">
        <v>5</v>
      </c>
      <c r="B1262" s="105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9">
        <v>6</v>
      </c>
      <c r="B1263" s="105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9">
        <v>7</v>
      </c>
      <c r="B1264" s="105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9">
        <v>8</v>
      </c>
      <c r="B1265" s="105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9">
        <v>9</v>
      </c>
      <c r="B1266" s="105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9">
        <v>10</v>
      </c>
      <c r="B1267" s="105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9">
        <v>11</v>
      </c>
      <c r="B1268" s="105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9">
        <v>12</v>
      </c>
      <c r="B1269" s="105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9">
        <v>13</v>
      </c>
      <c r="B1270" s="105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9">
        <v>14</v>
      </c>
      <c r="B1271" s="105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9">
        <v>15</v>
      </c>
      <c r="B1272" s="105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9">
        <v>16</v>
      </c>
      <c r="B1273" s="105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9">
        <v>17</v>
      </c>
      <c r="B1274" s="105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9">
        <v>18</v>
      </c>
      <c r="B1275" s="105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9">
        <v>19</v>
      </c>
      <c r="B1276" s="105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9">
        <v>20</v>
      </c>
      <c r="B1277" s="105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9">
        <v>21</v>
      </c>
      <c r="B1278" s="105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9">
        <v>22</v>
      </c>
      <c r="B1279" s="105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9">
        <v>23</v>
      </c>
      <c r="B1280" s="105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9">
        <v>24</v>
      </c>
      <c r="B1281" s="105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9">
        <v>25</v>
      </c>
      <c r="B1282" s="105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9">
        <v>26</v>
      </c>
      <c r="B1283" s="105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9">
        <v>27</v>
      </c>
      <c r="B1284" s="105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9">
        <v>28</v>
      </c>
      <c r="B1285" s="105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9">
        <v>29</v>
      </c>
      <c r="B1286" s="105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9">
        <v>30</v>
      </c>
      <c r="B1287" s="105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59">
        <v>1</v>
      </c>
      <c r="B1291" s="105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9">
        <v>2</v>
      </c>
      <c r="B1292" s="105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9">
        <v>3</v>
      </c>
      <c r="B1293" s="105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9">
        <v>4</v>
      </c>
      <c r="B1294" s="105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9">
        <v>5</v>
      </c>
      <c r="B1295" s="105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9">
        <v>6</v>
      </c>
      <c r="B1296" s="105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9">
        <v>7</v>
      </c>
      <c r="B1297" s="105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9">
        <v>8</v>
      </c>
      <c r="B1298" s="105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9">
        <v>9</v>
      </c>
      <c r="B1299" s="105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9">
        <v>10</v>
      </c>
      <c r="B1300" s="105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9">
        <v>11</v>
      </c>
      <c r="B1301" s="105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9">
        <v>12</v>
      </c>
      <c r="B1302" s="105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9">
        <v>13</v>
      </c>
      <c r="B1303" s="105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9">
        <v>14</v>
      </c>
      <c r="B1304" s="105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9">
        <v>15</v>
      </c>
      <c r="B1305" s="105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9">
        <v>16</v>
      </c>
      <c r="B1306" s="105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9">
        <v>17</v>
      </c>
      <c r="B1307" s="105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9">
        <v>18</v>
      </c>
      <c r="B1308" s="105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9">
        <v>19</v>
      </c>
      <c r="B1309" s="105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9">
        <v>20</v>
      </c>
      <c r="B1310" s="105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9">
        <v>21</v>
      </c>
      <c r="B1311" s="105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9">
        <v>22</v>
      </c>
      <c r="B1312" s="105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9">
        <v>23</v>
      </c>
      <c r="B1313" s="105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9">
        <v>24</v>
      </c>
      <c r="B1314" s="105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9">
        <v>25</v>
      </c>
      <c r="B1315" s="105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9">
        <v>26</v>
      </c>
      <c r="B1316" s="105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9">
        <v>27</v>
      </c>
      <c r="B1317" s="105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9">
        <v>28</v>
      </c>
      <c r="B1318" s="105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9">
        <v>29</v>
      </c>
      <c r="B1319" s="105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9">
        <v>30</v>
      </c>
      <c r="B1320" s="105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2020-11-09T06:57:57Z</cp:lastPrinted>
  <dcterms:created xsi:type="dcterms:W3CDTF">2012-03-13T00:50:25Z</dcterms:created>
  <dcterms:modified xsi:type="dcterms:W3CDTF">2020-11-27T06:34:24Z</dcterms:modified>
</cp:coreProperties>
</file>