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<sst xmlns="http://schemas.openxmlformats.org/spreadsheetml/2006/main" count="2787" uniqueCount="619">
  <si>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</si>
  <si>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</si>
  <si>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</si>
  <si>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</si>
  <si>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</si>
  <si>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</si>
  <si>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</si>
  <si>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</si>
  <si>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</si>
  <si>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</si>
  <si>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</si>
  <si>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</si>
  <si>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</si>
  <si>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</si>
  <si>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</si>
  <si>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</si>
  <si>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</si>
  <si>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</si>
  <si>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</si>
  <si>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</si>
  <si>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</si>
  <si>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</si>
  <si>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</si>
  <si>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</si>
  <si>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</si>
  <si>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</si>
  <si>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</si>
  <si>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</si>
  <si>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</si>
  <si>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</si>
  <si>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</si>
  <si>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</si>
  <si>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</si>
  <si>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</si>
  <si>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</si>
  <si>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</si>
  <si>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</si>
  <si>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</si>
  <si>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</si>
  <si>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</si>
  <si>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</si>
  <si>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</si>
  <si>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</si>
  <si>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</si>
  <si>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</si>
  <si>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</si>
  <si>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</si>
  <si>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</si>
  <si>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</si>
  <si>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</si>
  <si>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</si>
  <si>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</si>
  <si>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</si>
  <si>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</si>
  <si>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</si>
  <si>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</si>
  <si>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</si>
  <si>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</si>
  <si>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</si>
  <si>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</si>
  <si>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</si>
  <si>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</si>
  <si>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</si>
  <si>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</si>
  <si>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</si>
  <si>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</si>
  <si>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</si>
  <si>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</si>
  <si>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</si>
  <si>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</si>
  <si>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</si>
  <si>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</si>
  <si>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</si>
  <si>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</si>
  <si>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</si>
  <si>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</si>
  <si>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</si>
  <si>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</si>
  <si>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</si>
  <si>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</si>
  <si>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</si>
  <si>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</si>
  <si>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</si>
  <si>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</si>
  <si>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</si>
  <si>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</si>
  <si>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</si>
  <si>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</si>
  <si>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</si>
  <si>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</si>
  <si>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</si>
  <si>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</si>
  <si>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</si>
  <si>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</si>
  <si>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</si>
  <si>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</si>
  <si>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</si>
  <si>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</si>
  <si>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</si>
  <si>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</si>
  <si>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</si>
  <si>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</si>
  <si>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</si>
  <si>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</si>
  <si>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</si>
  <si>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</si>
  <si>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</si>
  <si>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</si>
  <si>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</si>
  <si>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</si>
  <si>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</si>
  <si>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</si>
  <si>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</si>
  <si>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</si>
  <si>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</si>
  <si>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</si>
  <si>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</si>
  <si>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</si>
  <si>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</si>
  <si>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</si>
  <si>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</si>
  <si>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</si>
  <si>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</si>
  <si>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</si>
  <si>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</si>
  <si>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</si>
  <si>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</si>
  <si>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</si>
  <si>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</si>
  <si>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</si>
  <si>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</si>
  <si>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</si>
  <si>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</si>
  <si>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</si>
  <si>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</si>
  <si>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</si>
  <si>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</si>
  <si>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</si>
  <si>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</si>
  <si>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</si>
  <si>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</si>
  <si>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</si>
  <si>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</si>
  <si>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</si>
  <si>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</si>
  <si>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</si>
  <si>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</si>
  <si>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</si>
  <si>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</si>
  <si>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</si>
  <si>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</si>
  <si>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</si>
  <si>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</si>
  <si>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</si>
  <si>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</si>
  <si>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</si>
  <si>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</si>
  <si>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</si>
  <si>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</si>
  <si>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</si>
  <si>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</si>
  <si>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</si>
  <si>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</si>
  <si>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</si>
  <si>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</si>
  <si>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</si>
  <si>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</si>
  <si>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</si>
  <si>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</si>
  <si>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</si>
  <si>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</si>
  <si>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</si>
  <si>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</si>
  <si>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</si>
  <si>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</si>
  <si>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</si>
  <si>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</si>
  <si>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</si>
  <si>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</si>
  <si>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</si>
  <si>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</si>
  <si>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</si>
  <si>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</si>
  <si>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</si>
  <si>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</si>
  <si>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</si>
  <si>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</si>
  <si>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</si>
  <si>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</si>
  <si>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</si>
  <si>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</si>
  <si>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</si>
  <si>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</si>
  <si>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</si>
  <si>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</si>
  <si>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</si>
  <si>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</si>
  <si>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</si>
  <si>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</si>
  <si>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</si>
  <si>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</si>
  <si>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</si>
  <si>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</si>
  <si>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</si>
  <si>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</si>
  <si>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</si>
  <si>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</si>
  <si>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</si>
  <si>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</si>
  <si>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</si>
  <si>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</si>
  <si>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</si>
  <si>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</si>
  <si>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</si>
  <si>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</si>
  <si>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</si>
  <si>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</si>
  <si>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</si>
  <si>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</si>
  <si>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</si>
  <si>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</si>
  <si>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</si>
  <si>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</si>
  <si>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</si>
  <si>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</si>
  <si>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</si>
  <si>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</si>
  <si>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</si>
  <si>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</si>
  <si>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</si>
  <si>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</si>
  <si>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</si>
  <si>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</si>
  <si>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</si>
  <si>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</si>
  <si>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</si>
  <si>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</si>
  <si>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</si>
  <si>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</si>
  <si>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</si>
  <si>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</si>
  <si>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</si>
  <si>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</si>
  <si>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</si>
  <si>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</si>
  <si>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</si>
  <si>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</si>
  <si>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</si>
  <si>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</si>
  <si>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</si>
  <si>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</si>
  <si>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</si>
  <si>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</si>
  <si>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</si>
  <si>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</si>
  <si>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</si>
  <si>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</si>
  <si>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</si>
  <si>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</si>
  <si>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</si>
  <si>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</si>
  <si>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</si>
  <si>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</si>
  <si>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</si>
  <si>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</si>
  <si>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</si>
  <si>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</si>
  <si>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</si>
  <si>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</si>
  <si>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</si>
  <si>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</si>
  <si>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</si>
  <si>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</si>
  <si>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</si>
  <si>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</si>
  <si>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</si>
  <si>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</si>
  <si>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</si>
  <si>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</si>
  <si>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</si>
  <si>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</si>
  <si>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</si>
  <si>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</si>
  <si>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</si>
  <si>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</si>
  <si>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</si>
  <si>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</si>
  <si>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</si>
  <si>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</si>
  <si>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</si>
  <si>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</si>
  <si>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</si>
  <si>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</si>
  <si>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</si>
  <si>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</si>
  <si>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</si>
  <si>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</si>
  <si>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</si>
  <si>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</si>
  <si>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</si>
  <si>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</si>
  <si>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</si>
  <si>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</si>
  <si>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</si>
  <si>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</si>
  <si>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</si>
  <si>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</si>
  <si>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</si>
  <si>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</si>
  <si>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</si>
  <si>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</si>
  <si>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</si>
  <si>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</si>
  <si>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</si>
  <si>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</si>
  <si>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</si>
  <si>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</si>
  <si>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</si>
  <si>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</si>
  <si>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</si>
  <si>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</si>
  <si>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</si>
  <si>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</si>
  <si>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</si>
  <si>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</si>
  <si>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</si>
  <si>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</si>
  <si>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</si>
  <si>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</si>
  <si>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</si>
  <si>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</si>
  <si>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</si>
  <si>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</si>
  <si>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</si>
  <si>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</si>
  <si>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</si>
  <si>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</si>
  <si>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</si>
  <si>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</si>
  <si>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</si>
  <si>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</si>
  <si>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</si>
  <si>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</si>
  <si>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</si>
  <si>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</si>
  <si>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</si>
  <si>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</si>
  <si>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</si>
  <si>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</si>
  <si>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</si>
  <si>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</si>
  <si>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</si>
  <si>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</si>
  <si>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</si>
  <si>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</si>
  <si>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</si>
  <si>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</si>
  <si>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</si>
  <si>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</si>
  <si>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</si>
  <si>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</si>
  <si>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</si>
  <si>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</si>
  <si>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</si>
  <si>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</si>
  <si>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</si>
  <si>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</si>
  <si>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</si>
  <si>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</si>
  <si>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</si>
  <si>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</si>
  <si>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</si>
  <si>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</si>
  <si>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</si>
  <si>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</si>
  <si>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</si>
  <si>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</si>
  <si>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</si>
  <si>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</si>
  <si>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</si>
  <si>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</si>
  <si>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</si>
  <si>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</si>
  <si>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</si>
  <si>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</si>
  <si>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</si>
  <si>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</si>
  <si>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</si>
  <si>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</si>
  <si>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</si>
  <si>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</si>
  <si>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</si>
  <si>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</si>
  <si>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</si>
  <si>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</si>
  <si>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</si>
  <si>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</si>
  <si>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</si>
  <si>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</si>
  <si>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</si>
  <si>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</si>
  <si>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</si>
  <si>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</si>
  <si>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</si>
  <si>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</si>
  <si>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</si>
  <si>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</si>
  <si>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</si>
  <si>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</si>
  <si>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</si>
  <si>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</si>
  <si>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</si>
  <si>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</si>
  <si>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</si>
  <si>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</si>
  <si>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</si>
  <si>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</si>
  <si>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</si>
  <si>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</si>
  <si>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</si>
  <si>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</si>
  <si>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</si>
  <si>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</si>
  <si>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</si>
  <si>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</si>
  <si>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</si>
  <si>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</si>
  <si>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</si>
  <si>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</si>
  <si>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</si>
  <si>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</si>
  <si>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</si>
  <si>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</si>
  <si>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</si>
  <si>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</si>
  <si>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</si>
  <si>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</si>
  <si>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</si>
  <si>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</si>
  <si>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</si>
  <si>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</si>
  <si>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</si>
  <si>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</si>
  <si>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</si>
  <si>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</si>
  <si>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</si>
  <si>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</si>
  <si>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</si>
  <si>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</si>
  <si>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</si>
  <si>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</si>
  <si>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</si>
  <si>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</si>
  <si>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</si>
  <si>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</si>
  <si>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</si>
  <si>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</si>
  <si>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</si>
  <si>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</si>
  <si>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</si>
  <si>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</si>
  <si>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</si>
  <si>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</si>
  <si>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</si>
  <si>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</si>
  <si>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</si>
  <si>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</si>
  <si>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</si>
  <si>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</si>
  <si>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</si>
  <si>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</si>
  <si>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</si>
  <si>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</si>
  <si>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</si>
  <si>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</si>
  <si>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</si>
  <si>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</si>
  <si>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</si>
  <si>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</si>
  <si>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</si>
  <si>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</si>
  <si>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</si>
  <si>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</si>
  <si>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</si>
  <si>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</si>
  <si>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</si>
  <si>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</si>
  <si>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</si>
  <si>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</si>
  <si>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</si>
  <si>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</si>
  <si>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</si>
  <si>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</si>
  <si>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</si>
  <si>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</si>
  <si>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</si>
  <si>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</si>
  <si>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</si>
  <si>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</si>
  <si>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</si>
  <si>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</si>
  <si>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</si>
  <si>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</si>
  <si>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</si>
  <si>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</si>
  <si>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</si>
  <si>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</si>
  <si>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</si>
  <si>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</si>
  <si>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</si>
  <si>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</si>
  <si>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</si>
  <si>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</si>
  <si>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</si>
  <si>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</si>
  <si>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</si>
  <si>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</si>
  <si>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</si>
  <si>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</si>
  <si>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</si>
  <si>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</si>
  <si>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</si>
  <si>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</si>
  <si>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</si>
  <si>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</si>
  <si>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</si>
  <si>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</si>
  <si>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</si>
  <si>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</si>
  <si>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</si>
  <si>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</si>
  <si>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</si>
  <si>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</si>
  <si>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</si>
  <si>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</si>
  <si>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</si>
  <si>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</si>
  <si>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</si>
  <si>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</si>
  <si>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</si>
  <si>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</si>
  <si>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</si>
  <si>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</si>
  <si>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</si>
  <si>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</si>
  <si>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</si>
  <si>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</si>
  <si>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</si>
  <si>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</si>
  <si>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</si>
  <si>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</si>
  <si>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</si>
  <si>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</si>
  <si>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</si>
  <si>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</si>
  <si>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</si>
  <si>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</si>
  <si>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</si>
  <si>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</si>
  <si>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</si>
  <si>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</si>
  <si>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</si>
  <si>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</si>
  <si>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</si>
  <si>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</si>
  <si>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</si>
  <si>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</si>
  <si>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</si>
  <si>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</si>
  <si>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</si>
  <si>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</si>
  <si>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</si>
  <si>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</si>
  <si>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</si>
  <si>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</si>
  <si>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外務省設置法第４条３項</t>
    <rPh sb="0" eb="7">
      <t>ガイムショウセッチホウダイ</t>
    </rPh>
    <rPh sb="8" eb="9">
      <t>ジョウ</t>
    </rPh>
    <rPh sb="10" eb="11">
      <t>コウ</t>
    </rPh>
    <phoneticPr fontId="5"/>
  </si>
  <si>
    <t>事業実施国数</t>
    <rPh sb="0" eb="2">
      <t>ジギョウ</t>
    </rPh>
    <rPh sb="2" eb="4">
      <t>ジッシ</t>
    </rPh>
    <rPh sb="4" eb="5">
      <t>クニ</t>
    </rPh>
    <rPh sb="5" eb="6">
      <t>スウ</t>
    </rPh>
    <phoneticPr fontId="5"/>
  </si>
  <si>
    <t>国</t>
    <rPh sb="0" eb="1">
      <t>クニ</t>
    </rPh>
    <phoneticPr fontId="5"/>
  </si>
  <si>
    <t>-</t>
    <phoneticPr fontId="5"/>
  </si>
  <si>
    <t>-</t>
    <phoneticPr fontId="5"/>
  </si>
  <si>
    <t>会合開催数</t>
    <rPh sb="0" eb="2">
      <t>カイゴウ</t>
    </rPh>
    <rPh sb="2" eb="4">
      <t>カイサイ</t>
    </rPh>
    <rPh sb="4" eb="5">
      <t>スウ</t>
    </rPh>
    <phoneticPr fontId="5"/>
  </si>
  <si>
    <t>回</t>
    <rPh sb="0" eb="1">
      <t>カイ</t>
    </rPh>
    <phoneticPr fontId="5"/>
  </si>
  <si>
    <t>拠出額／会合開催数　　　　　　　　　　　　　　</t>
    <rPh sb="0" eb="3">
      <t>キョシュツガク</t>
    </rPh>
    <rPh sb="4" eb="6">
      <t>カイゴウ</t>
    </rPh>
    <rPh sb="6" eb="8">
      <t>カイサイ</t>
    </rPh>
    <rPh sb="8" eb="9">
      <t>スウ</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</si>
  <si>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</si>
  <si>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</si>
  <si>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</si>
  <si>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国・団体</t>
    <rPh sb="0" eb="1">
      <t>クニ</t>
    </rPh>
    <rPh sb="2" eb="4">
      <t>ダンタイ</t>
    </rPh>
    <phoneticPr fontId="5"/>
  </si>
  <si>
    <t>-</t>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</si>
  <si>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</si>
  <si>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</si>
  <si>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無</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</si>
  <si>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5"/>
  </si>
  <si>
    <t>‐</t>
  </si>
  <si>
    <t>小型武器は犯罪や紛争で実際に使用され，多くの人命を毀損しており，その対策は重要。</t>
    <rPh sb="0" eb="2">
      <t>コガタ</t>
    </rPh>
    <rPh sb="2" eb="4">
      <t>ブキ</t>
    </rPh>
    <rPh sb="5" eb="7">
      <t>ハンザイ</t>
    </rPh>
    <rPh sb="8" eb="10">
      <t>フンソウ</t>
    </rPh>
    <rPh sb="11" eb="13">
      <t>ジッサイ</t>
    </rPh>
    <rPh sb="14" eb="16">
      <t>シヨウ</t>
    </rPh>
    <rPh sb="19" eb="20">
      <t>オオ</t>
    </rPh>
    <rPh sb="22" eb="24">
      <t>ジンメイ</t>
    </rPh>
    <rPh sb="25" eb="27">
      <t>キソン</t>
    </rPh>
    <rPh sb="34" eb="36">
      <t>タイサク</t>
    </rPh>
    <rPh sb="37" eb="39">
      <t>ジュウヨウ</t>
    </rPh>
    <phoneticPr fontId="5"/>
  </si>
  <si>
    <t>事業実施中</t>
    <rPh sb="0" eb="2">
      <t>ジギョウ</t>
    </rPh>
    <rPh sb="2" eb="4">
      <t>ジッシ</t>
    </rPh>
    <rPh sb="4" eb="5">
      <t>チュウ</t>
    </rPh>
    <phoneticPr fontId="5"/>
  </si>
  <si>
    <t>拠出金</t>
    <rPh sb="0" eb="3">
      <t>キョシュツキン</t>
    </rPh>
    <phoneticPr fontId="5"/>
  </si>
  <si>
    <t>　　拠出額/会合開催数</t>
    <rPh sb="2" eb="5">
      <t>キョシュツガク</t>
    </rPh>
    <rPh sb="6" eb="8">
      <t>カイゴウ</t>
    </rPh>
    <rPh sb="8" eb="10">
      <t>カイサイ</t>
    </rPh>
    <rPh sb="10" eb="11">
      <t>スウ</t>
    </rPh>
    <phoneticPr fontId="5"/>
  </si>
  <si>
    <t>国連軍縮部拠出金（SARCOM)</t>
    <rPh sb="0" eb="2">
      <t>コクレン</t>
    </rPh>
    <rPh sb="2" eb="4">
      <t>グンシュク</t>
    </rPh>
    <rPh sb="4" eb="5">
      <t>ブ</t>
    </rPh>
    <rPh sb="5" eb="7">
      <t>キョシュツ</t>
    </rPh>
    <rPh sb="7" eb="8">
      <t>キン</t>
    </rPh>
    <phoneticPr fontId="5"/>
  </si>
  <si>
    <t>アフリカ平和軍縮センター（UNREC:the United Nations Regional Center for Peace and Disarmament）を通じスーダン及びその周辺国における小型武器管理の強化を目指す地域的協力枠組みであるSARCOM（Sub-regional Arms Control Mechanism）の参加国（スーダン，南スーダン，チャド，コンゴ民主共和国，中央アフリカ共和国，リビア）における武器の違法取引及び拡散を防止するための当局者の能力強化を目指す。</t>
    <phoneticPr fontId="5"/>
  </si>
  <si>
    <t xml:space="preserve">６か国の国境管理強化における協力。国際的基準に基づく武器貯蔵所の再建。トレーシング，マーキング，武器破壊等に関する技術・能力支援。
</t>
    <rPh sb="2" eb="3">
      <t>コク</t>
    </rPh>
    <rPh sb="4" eb="6">
      <t>コッキョウ</t>
    </rPh>
    <rPh sb="6" eb="8">
      <t>カンリ</t>
    </rPh>
    <rPh sb="8" eb="10">
      <t>キョウカ</t>
    </rPh>
    <rPh sb="14" eb="16">
      <t>キョウリョク</t>
    </rPh>
    <rPh sb="17" eb="20">
      <t>コクサイテキ</t>
    </rPh>
    <rPh sb="20" eb="22">
      <t>キジュン</t>
    </rPh>
    <rPh sb="23" eb="24">
      <t>モト</t>
    </rPh>
    <rPh sb="26" eb="28">
      <t>ブキ</t>
    </rPh>
    <rPh sb="28" eb="30">
      <t>チョゾウ</t>
    </rPh>
    <rPh sb="30" eb="31">
      <t>ジョ</t>
    </rPh>
    <rPh sb="32" eb="34">
      <t>サイケン</t>
    </rPh>
    <rPh sb="48" eb="50">
      <t>ブキ</t>
    </rPh>
    <rPh sb="50" eb="52">
      <t>ハカイ</t>
    </rPh>
    <rPh sb="52" eb="53">
      <t>ナド</t>
    </rPh>
    <rPh sb="54" eb="55">
      <t>カン</t>
    </rPh>
    <rPh sb="57" eb="59">
      <t>ギジュツ</t>
    </rPh>
    <rPh sb="60" eb="62">
      <t>ノウリョク</t>
    </rPh>
    <rPh sb="62" eb="64">
      <t>シエン</t>
    </rPh>
    <phoneticPr fontId="5"/>
  </si>
  <si>
    <t>国境管理の能力向上事業</t>
    <rPh sb="0" eb="2">
      <t>コッキョウ</t>
    </rPh>
    <rPh sb="2" eb="4">
      <t>カンリ</t>
    </rPh>
    <rPh sb="5" eb="7">
      <t>ノウリョク</t>
    </rPh>
    <rPh sb="7" eb="9">
      <t>コウジョウ</t>
    </rPh>
    <rPh sb="9" eb="11">
      <t>ジギョウ</t>
    </rPh>
    <phoneticPr fontId="5"/>
  </si>
  <si>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5"/>
  </si>
  <si>
    <t>小型武器の流用状況が著しいサブサハラ・アフリカ地域において適切な国境管理が浸透することは，地域及び国際社会の平和と安定にといって不可欠。</t>
    <rPh sb="0" eb="2">
      <t>コガタ</t>
    </rPh>
    <rPh sb="2" eb="4">
      <t>ブキ</t>
    </rPh>
    <rPh sb="5" eb="7">
      <t>リュウヨウ</t>
    </rPh>
    <rPh sb="7" eb="9">
      <t>ジョウキョウ</t>
    </rPh>
    <rPh sb="10" eb="11">
      <t>イチジル</t>
    </rPh>
    <rPh sb="23" eb="25">
      <t>チイキ</t>
    </rPh>
    <rPh sb="29" eb="31">
      <t>テキセツ</t>
    </rPh>
    <rPh sb="32" eb="34">
      <t>コッキョウ</t>
    </rPh>
    <rPh sb="34" eb="36">
      <t>カンリ</t>
    </rPh>
    <rPh sb="37" eb="39">
      <t>シントウ</t>
    </rPh>
    <rPh sb="45" eb="47">
      <t>チイキ</t>
    </rPh>
    <rPh sb="47" eb="48">
      <t>オヨ</t>
    </rPh>
    <rPh sb="49" eb="51">
      <t>コクサイ</t>
    </rPh>
    <rPh sb="51" eb="53">
      <t>シャカイ</t>
    </rPh>
    <rPh sb="54" eb="56">
      <t>ヘイワ</t>
    </rPh>
    <rPh sb="57" eb="59">
      <t>アンテイ</t>
    </rPh>
    <rPh sb="64" eb="67">
      <t>フカケツ</t>
    </rPh>
    <phoneticPr fontId="5"/>
  </si>
  <si>
    <t>より多くの国において，国境管理能力向上に資する事業を実施。</t>
    <rPh sb="2" eb="3">
      <t>オオ</t>
    </rPh>
    <rPh sb="5" eb="6">
      <t>クニ</t>
    </rPh>
    <rPh sb="11" eb="13">
      <t>コッキョウ</t>
    </rPh>
    <rPh sb="13" eb="15">
      <t>カンリ</t>
    </rPh>
    <rPh sb="15" eb="17">
      <t>ノウリョク</t>
    </rPh>
    <rPh sb="17" eb="19">
      <t>コウジョウ</t>
    </rPh>
    <rPh sb="20" eb="21">
      <t>シ</t>
    </rPh>
    <rPh sb="23" eb="25">
      <t>ジギョウ</t>
    </rPh>
    <rPh sb="26" eb="28">
      <t>ジッシ</t>
    </rPh>
    <phoneticPr fontId="5"/>
  </si>
  <si>
    <t>実施主体であるUNODA及びUNRECとの間で連携を維持し，事業の実施状況についてフォローする。</t>
    <rPh sb="0" eb="2">
      <t>ジッシ</t>
    </rPh>
    <rPh sb="2" eb="4">
      <t>シュタイ</t>
    </rPh>
    <rPh sb="12" eb="13">
      <t>オヨ</t>
    </rPh>
    <rPh sb="21" eb="22">
      <t>アイダ</t>
    </rPh>
    <rPh sb="23" eb="25">
      <t>レンケイ</t>
    </rPh>
    <rPh sb="26" eb="28">
      <t>イジ</t>
    </rPh>
    <rPh sb="30" eb="32">
      <t>ジギョウ</t>
    </rPh>
    <rPh sb="33" eb="35">
      <t>ジッシ</t>
    </rPh>
    <rPh sb="35" eb="37">
      <t>ジョウキョウ</t>
    </rPh>
    <phoneticPr fontId="5"/>
  </si>
  <si>
    <t>スーダンにおける国内情勢の悪化による，本件事業への影響が懸念されるが，SARCOM諸国における問題の深刻さ及び対処の緊急性に鑑み，事業は引き続き実施することが適当。</t>
    <rPh sb="8" eb="10">
      <t>コクナイ</t>
    </rPh>
    <rPh sb="10" eb="12">
      <t>ジョウセイ</t>
    </rPh>
    <rPh sb="13" eb="15">
      <t>アッカ</t>
    </rPh>
    <rPh sb="19" eb="21">
      <t>ホンケン</t>
    </rPh>
    <rPh sb="21" eb="23">
      <t>ジギョウ</t>
    </rPh>
    <rPh sb="25" eb="27">
      <t>エイキョウ</t>
    </rPh>
    <rPh sb="28" eb="30">
      <t>ケネン</t>
    </rPh>
    <rPh sb="41" eb="43">
      <t>ショコク</t>
    </rPh>
    <rPh sb="47" eb="49">
      <t>モンダイ</t>
    </rPh>
    <rPh sb="50" eb="52">
      <t>シンコク</t>
    </rPh>
    <rPh sb="53" eb="54">
      <t>オヨ</t>
    </rPh>
    <rPh sb="55" eb="57">
      <t>タイショ</t>
    </rPh>
    <rPh sb="58" eb="61">
      <t>キンキュウセイ</t>
    </rPh>
    <rPh sb="62" eb="63">
      <t>カンガ</t>
    </rPh>
    <rPh sb="65" eb="67">
      <t>ジギョウ</t>
    </rPh>
    <rPh sb="68" eb="69">
      <t>ヒ</t>
    </rPh>
    <rPh sb="70" eb="71">
      <t>ツヅ</t>
    </rPh>
    <rPh sb="72" eb="74">
      <t>ジッシ</t>
    </rPh>
    <rPh sb="79" eb="81">
      <t>テキトウ</t>
    </rPh>
    <phoneticPr fontId="5"/>
  </si>
  <si>
    <t>0</t>
    <phoneticPr fontId="5"/>
  </si>
  <si>
    <t>国連軍縮部</t>
    <rPh sb="0" eb="2">
      <t>コクレン</t>
    </rPh>
    <rPh sb="2" eb="4">
      <t>グンシュク</t>
    </rPh>
    <rPh sb="4" eb="5">
      <t>ブ</t>
    </rPh>
    <phoneticPr fontId="5"/>
  </si>
  <si>
    <t>国境管理の能力向上事業</t>
    <phoneticPr fontId="5"/>
  </si>
  <si>
    <t>-</t>
    <phoneticPr fontId="5"/>
  </si>
  <si>
    <t>国連軍縮部拠出金</t>
    <rPh sb="0" eb="2">
      <t>コクレン</t>
    </rPh>
    <rPh sb="2" eb="4">
      <t>グンシュク</t>
    </rPh>
    <rPh sb="4" eb="5">
      <t>ブ</t>
    </rPh>
    <rPh sb="5" eb="8">
      <t>キョシュツキン</t>
    </rPh>
    <phoneticPr fontId="5"/>
  </si>
  <si>
    <t>-</t>
    <phoneticPr fontId="5"/>
  </si>
  <si>
    <t>対象地域における小型武器管理の強化は，域内及び域外の流用問題対処にとり不可欠であるところ，オリパラを控える我が国として，国民の生命と安全を守る点から，本件協力は重要。</t>
    <rPh sb="0" eb="2">
      <t>タイショウ</t>
    </rPh>
    <rPh sb="2" eb="4">
      <t>チイキ</t>
    </rPh>
    <rPh sb="8" eb="10">
      <t>コガタ</t>
    </rPh>
    <rPh sb="10" eb="12">
      <t>ブキ</t>
    </rPh>
    <rPh sb="12" eb="14">
      <t>カンリ</t>
    </rPh>
    <rPh sb="15" eb="17">
      <t>キョウカ</t>
    </rPh>
    <rPh sb="19" eb="21">
      <t>イキナイ</t>
    </rPh>
    <rPh sb="21" eb="22">
      <t>オヨ</t>
    </rPh>
    <rPh sb="23" eb="25">
      <t>イキガイ</t>
    </rPh>
    <rPh sb="26" eb="28">
      <t>リュウヨウ</t>
    </rPh>
    <rPh sb="28" eb="30">
      <t>モンダイ</t>
    </rPh>
    <rPh sb="30" eb="32">
      <t>タイショ</t>
    </rPh>
    <rPh sb="35" eb="38">
      <t>フカケツ</t>
    </rPh>
    <rPh sb="50" eb="51">
      <t>ヒカ</t>
    </rPh>
    <rPh sb="53" eb="54">
      <t>ワ</t>
    </rPh>
    <rPh sb="55" eb="56">
      <t>クニ</t>
    </rPh>
    <rPh sb="60" eb="62">
      <t>コクミン</t>
    </rPh>
    <rPh sb="63" eb="65">
      <t>セイメイ</t>
    </rPh>
    <rPh sb="66" eb="68">
      <t>アンゼン</t>
    </rPh>
    <rPh sb="69" eb="70">
      <t>マモ</t>
    </rPh>
    <rPh sb="71" eb="72">
      <t>テン</t>
    </rPh>
    <rPh sb="75" eb="77">
      <t>ホンケン</t>
    </rPh>
    <rPh sb="77" eb="79">
      <t>キョウリョク</t>
    </rPh>
    <rPh sb="80" eb="82">
      <t>ジュウヨウ</t>
    </rPh>
    <phoneticPr fontId="5"/>
  </si>
  <si>
    <t>-</t>
    <phoneticPr fontId="5"/>
  </si>
  <si>
    <t>・他部局，他府省庁における類似の事業は存在しない。
・「国連軍縮部拠出金」（事業番号0236）における小型武器問題対策の対象地域（トーゴ・マダガスカル）と，本件は対象地域が異なる。</t>
    <rPh sb="1" eb="2">
      <t>ホカ</t>
    </rPh>
    <rPh sb="2" eb="4">
      <t>ブキョク</t>
    </rPh>
    <rPh sb="5" eb="6">
      <t>ホカ</t>
    </rPh>
    <rPh sb="6" eb="8">
      <t>フショウ</t>
    </rPh>
    <rPh sb="8" eb="9">
      <t>チョウ</t>
    </rPh>
    <rPh sb="13" eb="15">
      <t>ルイジ</t>
    </rPh>
    <rPh sb="16" eb="18">
      <t>ジギョウ</t>
    </rPh>
    <rPh sb="19" eb="21">
      <t>ソンザイ</t>
    </rPh>
    <rPh sb="28" eb="30">
      <t>コクレン</t>
    </rPh>
    <rPh sb="30" eb="32">
      <t>グンシュク</t>
    </rPh>
    <rPh sb="32" eb="33">
      <t>ブ</t>
    </rPh>
    <rPh sb="33" eb="35">
      <t>キョシュツ</t>
    </rPh>
    <rPh sb="35" eb="36">
      <t>キン</t>
    </rPh>
    <rPh sb="38" eb="40">
      <t>ジギョウ</t>
    </rPh>
    <rPh sb="40" eb="42">
      <t>バンゴウ</t>
    </rPh>
    <rPh sb="51" eb="53">
      <t>コガタ</t>
    </rPh>
    <rPh sb="53" eb="55">
      <t>ブキ</t>
    </rPh>
    <rPh sb="55" eb="57">
      <t>モンダイ</t>
    </rPh>
    <rPh sb="57" eb="59">
      <t>タイサク</t>
    </rPh>
    <rPh sb="60" eb="62">
      <t>タイショウ</t>
    </rPh>
    <rPh sb="62" eb="64">
      <t>チイキ</t>
    </rPh>
    <rPh sb="78" eb="80">
      <t>ホンケン</t>
    </rPh>
    <rPh sb="81" eb="83">
      <t>タイショウ</t>
    </rPh>
    <rPh sb="83" eb="85">
      <t>チイキ</t>
    </rPh>
    <rPh sb="86" eb="87">
      <t>コト</t>
    </rPh>
    <phoneticPr fontId="5"/>
  </si>
  <si>
    <t>外部有識者の点検対象外である。</t>
    <phoneticPr fontId="5"/>
  </si>
  <si>
    <t xml:space="preserve">
今後，国際機関側から新たに拠出の依頼があった場合には，国際機関評価を実施すると共に，これまでの事業レビュー結果を踏まえて，拠出の適否及び規模につき判断する。</t>
    <phoneticPr fontId="5"/>
  </si>
  <si>
    <t xml:space="preserve">国際社会，地域情勢について日頃からフォローすることで本件事業の実施の妥当性について確認しつつ，追加要請がある場合には，適切に判断する。                                            
</t>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</si>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</sst>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14852</xdr:colOff>
      <xdr:row>741</xdr:row>
      <xdr:rowOff>0</xdr:rowOff>
    </xdr:from>
    <xdr:to>
      <xdr:col>31</xdr:col>
      <xdr:colOff>2051</xdr:colOff>
      <xdr:row>742</xdr:row>
      <xdr:rowOff>124406</xdr:rowOff>
    </xdr:to>
    <xdr:sp macro="" textlink="">
      <xdr:nvSpPr>
        <xdr:cNvPr id="5" name="テキスト ボックス 4"/>
        <xdr:cNvSpPr txBox="1"/>
      </xdr:nvSpPr>
      <xdr:spPr>
        <a:xfrm>
          <a:off x="5094852" y="35839400"/>
          <a:ext cx="1206399" cy="4800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５９百万円</a:t>
          </a:r>
        </a:p>
      </xdr:txBody>
    </xdr:sp>
    <xdr:clientData/>
  </xdr:twoCellAnchor>
  <xdr:twoCellAnchor>
    <xdr:from>
      <xdr:col>26</xdr:col>
      <xdr:colOff>52042</xdr:colOff>
      <xdr:row>742</xdr:row>
      <xdr:rowOff>108648</xdr:rowOff>
    </xdr:from>
    <xdr:to>
      <xdr:col>26</xdr:col>
      <xdr:colOff>52390</xdr:colOff>
      <xdr:row>743</xdr:row>
      <xdr:rowOff>324945</xdr:rowOff>
    </xdr:to>
    <xdr:cxnSp macro="">
      <xdr:nvCxnSpPr>
        <xdr:cNvPr id="6" name="直線矢印コネクタ 5"/>
        <xdr:cNvCxnSpPr/>
      </xdr:nvCxnSpPr>
      <xdr:spPr>
        <a:xfrm>
          <a:off x="5406637" y="36162060"/>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742</xdr:row>
      <xdr:rowOff>278797</xdr:rowOff>
    </xdr:from>
    <xdr:to>
      <xdr:col>26</xdr:col>
      <xdr:colOff>173329</xdr:colOff>
      <xdr:row>743</xdr:row>
      <xdr:rowOff>210396</xdr:rowOff>
    </xdr:to>
    <xdr:sp macro="" textlink="">
      <xdr:nvSpPr>
        <xdr:cNvPr id="7" name="テキスト ボックス 6"/>
        <xdr:cNvSpPr txBox="1"/>
      </xdr:nvSpPr>
      <xdr:spPr>
        <a:xfrm>
          <a:off x="4324865" y="36332209"/>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22</xdr:col>
      <xdr:colOff>70279</xdr:colOff>
      <xdr:row>744</xdr:row>
      <xdr:rowOff>2811</xdr:rowOff>
    </xdr:from>
    <xdr:to>
      <xdr:col>33</xdr:col>
      <xdr:colOff>153265</xdr:colOff>
      <xdr:row>745</xdr:row>
      <xdr:rowOff>127217</xdr:rowOff>
    </xdr:to>
    <xdr:sp macro="" textlink="">
      <xdr:nvSpPr>
        <xdr:cNvPr id="8" name="テキスト ボックス 7"/>
        <xdr:cNvSpPr txBox="1"/>
      </xdr:nvSpPr>
      <xdr:spPr>
        <a:xfrm>
          <a:off x="4601090" y="36751291"/>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algn="ctr"/>
          <a:r>
            <a:rPr kumimoji="1" lang="ja-JP" altLang="en-US" sz="1100"/>
            <a:t>５９百万円</a:t>
          </a:r>
        </a:p>
      </xdr:txBody>
    </xdr:sp>
    <xdr:clientData/>
  </xdr:twoCellAnchor>
  <xdr:twoCellAnchor>
    <xdr:from>
      <xdr:col>23</xdr:col>
      <xdr:colOff>57617</xdr:colOff>
      <xdr:row>745</xdr:row>
      <xdr:rowOff>233290</xdr:rowOff>
    </xdr:from>
    <xdr:to>
      <xdr:col>33</xdr:col>
      <xdr:colOff>17033</xdr:colOff>
      <xdr:row>746</xdr:row>
      <xdr:rowOff>266372</xdr:rowOff>
    </xdr:to>
    <xdr:sp macro="" textlink="">
      <xdr:nvSpPr>
        <xdr:cNvPr id="9" name="大かっこ 8"/>
        <xdr:cNvSpPr/>
      </xdr:nvSpPr>
      <xdr:spPr>
        <a:xfrm>
          <a:off x="4794374" y="37329304"/>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47233</xdr:colOff>
      <xdr:row>745</xdr:row>
      <xdr:rowOff>183700</xdr:rowOff>
    </xdr:from>
    <xdr:to>
      <xdr:col>31</xdr:col>
      <xdr:colOff>173027</xdr:colOff>
      <xdr:row>746</xdr:row>
      <xdr:rowOff>300954</xdr:rowOff>
    </xdr:to>
    <xdr:sp macro="" textlink="">
      <xdr:nvSpPr>
        <xdr:cNvPr id="10" name="テキスト ボックス 9"/>
        <xdr:cNvSpPr txBox="1"/>
      </xdr:nvSpPr>
      <xdr:spPr>
        <a:xfrm>
          <a:off x="4989936" y="37279714"/>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29</xdr:col>
      <xdr:colOff>16131</xdr:colOff>
      <xdr:row>742</xdr:row>
      <xdr:rowOff>109666</xdr:rowOff>
    </xdr:from>
    <xdr:to>
      <xdr:col>29</xdr:col>
      <xdr:colOff>28831</xdr:colOff>
      <xdr:row>743</xdr:row>
      <xdr:rowOff>346332</xdr:rowOff>
    </xdr:to>
    <xdr:cxnSp macro="">
      <xdr:nvCxnSpPr>
        <xdr:cNvPr id="11" name="直線矢印コネクタ 10"/>
        <xdr:cNvCxnSpPr/>
      </xdr:nvCxnSpPr>
      <xdr:spPr>
        <a:xfrm flipV="1">
          <a:off x="5988563" y="36163078"/>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3431</xdr:colOff>
      <xdr:row>743</xdr:row>
      <xdr:rowOff>1184</xdr:rowOff>
    </xdr:from>
    <xdr:to>
      <xdr:col>37</xdr:col>
      <xdr:colOff>38615</xdr:colOff>
      <xdr:row>743</xdr:row>
      <xdr:rowOff>321790</xdr:rowOff>
    </xdr:to>
    <xdr:sp macro="" textlink="">
      <xdr:nvSpPr>
        <xdr:cNvPr id="12" name="テキスト ボックス 11"/>
        <xdr:cNvSpPr txBox="1"/>
      </xdr:nvSpPr>
      <xdr:spPr>
        <a:xfrm>
          <a:off x="5975863" y="36402130"/>
          <a:ext cx="1682752" cy="320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252</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618</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575</v>
      </c>
      <c r="H7" s="828"/>
      <c r="I7" s="828"/>
      <c r="J7" s="828"/>
      <c r="K7" s="828"/>
      <c r="L7" s="828"/>
      <c r="M7" s="828"/>
      <c r="N7" s="828"/>
      <c r="O7" s="828"/>
      <c r="P7" s="828"/>
      <c r="Q7" s="828"/>
      <c r="R7" s="828"/>
      <c r="S7" s="828"/>
      <c r="T7" s="828"/>
      <c r="U7" s="828"/>
      <c r="V7" s="828"/>
      <c r="W7" s="828"/>
      <c r="X7" s="829"/>
      <c r="Y7" s="395" t="s">
        <v>517</v>
      </c>
      <c r="Z7" s="296"/>
      <c r="AA7" s="296"/>
      <c r="AB7" s="296"/>
      <c r="AC7" s="296"/>
      <c r="AD7" s="396"/>
      <c r="AE7" s="383" t="s">
        <v>609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59</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59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59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32</v>
      </c>
      <c r="AV31" s="271"/>
      <c r="AW31" s="379" t="s">
        <v>300</v>
      </c>
      <c r="AX31" s="380"/>
    </row>
    <row r="32" spans="1:50" ht="23.25" customHeight="1" x14ac:dyDescent="0.15">
      <c r="A32" s="515"/>
      <c r="B32" s="513"/>
      <c r="C32" s="513"/>
      <c r="D32" s="513"/>
      <c r="E32" s="513"/>
      <c r="F32" s="514"/>
      <c r="G32" s="540" t="s">
        <v>603</v>
      </c>
      <c r="H32" s="541"/>
      <c r="I32" s="541"/>
      <c r="J32" s="541"/>
      <c r="K32" s="541"/>
      <c r="L32" s="541"/>
      <c r="M32" s="541"/>
      <c r="N32" s="541"/>
      <c r="O32" s="542"/>
      <c r="P32" s="161" t="s">
        <v>576</v>
      </c>
      <c r="Q32" s="161"/>
      <c r="R32" s="161"/>
      <c r="S32" s="161"/>
      <c r="T32" s="161"/>
      <c r="U32" s="161"/>
      <c r="V32" s="161"/>
      <c r="W32" s="161"/>
      <c r="X32" s="231"/>
      <c r="Y32" s="338" t="s">
        <v>12</v>
      </c>
      <c r="Z32" s="549"/>
      <c r="AA32" s="550"/>
      <c r="AB32" s="551" t="s">
        <v>577</v>
      </c>
      <c r="AC32" s="551"/>
      <c r="AD32" s="551"/>
      <c r="AE32" s="364" t="s">
        <v>578</v>
      </c>
      <c r="AF32" s="365"/>
      <c r="AG32" s="365"/>
      <c r="AH32" s="365"/>
      <c r="AI32" s="364" t="s">
        <v>578</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577</v>
      </c>
      <c r="AC33" s="522"/>
      <c r="AD33" s="522"/>
      <c r="AE33" s="364" t="s">
        <v>578</v>
      </c>
      <c r="AF33" s="365"/>
      <c r="AG33" s="365"/>
      <c r="AH33" s="365"/>
      <c r="AI33" s="364" t="s">
        <v>579</v>
      </c>
      <c r="AJ33" s="365"/>
      <c r="AK33" s="365"/>
      <c r="AL33" s="365"/>
      <c r="AM33" s="364">
        <v>3</v>
      </c>
      <c r="AN33" s="365"/>
      <c r="AO33" s="365"/>
      <c r="AP33" s="365"/>
      <c r="AQ33" s="111">
        <v>3</v>
      </c>
      <c r="AR33" s="112"/>
      <c r="AS33" s="112"/>
      <c r="AT33" s="113"/>
      <c r="AU33" s="365">
        <v>3</v>
      </c>
      <c r="AV33" s="365"/>
      <c r="AW33" s="365"/>
      <c r="AX33" s="367"/>
    </row>
    <row r="34" spans="1:50" ht="23.25" customHeight="1" thickBo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c r="AN34" s="365"/>
      <c r="AO34" s="365"/>
      <c r="AP34" s="365"/>
      <c r="AQ34" s="111"/>
      <c r="AR34" s="112"/>
      <c r="AS34" s="112"/>
      <c r="AT34" s="113"/>
      <c r="AU34" s="365"/>
      <c r="AV34" s="365"/>
      <c r="AW34" s="365"/>
      <c r="AX34" s="367"/>
    </row>
    <row r="35" spans="1:50" ht="23.25" hidden="1"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hidden="1"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537</v>
      </c>
      <c r="AF65" s="369"/>
      <c r="AG65" s="369"/>
      <c r="AH65" s="370"/>
      <c r="AI65" s="368" t="s">
        <v>534</v>
      </c>
      <c r="AJ65" s="369"/>
      <c r="AK65" s="369"/>
      <c r="AL65" s="370"/>
      <c r="AM65" s="375" t="s">
        <v>529</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562</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537</v>
      </c>
      <c r="AF100" s="822"/>
      <c r="AG100" s="822"/>
      <c r="AH100" s="823"/>
      <c r="AI100" s="821" t="s">
        <v>534</v>
      </c>
      <c r="AJ100" s="822"/>
      <c r="AK100" s="822"/>
      <c r="AL100" s="823"/>
      <c r="AM100" s="821" t="s">
        <v>530</v>
      </c>
      <c r="AN100" s="822"/>
      <c r="AO100" s="822"/>
      <c r="AP100" s="823"/>
      <c r="AQ100" s="926" t="s">
        <v>523</v>
      </c>
      <c r="AR100" s="927"/>
      <c r="AS100" s="927"/>
      <c r="AT100" s="928"/>
      <c r="AU100" s="926" t="s">
        <v>520</v>
      </c>
      <c r="AV100" s="927"/>
      <c r="AW100" s="927"/>
      <c r="AX100" s="929"/>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581</v>
      </c>
      <c r="AC101" s="551"/>
      <c r="AD101" s="551"/>
      <c r="AE101" s="364" t="s">
        <v>578</v>
      </c>
      <c r="AF101" s="365"/>
      <c r="AG101" s="365"/>
      <c r="AH101" s="366"/>
      <c r="AI101" s="364" t="s">
        <v>578</v>
      </c>
      <c r="AJ101" s="365"/>
      <c r="AK101" s="365"/>
      <c r="AL101" s="366"/>
      <c r="AM101" s="364"/>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t="s">
        <v>578</v>
      </c>
      <c r="AF102" s="358"/>
      <c r="AG102" s="358"/>
      <c r="AH102" s="358"/>
      <c r="AI102" s="358" t="s">
        <v>578</v>
      </c>
      <c r="AJ102" s="358"/>
      <c r="AK102" s="358"/>
      <c r="AL102" s="358"/>
      <c r="AM102" s="358">
        <v>2</v>
      </c>
      <c r="AN102" s="358"/>
      <c r="AO102" s="358"/>
      <c r="AP102" s="358"/>
      <c r="AQ102" s="812">
        <v>2</v>
      </c>
      <c r="AR102" s="813"/>
      <c r="AS102" s="813"/>
      <c r="AT102" s="814"/>
      <c r="AU102" s="812">
        <v>2</v>
      </c>
      <c r="AV102" s="813"/>
      <c r="AW102" s="813"/>
      <c r="AX102" s="814"/>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596</v>
      </c>
      <c r="AC129" s="342"/>
      <c r="AD129" s="343"/>
      <c r="AE129" s="306"/>
      <c r="AF129" s="306"/>
      <c r="AG129" s="306"/>
      <c r="AH129" s="306"/>
      <c r="AI129" s="306"/>
      <c r="AJ129" s="306"/>
      <c r="AK129" s="306"/>
      <c r="AL129" s="306"/>
      <c r="AM129" s="306" t="s">
        <v>606</v>
      </c>
      <c r="AN129" s="306"/>
      <c r="AO129" s="306"/>
      <c r="AP129" s="306"/>
      <c r="AQ129" s="306"/>
      <c r="AR129" s="306"/>
      <c r="AS129" s="306"/>
      <c r="AT129" s="306"/>
      <c r="AU129" s="306"/>
      <c r="AV129" s="306"/>
      <c r="AW129" s="306"/>
      <c r="AX129" s="307"/>
    </row>
    <row r="130" spans="1:50" ht="45" customHeight="1" x14ac:dyDescent="0.15">
      <c r="A130" s="991" t="s">
        <v>567</v>
      </c>
      <c r="B130" s="989"/>
      <c r="C130" s="988" t="s">
        <v>358</v>
      </c>
      <c r="D130" s="989"/>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x14ac:dyDescent="0.15">
      <c r="A134" s="992"/>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t="s">
        <v>578</v>
      </c>
      <c r="AF134" s="112"/>
      <c r="AG134" s="112"/>
      <c r="AH134" s="112"/>
      <c r="AI134" s="266" t="s">
        <v>578</v>
      </c>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578</v>
      </c>
      <c r="AF135" s="112"/>
      <c r="AG135" s="112"/>
      <c r="AH135" s="112"/>
      <c r="AI135" s="266" t="s">
        <v>587</v>
      </c>
      <c r="AJ135" s="112"/>
      <c r="AK135" s="112"/>
      <c r="AL135" s="112"/>
      <c r="AM135" s="266">
        <v>3</v>
      </c>
      <c r="AN135" s="112"/>
      <c r="AO135" s="112"/>
      <c r="AP135" s="112"/>
      <c r="AQ135" s="266">
        <v>3</v>
      </c>
      <c r="AR135" s="112"/>
      <c r="AS135" s="112"/>
      <c r="AT135" s="112"/>
      <c r="AU135" s="266">
        <v>3</v>
      </c>
      <c r="AV135" s="112"/>
      <c r="AW135" s="112"/>
      <c r="AX135" s="222"/>
    </row>
    <row r="136" spans="1:50" ht="18.75"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574</v>
      </c>
      <c r="AE702" s="894"/>
      <c r="AF702" s="894"/>
      <c r="AG702" s="883" t="s">
        <v>588</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8"/>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8"/>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592</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592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592</v>
      </c>
      <c r="AE715" s="668"/>
      <c r="AF715" s="775"/>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8" t="s">
        <v>592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592</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7" t="s">
        <v>592</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5" t="s">
        <v>571</v>
      </c>
      <c r="D721" s="916"/>
      <c r="E721" s="916"/>
      <c r="F721" s="917"/>
      <c r="G721" s="935"/>
      <c r="H721" s="936"/>
      <c r="I721" s="83" t="str">
        <f>IF(OR(G721="　", G721=""), "", "-")</f>
        <v/>
      </c>
      <c r="J721" s="914">
        <v>236</v>
      </c>
      <c r="K721" s="914"/>
      <c r="L721" s="83" t="str">
        <f>IF(M721="","","-")</f>
        <v/>
      </c>
      <c r="M721" s="84"/>
      <c r="N721" s="911" t="s">
        <v>610</v>
      </c>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5" t="s">
        <v>605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3"/>
      <c r="B727" s="624"/>
      <c r="C727" s="695" t="s">
        <v>57</v>
      </c>
      <c r="D727" s="696"/>
      <c r="E727" s="696"/>
      <c r="F727" s="697"/>
      <c r="G727" s="793" t="s">
        <v>604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617</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595</v>
      </c>
      <c r="H781" s="450"/>
      <c r="I781" s="450"/>
      <c r="J781" s="450"/>
      <c r="K781" s="451"/>
      <c r="L781" s="452" t="s">
        <v>600</v>
      </c>
      <c r="M781" s="453"/>
      <c r="N781" s="453"/>
      <c r="O781" s="453"/>
      <c r="P781" s="453"/>
      <c r="Q781" s="453"/>
      <c r="R781" s="453"/>
      <c r="S781" s="453"/>
      <c r="T781" s="453"/>
      <c r="U781" s="453"/>
      <c r="V781" s="453"/>
      <c r="W781" s="453"/>
      <c r="X781" s="454"/>
      <c r="Y781" s="455">
        <v>59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607</v>
      </c>
      <c r="D837" s="418"/>
      <c r="E837" s="418"/>
      <c r="F837" s="418"/>
      <c r="G837" s="418"/>
      <c r="H837" s="418"/>
      <c r="I837" s="418"/>
      <c r="J837" s="419" t="s">
        <v>611</v>
      </c>
      <c r="K837" s="420"/>
      <c r="L837" s="420"/>
      <c r="M837" s="420"/>
      <c r="N837" s="420"/>
      <c r="O837" s="420"/>
      <c r="P837" s="425" t="s">
        <v>608</v>
      </c>
      <c r="Q837" s="317"/>
      <c r="R837" s="317"/>
      <c r="S837" s="317"/>
      <c r="T837" s="317"/>
      <c r="U837" s="317"/>
      <c r="V837" s="317"/>
      <c r="W837" s="317"/>
      <c r="X837" s="317"/>
      <c r="Y837" s="318">
        <v>59</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558</v>
      </c>
      <c r="AF2" s="994"/>
      <c r="AG2" s="994"/>
      <c r="AH2" s="994"/>
      <c r="AI2" s="994" t="s">
        <v>555</v>
      </c>
      <c r="AJ2" s="994"/>
      <c r="AK2" s="994"/>
      <c r="AL2" s="994"/>
      <c r="AM2" s="994" t="s">
        <v>529</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559</v>
      </c>
      <c r="AF9" s="994"/>
      <c r="AG9" s="994"/>
      <c r="AH9" s="994"/>
      <c r="AI9" s="994" t="s">
        <v>555</v>
      </c>
      <c r="AJ9" s="994"/>
      <c r="AK9" s="994"/>
      <c r="AL9" s="994"/>
      <c r="AM9" s="994" t="s">
        <v>529</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558</v>
      </c>
      <c r="AF16" s="994"/>
      <c r="AG16" s="994"/>
      <c r="AH16" s="994"/>
      <c r="AI16" s="994" t="s">
        <v>556</v>
      </c>
      <c r="AJ16" s="994"/>
      <c r="AK16" s="994"/>
      <c r="AL16" s="994"/>
      <c r="AM16" s="994" t="s">
        <v>529</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560</v>
      </c>
      <c r="AF23" s="994"/>
      <c r="AG23" s="994"/>
      <c r="AH23" s="994"/>
      <c r="AI23" s="994" t="s">
        <v>555</v>
      </c>
      <c r="AJ23" s="994"/>
      <c r="AK23" s="994"/>
      <c r="AL23" s="994"/>
      <c r="AM23" s="994" t="s">
        <v>529</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558</v>
      </c>
      <c r="AF30" s="994"/>
      <c r="AG30" s="994"/>
      <c r="AH30" s="994"/>
      <c r="AI30" s="994" t="s">
        <v>555</v>
      </c>
      <c r="AJ30" s="994"/>
      <c r="AK30" s="994"/>
      <c r="AL30" s="994"/>
      <c r="AM30" s="994" t="s">
        <v>553</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560</v>
      </c>
      <c r="AF37" s="994"/>
      <c r="AG37" s="994"/>
      <c r="AH37" s="994"/>
      <c r="AI37" s="994" t="s">
        <v>557</v>
      </c>
      <c r="AJ37" s="994"/>
      <c r="AK37" s="994"/>
      <c r="AL37" s="994"/>
      <c r="AM37" s="994" t="s">
        <v>554</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558</v>
      </c>
      <c r="AF44" s="994"/>
      <c r="AG44" s="994"/>
      <c r="AH44" s="994"/>
      <c r="AI44" s="994" t="s">
        <v>555</v>
      </c>
      <c r="AJ44" s="994"/>
      <c r="AK44" s="994"/>
      <c r="AL44" s="994"/>
      <c r="AM44" s="994" t="s">
        <v>529</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558</v>
      </c>
      <c r="AF51" s="994"/>
      <c r="AG51" s="994"/>
      <c r="AH51" s="994"/>
      <c r="AI51" s="994" t="s">
        <v>555</v>
      </c>
      <c r="AJ51" s="994"/>
      <c r="AK51" s="994"/>
      <c r="AL51" s="994"/>
      <c r="AM51" s="994" t="s">
        <v>529</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558</v>
      </c>
      <c r="AF58" s="994"/>
      <c r="AG58" s="994"/>
      <c r="AH58" s="994"/>
      <c r="AI58" s="994" t="s">
        <v>555</v>
      </c>
      <c r="AJ58" s="994"/>
      <c r="AK58" s="994"/>
      <c r="AL58" s="994"/>
      <c r="AM58" s="994" t="s">
        <v>529</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558</v>
      </c>
      <c r="AF65" s="994"/>
      <c r="AG65" s="994"/>
      <c r="AH65" s="994"/>
      <c r="AI65" s="994" t="s">
        <v>555</v>
      </c>
      <c r="AJ65" s="994"/>
      <c r="AK65" s="994"/>
      <c r="AL65" s="994"/>
      <c r="AM65" s="994" t="s">
        <v>529</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2019-09-02T07:23:01Z</cp:lastPrinted>
  <dcterms:created xsi:type="dcterms:W3CDTF">2012-03-13T00:50:25Z</dcterms:created>
  <dcterms:modified xsi:type="dcterms:W3CDTF">2019-09-25T01:52:39Z</dcterms:modified>
</cp:coreProperties>
</file>