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210までしかない。☆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行政事業レビューシート!$A$1:$AX$969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<sst xmlns="http://schemas.openxmlformats.org/spreadsheetml/2006/main" count="2779" uniqueCount="614">
  <si>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</si>
  <si>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</si>
  <si>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</si>
  <si>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</si>
  <si>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</si>
  <si>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</si>
  <si>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</si>
  <si>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</si>
  <si>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</si>
  <si>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</si>
  <si>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</si>
  <si>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</si>
  <si>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</si>
  <si>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</si>
  <si>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</si>
  <si>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</si>
  <si>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</si>
  <si>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</si>
  <si>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</si>
  <si>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</si>
  <si>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</si>
  <si>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</si>
  <si>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</si>
  <si>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</si>
  <si>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</si>
  <si>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</si>
  <si>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</si>
  <si>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</si>
  <si>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</si>
  <si>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</si>
  <si>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</si>
  <si>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</si>
  <si>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</si>
  <si>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</si>
  <si>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</si>
  <si>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</si>
  <si>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</si>
  <si>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</si>
  <si>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</si>
  <si>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</si>
  <si>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</si>
  <si>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</si>
  <si>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</si>
  <si>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</si>
  <si>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</si>
  <si>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</si>
  <si>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</si>
  <si>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</si>
  <si>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</si>
  <si>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</si>
  <si>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</si>
  <si>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</si>
  <si>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</si>
  <si>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</si>
  <si>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</si>
  <si>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</si>
  <si>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</si>
  <si>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</si>
  <si>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</si>
  <si>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</si>
  <si>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</si>
  <si>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</si>
  <si>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</si>
  <si>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</si>
  <si>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</si>
  <si>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</si>
  <si>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</si>
  <si>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</si>
  <si>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</si>
  <si>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</si>
  <si>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</si>
  <si>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</si>
  <si>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</si>
  <si>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</si>
  <si>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</si>
  <si>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</si>
  <si>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</si>
  <si>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</si>
  <si>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</si>
  <si>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</si>
  <si>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</si>
  <si>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</si>
  <si>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</si>
  <si>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</si>
  <si>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</si>
  <si>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</si>
  <si>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</si>
  <si>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</si>
  <si>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</si>
  <si>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</si>
  <si>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</si>
  <si>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</si>
  <si>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</si>
  <si>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</si>
  <si>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</si>
  <si>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</si>
  <si>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</si>
  <si>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</si>
  <si>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</si>
  <si>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</si>
  <si>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</si>
  <si>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</si>
  <si>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</si>
  <si>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</si>
  <si>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</si>
  <si>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</si>
  <si>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</si>
  <si>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</si>
  <si>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</si>
  <si>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</si>
  <si>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</si>
  <si>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</si>
  <si>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</si>
  <si>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</si>
  <si>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</si>
  <si>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</si>
  <si>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</si>
  <si>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</si>
  <si>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</si>
  <si>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</si>
  <si>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</si>
  <si>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</si>
  <si>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</si>
  <si>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</si>
  <si>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</si>
  <si>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</si>
  <si>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</si>
  <si>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</si>
  <si>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</si>
  <si>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</si>
  <si>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</si>
  <si>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</si>
  <si>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</si>
  <si>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</si>
  <si>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</si>
  <si>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</si>
  <si>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</si>
  <si>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</si>
  <si>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</si>
  <si>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</si>
  <si>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</si>
  <si>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</si>
  <si>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</si>
  <si>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</si>
  <si>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</si>
  <si>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</si>
  <si>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</si>
  <si>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</si>
  <si>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</si>
  <si>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</si>
  <si>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</si>
  <si>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</si>
  <si>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</si>
  <si>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</si>
  <si>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</si>
  <si>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</si>
  <si>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</si>
  <si>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</si>
  <si>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</si>
  <si>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</si>
  <si>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</si>
  <si>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</si>
  <si>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</si>
  <si>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</si>
  <si>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</si>
  <si>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</si>
  <si>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</si>
  <si>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</si>
  <si>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</si>
  <si>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</si>
  <si>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</si>
  <si>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</si>
  <si>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</si>
  <si>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</si>
  <si>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</si>
  <si>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</si>
  <si>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</si>
  <si>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</si>
  <si>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</si>
  <si>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</si>
  <si>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</si>
  <si>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</si>
  <si>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</si>
  <si>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</si>
  <si>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</si>
  <si>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</si>
  <si>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</si>
  <si>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</si>
  <si>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</si>
  <si>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</si>
  <si>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</si>
  <si>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</si>
  <si>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</si>
  <si>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</si>
  <si>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</si>
  <si>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</si>
  <si>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</si>
  <si>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</si>
  <si>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</si>
  <si>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</si>
  <si>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</si>
  <si>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</si>
  <si>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</si>
  <si>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</si>
  <si>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</si>
  <si>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</si>
  <si>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</si>
  <si>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</si>
  <si>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</si>
  <si>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</si>
  <si>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</si>
  <si>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</si>
  <si>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</si>
  <si>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</si>
  <si>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</si>
  <si>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</si>
  <si>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</si>
  <si>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</si>
  <si>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</si>
  <si>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</si>
  <si>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</si>
  <si>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</si>
  <si>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</si>
  <si>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</si>
  <si>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</si>
  <si>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</si>
  <si>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</si>
  <si>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</si>
  <si>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</si>
  <si>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</si>
  <si>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</si>
  <si>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</si>
  <si>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</si>
  <si>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</si>
  <si>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</si>
  <si>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</si>
  <si>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</si>
  <si>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</si>
  <si>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</si>
  <si>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</si>
  <si>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</si>
  <si>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</si>
  <si>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</si>
  <si>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</si>
  <si>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</si>
  <si>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</si>
  <si>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</si>
  <si>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</si>
  <si>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</si>
  <si>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</si>
  <si>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</si>
  <si>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</si>
  <si>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</si>
  <si>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</si>
  <si>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</si>
  <si>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</si>
  <si>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</si>
  <si>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</si>
  <si>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</si>
  <si>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</si>
  <si>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</si>
  <si>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</si>
  <si>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</si>
  <si>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</si>
  <si>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</si>
  <si>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</si>
  <si>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</si>
  <si>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</si>
  <si>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</si>
  <si>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</si>
  <si>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</si>
  <si>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</si>
  <si>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</si>
  <si>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</si>
  <si>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</si>
  <si>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</si>
  <si>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</si>
  <si>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</si>
  <si>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</si>
  <si>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</si>
  <si>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</si>
  <si>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</si>
  <si>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</si>
  <si>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</si>
  <si>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</si>
  <si>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</si>
  <si>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</si>
  <si>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</si>
  <si>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</si>
  <si>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</si>
  <si>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</si>
  <si>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</si>
  <si>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</si>
  <si>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</si>
  <si>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</si>
  <si>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</si>
  <si>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</si>
  <si>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</si>
  <si>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</si>
  <si>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</si>
  <si>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</si>
  <si>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</si>
  <si>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</si>
  <si>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</si>
  <si>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</si>
  <si>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</si>
  <si>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</si>
  <si>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</si>
  <si>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</si>
  <si>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</si>
  <si>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</si>
  <si>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</si>
  <si>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</si>
  <si>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</si>
  <si>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</si>
  <si>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</si>
  <si>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</si>
  <si>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</si>
  <si>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</si>
  <si>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</si>
  <si>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</si>
  <si>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</si>
  <si>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</si>
  <si>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</si>
  <si>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</si>
  <si>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</si>
  <si>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</si>
  <si>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</si>
  <si>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</si>
  <si>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</si>
  <si>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</si>
  <si>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</si>
  <si>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</si>
  <si>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</si>
  <si>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</si>
  <si>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</si>
  <si>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</si>
  <si>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</si>
  <si>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</si>
  <si>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</si>
  <si>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</si>
  <si>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</si>
  <si>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</si>
  <si>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</si>
  <si>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</si>
  <si>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</si>
  <si>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</si>
  <si>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</si>
  <si>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</si>
  <si>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</si>
  <si>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</si>
  <si>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</si>
  <si>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</si>
  <si>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</si>
  <si>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</si>
  <si>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</si>
  <si>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</si>
  <si>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</si>
  <si>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</si>
  <si>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</si>
  <si>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</si>
  <si>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</si>
  <si>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</si>
  <si>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</si>
  <si>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</si>
  <si>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</si>
  <si>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</si>
  <si>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</si>
  <si>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</si>
  <si>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</si>
  <si>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</si>
  <si>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</si>
  <si>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</si>
  <si>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</si>
  <si>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</si>
  <si>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</si>
  <si>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</si>
  <si>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</si>
  <si>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</si>
  <si>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</si>
  <si>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</si>
  <si>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</si>
  <si>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</si>
  <si>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</si>
  <si>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</si>
  <si>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</si>
  <si>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</si>
  <si>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</si>
  <si>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</si>
  <si>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</si>
  <si>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</si>
  <si>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</si>
  <si>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</si>
  <si>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</si>
  <si>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</si>
  <si>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</si>
  <si>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</si>
  <si>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</si>
  <si>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</si>
  <si>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</si>
  <si>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</si>
  <si>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</si>
  <si>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</si>
  <si>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</si>
  <si>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</si>
  <si>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</si>
  <si>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</si>
  <si>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</si>
  <si>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</si>
  <si>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</si>
  <si>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</si>
  <si>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</si>
  <si>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</si>
  <si>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</si>
  <si>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</si>
  <si>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</si>
  <si>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</si>
  <si>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</si>
  <si>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</si>
  <si>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</si>
  <si>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</si>
  <si>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</si>
  <si>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</si>
  <si>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</si>
  <si>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</si>
  <si>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</si>
  <si>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</si>
  <si>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</si>
  <si>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</si>
  <si>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</si>
  <si>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</si>
  <si>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</si>
  <si>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</si>
  <si>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</si>
  <si>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</si>
  <si>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</si>
  <si>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</si>
  <si>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</si>
  <si>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</si>
  <si>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</si>
  <si>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</si>
  <si>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</si>
  <si>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</si>
  <si>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</si>
  <si>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</si>
  <si>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</si>
  <si>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</si>
  <si>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</si>
  <si>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</si>
  <si>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</si>
  <si>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</si>
  <si>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</si>
  <si>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</si>
  <si>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</si>
  <si>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</si>
  <si>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</si>
  <si>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</si>
  <si>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</si>
  <si>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</si>
  <si>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</si>
  <si>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</si>
  <si>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</si>
  <si>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</si>
  <si>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</si>
  <si>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</si>
  <si>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</si>
  <si>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</si>
  <si>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</si>
  <si>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</si>
  <si>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</si>
  <si>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</si>
  <si>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</si>
  <si>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</si>
  <si>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</si>
  <si>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</si>
  <si>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</si>
  <si>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</si>
  <si>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</si>
  <si>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</si>
  <si>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</si>
  <si>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</si>
  <si>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</si>
  <si>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</si>
  <si>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</si>
  <si>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</si>
  <si>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</si>
  <si>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</si>
  <si>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</si>
  <si>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</si>
  <si>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</si>
  <si>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</si>
  <si>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</si>
  <si>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</si>
  <si>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</si>
  <si>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</si>
  <si>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</si>
  <si>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</si>
  <si>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</si>
  <si>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</si>
  <si>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</si>
  <si>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</si>
  <si>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</si>
  <si>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</si>
  <si>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</si>
  <si>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</si>
  <si>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</si>
  <si>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</si>
  <si>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</si>
  <si>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</si>
  <si>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</si>
  <si>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</si>
  <si>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</si>
  <si>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</si>
  <si>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</si>
  <si>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</si>
  <si>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</si>
  <si>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</si>
  <si>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</si>
  <si>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</si>
  <si>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</si>
  <si>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</si>
  <si>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</si>
  <si>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</si>
  <si>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</si>
  <si>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</si>
  <si>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</si>
  <si>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</si>
  <si>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</si>
  <si>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</si>
  <si>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</si>
  <si>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</si>
  <si>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</si>
  <si>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</si>
  <si>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</si>
  <si>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</si>
  <si>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</si>
  <si>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</si>
  <si>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</si>
  <si>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</si>
  <si>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</si>
  <si>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</si>
  <si>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</si>
  <si>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</si>
  <si>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</si>
  <si>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</si>
  <si>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</si>
  <si>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</si>
  <si>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</si>
  <si>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</si>
  <si>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</si>
  <si>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</si>
  <si>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</si>
  <si>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</si>
  <si>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</si>
  <si>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</si>
  <si>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</si>
  <si>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</si>
  <si>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</si>
  <si>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</si>
  <si>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</si>
  <si>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</si>
  <si>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</si>
  <si>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</si>
  <si>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</si>
  <si>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</si>
  <si>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</si>
  <si>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</si>
  <si>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</si>
  <si>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</si>
  <si>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</si>
  <si>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</si>
  <si>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</si>
  <si>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国連軍縮研究所拠出金</t>
    <rPh sb="0" eb="2">
      <t>コクレン</t>
    </rPh>
    <rPh sb="2" eb="4">
      <t>グンシュク</t>
    </rPh>
    <rPh sb="4" eb="7">
      <t>ケンキュウショ</t>
    </rPh>
    <rPh sb="7" eb="10">
      <t>キョシュツキン</t>
    </rPh>
    <phoneticPr fontId="5"/>
  </si>
  <si>
    <t>軍縮不拡散・科学部</t>
    <rPh sb="0" eb="2">
      <t>グンシュク</t>
    </rPh>
    <rPh sb="2" eb="5">
      <t>フカクサン</t>
    </rPh>
    <rPh sb="6" eb="9">
      <t>カガクブ</t>
    </rPh>
    <phoneticPr fontId="5"/>
  </si>
  <si>
    <t>通常兵器室</t>
    <rPh sb="0" eb="2">
      <t>ツウジョウ</t>
    </rPh>
    <rPh sb="2" eb="4">
      <t>ヘイキ</t>
    </rPh>
    <rPh sb="4" eb="5">
      <t>シツ</t>
    </rPh>
    <phoneticPr fontId="5"/>
  </si>
  <si>
    <t>○</t>
  </si>
  <si>
    <t>外務省設置法第４条３項</t>
    <rPh sb="0" eb="3">
      <t>ガイムショウ</t>
    </rPh>
    <rPh sb="3" eb="6">
      <t>セッチホウ</t>
    </rPh>
    <rPh sb="6" eb="7">
      <t>ダイ</t>
    </rPh>
    <rPh sb="8" eb="9">
      <t>ジョウ</t>
    </rPh>
    <rPh sb="10" eb="11">
      <t>コウ</t>
    </rPh>
    <phoneticPr fontId="5"/>
  </si>
  <si>
    <t>中東・北アフリカ地域において急速に伸張する非国家主体の武装集団に対する不正な武器の移転を防止，撲滅するため，同地域の政策立案者及び実務者に対する武器管理能力の向上に関する支援を実施する。</t>
    <phoneticPr fontId="5"/>
  </si>
  <si>
    <t>専門家会合やセミナー等の開催を通じ，中東・北アフリカ地域の政策立案者及び実務者に対し，武器流出リスクの低減のための枠組み・手続き・実際的な措置を特定する知識及び能力向上を支援する。</t>
    <rPh sb="0" eb="3">
      <t>センモンカ</t>
    </rPh>
    <rPh sb="3" eb="5">
      <t>カイゴウ</t>
    </rPh>
    <rPh sb="10" eb="11">
      <t>ナド</t>
    </rPh>
    <rPh sb="12" eb="14">
      <t>カイサイ</t>
    </rPh>
    <rPh sb="15" eb="16">
      <t>ツウ</t>
    </rPh>
    <rPh sb="18" eb="20">
      <t>チュウトウ</t>
    </rPh>
    <rPh sb="21" eb="22">
      <t>キタ</t>
    </rPh>
    <rPh sb="26" eb="28">
      <t>チイキ</t>
    </rPh>
    <rPh sb="29" eb="31">
      <t>セイサク</t>
    </rPh>
    <rPh sb="31" eb="34">
      <t>リツアンシャ</t>
    </rPh>
    <rPh sb="34" eb="35">
      <t>オヨ</t>
    </rPh>
    <rPh sb="36" eb="39">
      <t>ジツムシャ</t>
    </rPh>
    <rPh sb="40" eb="41">
      <t>タイ</t>
    </rPh>
    <rPh sb="43" eb="45">
      <t>ブキ</t>
    </rPh>
    <rPh sb="45" eb="47">
      <t>リュウシュツ</t>
    </rPh>
    <rPh sb="51" eb="53">
      <t>テイゲン</t>
    </rPh>
    <rPh sb="57" eb="59">
      <t>ワクグ</t>
    </rPh>
    <rPh sb="61" eb="63">
      <t>テツヅ</t>
    </rPh>
    <rPh sb="65" eb="68">
      <t>ジッサイテキ</t>
    </rPh>
    <rPh sb="69" eb="71">
      <t>ソチ</t>
    </rPh>
    <rPh sb="72" eb="74">
      <t>トクテイ</t>
    </rPh>
    <rPh sb="76" eb="78">
      <t>チシキ</t>
    </rPh>
    <rPh sb="78" eb="79">
      <t>オヨ</t>
    </rPh>
    <rPh sb="80" eb="82">
      <t>ノウリョク</t>
    </rPh>
    <rPh sb="82" eb="84">
      <t>コウジョウ</t>
    </rPh>
    <rPh sb="85" eb="87">
      <t>シエン</t>
    </rPh>
    <phoneticPr fontId="5"/>
  </si>
  <si>
    <t>より多くの管理当局者に対し，能力向上の機会を提供する。</t>
    <rPh sb="2" eb="3">
      <t>オオ</t>
    </rPh>
    <rPh sb="5" eb="7">
      <t>カンリ</t>
    </rPh>
    <rPh sb="7" eb="10">
      <t>トウキョクシャ</t>
    </rPh>
    <rPh sb="11" eb="12">
      <t>タイ</t>
    </rPh>
    <rPh sb="14" eb="16">
      <t>ノウリョク</t>
    </rPh>
    <rPh sb="16" eb="18">
      <t>コウジョウ</t>
    </rPh>
    <rPh sb="19" eb="21">
      <t>キカイ</t>
    </rPh>
    <rPh sb="22" eb="24">
      <t>テイキョウ</t>
    </rPh>
    <phoneticPr fontId="5"/>
  </si>
  <si>
    <t>専門家会合・セミナーの参加者数</t>
    <rPh sb="0" eb="3">
      <t>センモンカ</t>
    </rPh>
    <rPh sb="3" eb="5">
      <t>カイゴウ</t>
    </rPh>
    <rPh sb="11" eb="14">
      <t>サンカシャ</t>
    </rPh>
    <rPh sb="14" eb="15">
      <t>スウ</t>
    </rPh>
    <phoneticPr fontId="5"/>
  </si>
  <si>
    <t>国連軍縮研究所による報告</t>
    <rPh sb="0" eb="2">
      <t>コクレン</t>
    </rPh>
    <rPh sb="2" eb="4">
      <t>グンシュク</t>
    </rPh>
    <rPh sb="4" eb="7">
      <t>ケンキュウジョ</t>
    </rPh>
    <rPh sb="10" eb="12">
      <t>ホウコク</t>
    </rPh>
    <phoneticPr fontId="5"/>
  </si>
  <si>
    <t>人</t>
    <rPh sb="0" eb="1">
      <t>ヒト</t>
    </rPh>
    <phoneticPr fontId="5"/>
  </si>
  <si>
    <t>-</t>
    <phoneticPr fontId="5"/>
  </si>
  <si>
    <t>専門家会合やセミナーの開催回数</t>
    <rPh sb="0" eb="3">
      <t>センモンカ</t>
    </rPh>
    <rPh sb="3" eb="5">
      <t>カイゴウ</t>
    </rPh>
    <rPh sb="11" eb="13">
      <t>カイサイ</t>
    </rPh>
    <rPh sb="13" eb="15">
      <t>カイスウ</t>
    </rPh>
    <phoneticPr fontId="5"/>
  </si>
  <si>
    <t>回</t>
    <rPh sb="0" eb="1">
      <t>カイ</t>
    </rPh>
    <phoneticPr fontId="5"/>
  </si>
  <si>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</si>
  <si>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施策VＩＩ－１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</si>
  <si>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多くの国が参加し，その管理当局者が向上することは，我が国をとりまく国際社会における適切な武器の移転が実現することに繋がる。</t>
    <rPh sb="0" eb="1">
      <t>オオ</t>
    </rPh>
    <rPh sb="3" eb="4">
      <t>クニ</t>
    </rPh>
    <rPh sb="5" eb="7">
      <t>サンカ</t>
    </rPh>
    <rPh sb="11" eb="13">
      <t>カンリ</t>
    </rPh>
    <rPh sb="13" eb="16">
      <t>トウキョクシャ</t>
    </rPh>
    <rPh sb="17" eb="19">
      <t>コウジョウ</t>
    </rPh>
    <rPh sb="25" eb="26">
      <t>ワ</t>
    </rPh>
    <rPh sb="27" eb="28">
      <t>クニ</t>
    </rPh>
    <rPh sb="33" eb="35">
      <t>コクサイ</t>
    </rPh>
    <rPh sb="35" eb="37">
      <t>シャカイ</t>
    </rPh>
    <rPh sb="41" eb="43">
      <t>テキセツ</t>
    </rPh>
    <rPh sb="44" eb="46">
      <t>ブキ</t>
    </rPh>
    <rPh sb="47" eb="49">
      <t>イテン</t>
    </rPh>
    <rPh sb="50" eb="52">
      <t>ジツゲン</t>
    </rPh>
    <rPh sb="57" eb="58">
      <t>ツナ</t>
    </rPh>
    <phoneticPr fontId="5"/>
  </si>
  <si>
    <t>国</t>
    <rPh sb="0" eb="1">
      <t>クニ</t>
    </rPh>
    <phoneticPr fontId="5"/>
  </si>
  <si>
    <t>近年武器貿易が拡大傾向にあるアジアや中東の諸地域において，非国家主体の武装集団に対する不正な武器の移転を防止，撲滅することは，我が国を取りまく安全保障環境の改善に繋がる。</t>
    <rPh sb="0" eb="2">
      <t>キンネン</t>
    </rPh>
    <rPh sb="2" eb="4">
      <t>ブキ</t>
    </rPh>
    <rPh sb="4" eb="6">
      <t>ボウエキ</t>
    </rPh>
    <rPh sb="7" eb="9">
      <t>カクダイ</t>
    </rPh>
    <rPh sb="9" eb="11">
      <t>ケイコウ</t>
    </rPh>
    <rPh sb="18" eb="20">
      <t>チュウトウ</t>
    </rPh>
    <rPh sb="21" eb="24">
      <t>ショチイキ</t>
    </rPh>
    <rPh sb="63" eb="64">
      <t>ワ</t>
    </rPh>
    <rPh sb="65" eb="66">
      <t>クニ</t>
    </rPh>
    <rPh sb="67" eb="68">
      <t>ト</t>
    </rPh>
    <rPh sb="71" eb="73">
      <t>アンゼン</t>
    </rPh>
    <rPh sb="73" eb="75">
      <t>ホショウ</t>
    </rPh>
    <rPh sb="75" eb="77">
      <t>カンキョウ</t>
    </rPh>
    <rPh sb="78" eb="80">
      <t>カイゼン</t>
    </rPh>
    <rPh sb="81" eb="82">
      <t>ツナ</t>
    </rPh>
    <phoneticPr fontId="5"/>
  </si>
  <si>
    <t>軍縮分野を積極的に推進している我が国にとって，本件支援を行うことが適当。</t>
    <rPh sb="0" eb="2">
      <t>グンシュク</t>
    </rPh>
    <rPh sb="2" eb="4">
      <t>ブンヤ</t>
    </rPh>
    <rPh sb="5" eb="8">
      <t>セッキョクテキ</t>
    </rPh>
    <rPh sb="9" eb="11">
      <t>スイシン</t>
    </rPh>
    <rPh sb="15" eb="16">
      <t>ワ</t>
    </rPh>
    <rPh sb="17" eb="18">
      <t>クニ</t>
    </rPh>
    <rPh sb="23" eb="25">
      <t>ホンケン</t>
    </rPh>
    <rPh sb="25" eb="27">
      <t>シエン</t>
    </rPh>
    <rPh sb="28" eb="29">
      <t>オコナ</t>
    </rPh>
    <rPh sb="33" eb="35">
      <t>テキトウ</t>
    </rPh>
    <phoneticPr fontId="5"/>
  </si>
  <si>
    <t>治安，安全保障に直結する分野の問題であり，国家が対応することが適当。</t>
    <rPh sb="0" eb="2">
      <t>チアン</t>
    </rPh>
    <rPh sb="3" eb="5">
      <t>アンゼン</t>
    </rPh>
    <rPh sb="5" eb="7">
      <t>ホショウ</t>
    </rPh>
    <rPh sb="8" eb="10">
      <t>チョッケツ</t>
    </rPh>
    <rPh sb="12" eb="14">
      <t>ブンヤ</t>
    </rPh>
    <rPh sb="15" eb="17">
      <t>モンダイ</t>
    </rPh>
    <rPh sb="21" eb="23">
      <t>コッカ</t>
    </rPh>
    <rPh sb="24" eb="26">
      <t>タイオウ</t>
    </rPh>
    <rPh sb="31" eb="33">
      <t>テキトウ</t>
    </rPh>
    <phoneticPr fontId="5"/>
  </si>
  <si>
    <t>アフリカ地域での非国家主体による活動への対処は緊急を要する問題。</t>
    <rPh sb="4" eb="6">
      <t>チイキ</t>
    </rPh>
    <rPh sb="8" eb="11">
      <t>ヒコッカ</t>
    </rPh>
    <rPh sb="11" eb="13">
      <t>シュタイ</t>
    </rPh>
    <rPh sb="16" eb="18">
      <t>カツドウ</t>
    </rPh>
    <rPh sb="20" eb="22">
      <t>タイショ</t>
    </rPh>
    <rPh sb="23" eb="25">
      <t>キンキュウ</t>
    </rPh>
    <rPh sb="26" eb="27">
      <t>ヨウ</t>
    </rPh>
    <rPh sb="29" eb="31">
      <t>モンダイ</t>
    </rPh>
    <phoneticPr fontId="5"/>
  </si>
  <si>
    <t>高い知見と経験を有する国連軍縮研究所による事業の実施を支援することが適当。</t>
    <rPh sb="0" eb="1">
      <t>タカ</t>
    </rPh>
    <rPh sb="2" eb="4">
      <t>チケン</t>
    </rPh>
    <rPh sb="5" eb="7">
      <t>ケイケン</t>
    </rPh>
    <rPh sb="8" eb="9">
      <t>ユウ</t>
    </rPh>
    <rPh sb="11" eb="13">
      <t>コクレン</t>
    </rPh>
    <rPh sb="13" eb="15">
      <t>グンシュク</t>
    </rPh>
    <rPh sb="15" eb="18">
      <t>ケンキュウジョ</t>
    </rPh>
    <rPh sb="21" eb="23">
      <t>ジギョウ</t>
    </rPh>
    <rPh sb="24" eb="26">
      <t>ジッシ</t>
    </rPh>
    <rPh sb="27" eb="29">
      <t>シエン</t>
    </rPh>
    <rPh sb="34" eb="36">
      <t>テキトウ</t>
    </rPh>
    <phoneticPr fontId="5"/>
  </si>
  <si>
    <t>財政上の課題を抱える諸国に対する支援として適当。</t>
    <rPh sb="0" eb="3">
      <t>ザイセイジョウ</t>
    </rPh>
    <rPh sb="4" eb="6">
      <t>カダイ</t>
    </rPh>
    <rPh sb="7" eb="8">
      <t>カカ</t>
    </rPh>
    <rPh sb="10" eb="12">
      <t>ショコク</t>
    </rPh>
    <rPh sb="13" eb="14">
      <t>タイ</t>
    </rPh>
    <rPh sb="16" eb="18">
      <t>シエン</t>
    </rPh>
    <rPh sb="21" eb="23">
      <t>テキトウ</t>
    </rPh>
    <phoneticPr fontId="5"/>
  </si>
  <si>
    <t>政策立案者の能力強化に対象を絞って実施。</t>
    <rPh sb="0" eb="2">
      <t>セイサク</t>
    </rPh>
    <rPh sb="2" eb="5">
      <t>リツアンシャ</t>
    </rPh>
    <rPh sb="6" eb="8">
      <t>ノウリョク</t>
    </rPh>
    <rPh sb="8" eb="10">
      <t>キョウカ</t>
    </rPh>
    <rPh sb="11" eb="13">
      <t>タイショウ</t>
    </rPh>
    <rPh sb="14" eb="15">
      <t>シボ</t>
    </rPh>
    <rPh sb="17" eb="19">
      <t>ジッシ</t>
    </rPh>
    <phoneticPr fontId="5"/>
  </si>
  <si>
    <t>該当なし</t>
    <rPh sb="0" eb="2">
      <t>ガイトウ</t>
    </rPh>
    <phoneticPr fontId="5"/>
  </si>
  <si>
    <t>他部局，他府省庁における類似の事業は存在しない。</t>
    <rPh sb="0" eb="1">
      <t>ホカ</t>
    </rPh>
    <rPh sb="1" eb="3">
      <t>ブキョク</t>
    </rPh>
    <rPh sb="4" eb="5">
      <t>ホカ</t>
    </rPh>
    <rPh sb="5" eb="7">
      <t>フショウ</t>
    </rPh>
    <rPh sb="7" eb="8">
      <t>チョウ</t>
    </rPh>
    <rPh sb="12" eb="14">
      <t>ルイジ</t>
    </rPh>
    <rPh sb="15" eb="17">
      <t>ジギョウ</t>
    </rPh>
    <rPh sb="18" eb="20">
      <t>ソンザイ</t>
    </rPh>
    <phoneticPr fontId="5"/>
  </si>
  <si>
    <t>無</t>
  </si>
  <si>
    <t>‐</t>
  </si>
  <si>
    <t>事業主体（国連軍縮研究所）との間で，緊密な協力関係を従来から構築しており，随時協議が可能。</t>
    <rPh sb="0" eb="2">
      <t>ジギョウ</t>
    </rPh>
    <rPh sb="2" eb="4">
      <t>シュタイ</t>
    </rPh>
    <rPh sb="5" eb="7">
      <t>コクレン</t>
    </rPh>
    <rPh sb="7" eb="9">
      <t>グンシュク</t>
    </rPh>
    <rPh sb="9" eb="11">
      <t>ケンキュウ</t>
    </rPh>
    <rPh sb="11" eb="12">
      <t>ショ</t>
    </rPh>
    <rPh sb="15" eb="16">
      <t>アイダ</t>
    </rPh>
    <rPh sb="18" eb="20">
      <t>キンミツ</t>
    </rPh>
    <rPh sb="21" eb="23">
      <t>キョウリョク</t>
    </rPh>
    <rPh sb="23" eb="25">
      <t>カンケイ</t>
    </rPh>
    <rPh sb="26" eb="28">
      <t>ジュウライ</t>
    </rPh>
    <rPh sb="30" eb="32">
      <t>コウチク</t>
    </rPh>
    <rPh sb="37" eb="39">
      <t>ズイジ</t>
    </rPh>
    <rPh sb="39" eb="41">
      <t>キョウギ</t>
    </rPh>
    <rPh sb="42" eb="44">
      <t>カノウ</t>
    </rPh>
    <phoneticPr fontId="5"/>
  </si>
  <si>
    <t>事業主体が主催する，他国や他団体の同分野の知見や経験を聴取し，本件事業の効率的な実施を促した。</t>
    <rPh sb="0" eb="2">
      <t>ジギョウ</t>
    </rPh>
    <rPh sb="2" eb="4">
      <t>シュタイ</t>
    </rPh>
    <rPh sb="5" eb="7">
      <t>シュサイ</t>
    </rPh>
    <rPh sb="10" eb="12">
      <t>タコク</t>
    </rPh>
    <rPh sb="13" eb="14">
      <t>ホカ</t>
    </rPh>
    <rPh sb="14" eb="16">
      <t>ダンタイ</t>
    </rPh>
    <rPh sb="17" eb="18">
      <t>ドウ</t>
    </rPh>
    <rPh sb="18" eb="20">
      <t>ブンヤ</t>
    </rPh>
    <rPh sb="21" eb="23">
      <t>チケン</t>
    </rPh>
    <rPh sb="24" eb="26">
      <t>ケイケン</t>
    </rPh>
    <rPh sb="27" eb="29">
      <t>チョウシュ</t>
    </rPh>
    <rPh sb="31" eb="33">
      <t>ホンケン</t>
    </rPh>
    <rPh sb="33" eb="35">
      <t>ジギョウ</t>
    </rPh>
    <rPh sb="36" eb="39">
      <t>コウリツテキ</t>
    </rPh>
    <rPh sb="40" eb="42">
      <t>ジッシ</t>
    </rPh>
    <rPh sb="43" eb="44">
      <t>ウナガ</t>
    </rPh>
    <phoneticPr fontId="5"/>
  </si>
  <si>
    <t>拠出金</t>
    <rPh sb="0" eb="3">
      <t>キョシュツキン</t>
    </rPh>
    <phoneticPr fontId="5"/>
  </si>
  <si>
    <t>専門家会合・セミナー開催経費</t>
    <rPh sb="0" eb="3">
      <t>センモンカ</t>
    </rPh>
    <rPh sb="3" eb="5">
      <t>カイゴウ</t>
    </rPh>
    <rPh sb="10" eb="12">
      <t>カイサイ</t>
    </rPh>
    <rPh sb="12" eb="14">
      <t>ケイヒ</t>
    </rPh>
    <phoneticPr fontId="5"/>
  </si>
  <si>
    <t>っっっっっっっっっっっっっっっっっっっっっっっっっっっっっっっっっっっっっっっっっっっっっっっっっっっっっっっｓ</t>
    <phoneticPr fontId="5"/>
  </si>
  <si>
    <t>-</t>
    <phoneticPr fontId="5"/>
  </si>
  <si>
    <t>国連軍縮研究所</t>
    <rPh sb="0" eb="2">
      <t>コクレン</t>
    </rPh>
    <rPh sb="2" eb="4">
      <t>グンシュク</t>
    </rPh>
    <rPh sb="4" eb="7">
      <t>ケンキュウショ</t>
    </rPh>
    <phoneticPr fontId="5"/>
  </si>
  <si>
    <t>-</t>
    <phoneticPr fontId="5"/>
  </si>
  <si>
    <t>-</t>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</si>
  <si>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</si>
  <si>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</si>
  <si>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国際社会，地域情勢について日頃からフォローすることで本件事業の実施の妥当性について確認しつつ，追加要請がある場合には，適切に判断する。</t>
    <rPh sb="0" eb="2">
      <t>コクサイ</t>
    </rPh>
    <rPh sb="2" eb="4">
      <t>シャカイ</t>
    </rPh>
    <rPh sb="5" eb="7">
      <t>チイキ</t>
    </rPh>
    <rPh sb="7" eb="9">
      <t>ジョウセイ</t>
    </rPh>
    <rPh sb="13" eb="15">
      <t>ヒゴロ</t>
    </rPh>
    <rPh sb="26" eb="28">
      <t>ホンケン</t>
    </rPh>
    <rPh sb="28" eb="30">
      <t>ジギョウ</t>
    </rPh>
    <rPh sb="31" eb="33">
      <t>ジッシ</t>
    </rPh>
    <rPh sb="34" eb="37">
      <t>ダトウセイ</t>
    </rPh>
    <rPh sb="41" eb="43">
      <t>カクニン</t>
    </rPh>
    <rPh sb="47" eb="49">
      <t>ツイカ</t>
    </rPh>
    <rPh sb="49" eb="51">
      <t>ヨウセイ</t>
    </rPh>
    <rPh sb="54" eb="56">
      <t>バアイ</t>
    </rPh>
    <rPh sb="59" eb="61">
      <t>テキセツ</t>
    </rPh>
    <rPh sb="62" eb="64">
      <t>ハンダン</t>
    </rPh>
    <phoneticPr fontId="5"/>
  </si>
  <si>
    <t>室長　石川　誠己</t>
    <rPh sb="0" eb="2">
      <t>シツチョウ</t>
    </rPh>
    <rPh sb="3" eb="5">
      <t>イシカワ</t>
    </rPh>
    <rPh sb="6" eb="8">
      <t>マサキ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</si>
</sst>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quotePrefix="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163116</xdr:colOff>
      <xdr:row>741</xdr:row>
      <xdr:rowOff>0</xdr:rowOff>
    </xdr:from>
    <xdr:to>
      <xdr:col>25</xdr:col>
      <xdr:colOff>150099</xdr:colOff>
      <xdr:row>742</xdr:row>
      <xdr:rowOff>124803</xdr:rowOff>
    </xdr:to>
    <xdr:sp macro="" textlink="">
      <xdr:nvSpPr>
        <xdr:cNvPr id="9" name="テキスト ボックス 8"/>
        <xdr:cNvSpPr txBox="1"/>
      </xdr:nvSpPr>
      <xdr:spPr>
        <a:xfrm>
          <a:off x="4076089" y="34869223"/>
          <a:ext cx="1222659" cy="47233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０百万円</a:t>
          </a:r>
        </a:p>
      </xdr:txBody>
    </xdr:sp>
    <xdr:clientData/>
  </xdr:twoCellAnchor>
  <xdr:twoCellAnchor>
    <xdr:from>
      <xdr:col>22</xdr:col>
      <xdr:colOff>156607</xdr:colOff>
      <xdr:row>742</xdr:row>
      <xdr:rowOff>134453</xdr:rowOff>
    </xdr:from>
    <xdr:to>
      <xdr:col>22</xdr:col>
      <xdr:colOff>165381</xdr:colOff>
      <xdr:row>744</xdr:row>
      <xdr:rowOff>3692</xdr:rowOff>
    </xdr:to>
    <xdr:cxnSp macro="">
      <xdr:nvCxnSpPr>
        <xdr:cNvPr id="10" name="直線矢印コネクタ 9"/>
        <xdr:cNvCxnSpPr>
          <a:endCxn id="12" idx="0"/>
        </xdr:cNvCxnSpPr>
      </xdr:nvCxnSpPr>
      <xdr:spPr>
        <a:xfrm>
          <a:off x="4687418" y="35351210"/>
          <a:ext cx="8774" cy="5643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205126</xdr:colOff>
      <xdr:row>742</xdr:row>
      <xdr:rowOff>292034</xdr:rowOff>
    </xdr:from>
    <xdr:to>
      <xdr:col>28</xdr:col>
      <xdr:colOff>172299</xdr:colOff>
      <xdr:row>743</xdr:row>
      <xdr:rowOff>223867</xdr:rowOff>
    </xdr:to>
    <xdr:sp macro="" textlink="">
      <xdr:nvSpPr>
        <xdr:cNvPr id="11" name="テキスト ボックス 10"/>
        <xdr:cNvSpPr txBox="1"/>
      </xdr:nvSpPr>
      <xdr:spPr>
        <a:xfrm>
          <a:off x="4735937" y="35508791"/>
          <a:ext cx="1202848" cy="279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18</xdr:col>
      <xdr:colOff>86605</xdr:colOff>
      <xdr:row>744</xdr:row>
      <xdr:rowOff>3692</xdr:rowOff>
    </xdr:from>
    <xdr:to>
      <xdr:col>27</xdr:col>
      <xdr:colOff>38212</xdr:colOff>
      <xdr:row>745</xdr:row>
      <xdr:rowOff>128495</xdr:rowOff>
    </xdr:to>
    <xdr:sp macro="" textlink="">
      <xdr:nvSpPr>
        <xdr:cNvPr id="12" name="テキスト ボックス 11"/>
        <xdr:cNvSpPr txBox="1"/>
      </xdr:nvSpPr>
      <xdr:spPr>
        <a:xfrm>
          <a:off x="3793632" y="35915516"/>
          <a:ext cx="1805121" cy="47233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国連軍縮研究所</a:t>
          </a:r>
          <a:endParaRPr kumimoji="1" lang="en-US" altLang="ja-JP" sz="1100"/>
        </a:p>
        <a:p>
          <a:pPr algn="ctr"/>
          <a:r>
            <a:rPr kumimoji="1" lang="ja-JP" altLang="en-US" sz="1100"/>
            <a:t>０百万円</a:t>
          </a:r>
        </a:p>
      </xdr:txBody>
    </xdr:sp>
    <xdr:clientData/>
  </xdr:twoCellAnchor>
  <xdr:twoCellAnchor>
    <xdr:from>
      <xdr:col>18</xdr:col>
      <xdr:colOff>0</xdr:colOff>
      <xdr:row>745</xdr:row>
      <xdr:rowOff>234657</xdr:rowOff>
    </xdr:from>
    <xdr:to>
      <xdr:col>27</xdr:col>
      <xdr:colOff>165006</xdr:colOff>
      <xdr:row>746</xdr:row>
      <xdr:rowOff>268059</xdr:rowOff>
    </xdr:to>
    <xdr:sp macro="" textlink="">
      <xdr:nvSpPr>
        <xdr:cNvPr id="13" name="大かっこ 12"/>
        <xdr:cNvSpPr/>
      </xdr:nvSpPr>
      <xdr:spPr>
        <a:xfrm>
          <a:off x="3707027" y="36494015"/>
          <a:ext cx="2018520" cy="380936"/>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96625</xdr:colOff>
      <xdr:row>745</xdr:row>
      <xdr:rowOff>185024</xdr:rowOff>
    </xdr:from>
    <xdr:to>
      <xdr:col>27</xdr:col>
      <xdr:colOff>49993</xdr:colOff>
      <xdr:row>747</xdr:row>
      <xdr:rowOff>124589</xdr:rowOff>
    </xdr:to>
    <xdr:sp macro="" textlink="">
      <xdr:nvSpPr>
        <xdr:cNvPr id="14" name="テキスト ボックス 13"/>
        <xdr:cNvSpPr txBox="1"/>
      </xdr:nvSpPr>
      <xdr:spPr>
        <a:xfrm>
          <a:off x="3803652" y="36444382"/>
          <a:ext cx="1806882" cy="634633"/>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専門家会合・セミナー開催経費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238</v>
      </c>
      <c r="AT2" s="220"/>
      <c r="AU2" s="220"/>
      <c r="AV2" s="52" t="str">
        <f>IF(AW2="", "", "-")</f>
        <v/>
      </c>
      <c r="AW2" s="397"/>
      <c r="AX2" s="397"/>
    </row>
    <row r="3" spans="1:50" ht="21" customHeight="1" thickBot="1" x14ac:dyDescent="0.2">
      <c r="A3" s="523" t="s">
        <v>545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574</v>
      </c>
      <c r="AF5" s="717"/>
      <c r="AG5" s="717"/>
      <c r="AH5" s="717"/>
      <c r="AI5" s="717"/>
      <c r="AJ5" s="717"/>
      <c r="AK5" s="717"/>
      <c r="AL5" s="717"/>
      <c r="AM5" s="717"/>
      <c r="AN5" s="717"/>
      <c r="AO5" s="717"/>
      <c r="AP5" s="718"/>
      <c r="AQ5" s="719" t="s">
        <v>613</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517</v>
      </c>
      <c r="Z7" s="296"/>
      <c r="AA7" s="296"/>
      <c r="AB7" s="296"/>
      <c r="AC7" s="296"/>
      <c r="AD7" s="396"/>
      <c r="AE7" s="383" t="s">
        <v>606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536</v>
      </c>
      <c r="Q12" s="298"/>
      <c r="R12" s="298"/>
      <c r="S12" s="298"/>
      <c r="T12" s="298"/>
      <c r="U12" s="298"/>
      <c r="V12" s="299"/>
      <c r="W12" s="303" t="s">
        <v>533</v>
      </c>
      <c r="X12" s="298"/>
      <c r="Y12" s="298"/>
      <c r="Z12" s="298"/>
      <c r="AA12" s="298"/>
      <c r="AB12" s="298"/>
      <c r="AC12" s="299"/>
      <c r="AD12" s="303" t="s">
        <v>528</v>
      </c>
      <c r="AE12" s="298"/>
      <c r="AF12" s="298"/>
      <c r="AG12" s="298"/>
      <c r="AH12" s="298"/>
      <c r="AI12" s="298"/>
      <c r="AJ12" s="299"/>
      <c r="AK12" s="303" t="s">
        <v>521</v>
      </c>
      <c r="AL12" s="298"/>
      <c r="AM12" s="298"/>
      <c r="AN12" s="298"/>
      <c r="AO12" s="298"/>
      <c r="AP12" s="298"/>
      <c r="AQ12" s="299"/>
      <c r="AR12" s="303" t="s">
        <v>519</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0</v>
      </c>
      <c r="Q13" s="109"/>
      <c r="R13" s="109"/>
      <c r="S13" s="109"/>
      <c r="T13" s="109"/>
      <c r="U13" s="109"/>
      <c r="V13" s="110"/>
      <c r="W13" s="108">
        <v>0</v>
      </c>
      <c r="X13" s="109"/>
      <c r="Y13" s="109"/>
      <c r="Z13" s="109"/>
      <c r="AA13" s="109"/>
      <c r="AB13" s="109"/>
      <c r="AC13" s="110"/>
      <c r="AD13" s="108">
        <v>0</v>
      </c>
      <c r="AE13" s="109"/>
      <c r="AF13" s="109"/>
      <c r="AG13" s="109"/>
      <c r="AH13" s="109"/>
      <c r="AI13" s="109"/>
      <c r="AJ13" s="110"/>
      <c r="AK13" s="108">
        <v>0</v>
      </c>
      <c r="AL13" s="109"/>
      <c r="AM13" s="109"/>
      <c r="AN13" s="109"/>
      <c r="AO13" s="109"/>
      <c r="AP13" s="109"/>
      <c r="AQ13" s="110"/>
      <c r="AR13" s="105">
        <v>0</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v>0</v>
      </c>
      <c r="Q14" s="109"/>
      <c r="R14" s="109"/>
      <c r="S14" s="109"/>
      <c r="T14" s="109"/>
      <c r="U14" s="109"/>
      <c r="V14" s="110"/>
      <c r="W14" s="108">
        <v>4</v>
      </c>
      <c r="X14" s="109"/>
      <c r="Y14" s="109"/>
      <c r="Z14" s="109"/>
      <c r="AA14" s="109"/>
      <c r="AB14" s="109"/>
      <c r="AC14" s="110"/>
      <c r="AD14" s="108">
        <v>0</v>
      </c>
      <c r="AE14" s="109"/>
      <c r="AF14" s="109"/>
      <c r="AG14" s="109"/>
      <c r="AH14" s="109"/>
      <c r="AI14" s="109"/>
      <c r="AJ14" s="110"/>
      <c r="AK14" s="108">
        <v>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0</v>
      </c>
      <c r="Q15" s="109"/>
      <c r="R15" s="109"/>
      <c r="S15" s="109"/>
      <c r="T15" s="109"/>
      <c r="U15" s="109"/>
      <c r="V15" s="110"/>
      <c r="W15" s="108">
        <v>0</v>
      </c>
      <c r="X15" s="109"/>
      <c r="Y15" s="109"/>
      <c r="Z15" s="109"/>
      <c r="AA15" s="109"/>
      <c r="AB15" s="109"/>
      <c r="AC15" s="110"/>
      <c r="AD15" s="108">
        <v>0</v>
      </c>
      <c r="AE15" s="109"/>
      <c r="AF15" s="109"/>
      <c r="AG15" s="109"/>
      <c r="AH15" s="109"/>
      <c r="AI15" s="109"/>
      <c r="AJ15" s="110"/>
      <c r="AK15" s="108">
        <v>0</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0</v>
      </c>
      <c r="Q16" s="109"/>
      <c r="R16" s="109"/>
      <c r="S16" s="109"/>
      <c r="T16" s="109"/>
      <c r="U16" s="109"/>
      <c r="V16" s="110"/>
      <c r="W16" s="108">
        <v>0</v>
      </c>
      <c r="X16" s="109"/>
      <c r="Y16" s="109"/>
      <c r="Z16" s="109"/>
      <c r="AA16" s="109"/>
      <c r="AB16" s="109"/>
      <c r="AC16" s="110"/>
      <c r="AD16" s="108">
        <v>0</v>
      </c>
      <c r="AE16" s="109"/>
      <c r="AF16" s="109"/>
      <c r="AG16" s="109"/>
      <c r="AH16" s="109"/>
      <c r="AI16" s="109"/>
      <c r="AJ16" s="110"/>
      <c r="AK16" s="108">
        <v>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v>0</v>
      </c>
      <c r="Q17" s="109"/>
      <c r="R17" s="109"/>
      <c r="S17" s="109"/>
      <c r="T17" s="109"/>
      <c r="U17" s="109"/>
      <c r="V17" s="110"/>
      <c r="W17" s="108">
        <v>0</v>
      </c>
      <c r="X17" s="109"/>
      <c r="Y17" s="109"/>
      <c r="Z17" s="109"/>
      <c r="AA17" s="109"/>
      <c r="AB17" s="109"/>
      <c r="AC17" s="110"/>
      <c r="AD17" s="108">
        <v>0</v>
      </c>
      <c r="AE17" s="109"/>
      <c r="AF17" s="109"/>
      <c r="AG17" s="109"/>
      <c r="AH17" s="109"/>
      <c r="AI17" s="109"/>
      <c r="AJ17" s="110"/>
      <c r="AK17" s="108">
        <v>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4</v>
      </c>
      <c r="X18" s="115"/>
      <c r="Y18" s="115"/>
      <c r="Z18" s="115"/>
      <c r="AA18" s="115"/>
      <c r="AB18" s="115"/>
      <c r="AC18" s="116"/>
      <c r="AD18" s="114">
        <f>SUM(AD13:AJ17)</f>
        <v>0</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4</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1</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f t="shared" ref="W21" si="2">IF(W19=0, "-", SUM(W19)/SUM(W13,W14))</f>
        <v>1</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609</v>
      </c>
      <c r="H23" s="187"/>
      <c r="I23" s="187"/>
      <c r="J23" s="187"/>
      <c r="K23" s="187"/>
      <c r="L23" s="187"/>
      <c r="M23" s="187"/>
      <c r="N23" s="187"/>
      <c r="O23" s="188"/>
      <c r="P23" s="105">
        <v>0</v>
      </c>
      <c r="Q23" s="106"/>
      <c r="R23" s="106"/>
      <c r="S23" s="106"/>
      <c r="T23" s="106"/>
      <c r="U23" s="106"/>
      <c r="V23" s="107"/>
      <c r="W23" s="105">
        <v>0</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537</v>
      </c>
      <c r="AF30" s="387"/>
      <c r="AG30" s="387"/>
      <c r="AH30" s="388"/>
      <c r="AI30" s="386" t="s">
        <v>534</v>
      </c>
      <c r="AJ30" s="387"/>
      <c r="AK30" s="387"/>
      <c r="AL30" s="388"/>
      <c r="AM30" s="389" t="s">
        <v>529</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v>31</v>
      </c>
      <c r="AV31" s="271"/>
      <c r="AW31" s="379" t="s">
        <v>300</v>
      </c>
      <c r="AX31" s="380"/>
    </row>
    <row r="32" spans="1:50" ht="23.25" customHeight="1" x14ac:dyDescent="0.15">
      <c r="A32" s="515"/>
      <c r="B32" s="513"/>
      <c r="C32" s="513"/>
      <c r="D32" s="513"/>
      <c r="E32" s="513"/>
      <c r="F32" s="514"/>
      <c r="G32" s="540" t="s">
        <v>579</v>
      </c>
      <c r="H32" s="541"/>
      <c r="I32" s="541"/>
      <c r="J32" s="541"/>
      <c r="K32" s="541"/>
      <c r="L32" s="541"/>
      <c r="M32" s="541"/>
      <c r="N32" s="541"/>
      <c r="O32" s="542"/>
      <c r="P32" s="161" t="s">
        <v>580</v>
      </c>
      <c r="Q32" s="161"/>
      <c r="R32" s="161"/>
      <c r="S32" s="161"/>
      <c r="T32" s="161"/>
      <c r="U32" s="161"/>
      <c r="V32" s="161"/>
      <c r="W32" s="161"/>
      <c r="X32" s="231"/>
      <c r="Y32" s="338" t="s">
        <v>12</v>
      </c>
      <c r="Z32" s="549"/>
      <c r="AA32" s="550"/>
      <c r="AB32" s="551" t="s">
        <v>582</v>
      </c>
      <c r="AC32" s="551"/>
      <c r="AD32" s="551"/>
      <c r="AE32" s="364" t="s">
        <v>583</v>
      </c>
      <c r="AF32" s="365"/>
      <c r="AG32" s="365"/>
      <c r="AH32" s="365"/>
      <c r="AI32" s="364"/>
      <c r="AJ32" s="365"/>
      <c r="AK32" s="365"/>
      <c r="AL32" s="365"/>
      <c r="AM32" s="364"/>
      <c r="AN32" s="365"/>
      <c r="AO32" s="365"/>
      <c r="AP32" s="365"/>
      <c r="AQ32" s="111"/>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582</v>
      </c>
      <c r="AC33" s="522"/>
      <c r="AD33" s="522"/>
      <c r="AE33" s="364" t="s">
        <v>583</v>
      </c>
      <c r="AF33" s="365"/>
      <c r="AG33" s="365"/>
      <c r="AH33" s="365"/>
      <c r="AI33" s="364">
        <v>30</v>
      </c>
      <c r="AJ33" s="365"/>
      <c r="AK33" s="365"/>
      <c r="AL33" s="365"/>
      <c r="AM33" s="364">
        <v>30</v>
      </c>
      <c r="AN33" s="365"/>
      <c r="AO33" s="365"/>
      <c r="AP33" s="365"/>
      <c r="AQ33" s="111"/>
      <c r="AR33" s="112"/>
      <c r="AS33" s="112"/>
      <c r="AT33" s="113"/>
      <c r="AU33" s="365">
        <v>30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ht="23.25" customHeight="1" x14ac:dyDescent="0.15">
      <c r="A35" s="897" t="s">
        <v>506</v>
      </c>
      <c r="B35" s="898"/>
      <c r="C35" s="898"/>
      <c r="D35" s="898"/>
      <c r="E35" s="898"/>
      <c r="F35" s="899"/>
      <c r="G35" s="903" t="s">
        <v>581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537</v>
      </c>
      <c r="AF37" s="369"/>
      <c r="AG37" s="369"/>
      <c r="AH37" s="370"/>
      <c r="AI37" s="368" t="s">
        <v>534</v>
      </c>
      <c r="AJ37" s="369"/>
      <c r="AK37" s="369"/>
      <c r="AL37" s="370"/>
      <c r="AM37" s="375" t="s">
        <v>529</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76"/>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537</v>
      </c>
      <c r="AF44" s="369"/>
      <c r="AG44" s="369"/>
      <c r="AH44" s="370"/>
      <c r="AI44" s="368" t="s">
        <v>534</v>
      </c>
      <c r="AJ44" s="369"/>
      <c r="AK44" s="369"/>
      <c r="AL44" s="370"/>
      <c r="AM44" s="375" t="s">
        <v>529</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76"/>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537</v>
      </c>
      <c r="AF51" s="369"/>
      <c r="AG51" s="369"/>
      <c r="AH51" s="370"/>
      <c r="AI51" s="368" t="s">
        <v>534</v>
      </c>
      <c r="AJ51" s="369"/>
      <c r="AK51" s="369"/>
      <c r="AL51" s="370"/>
      <c r="AM51" s="375" t="s">
        <v>530</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76"/>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538</v>
      </c>
      <c r="AF58" s="369"/>
      <c r="AG58" s="369"/>
      <c r="AH58" s="370"/>
      <c r="AI58" s="368" t="s">
        <v>534</v>
      </c>
      <c r="AJ58" s="369"/>
      <c r="AK58" s="369"/>
      <c r="AL58" s="370"/>
      <c r="AM58" s="375" t="s">
        <v>529</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76"/>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537</v>
      </c>
      <c r="AF65" s="369"/>
      <c r="AG65" s="369"/>
      <c r="AH65" s="370"/>
      <c r="AI65" s="368" t="s">
        <v>534</v>
      </c>
      <c r="AJ65" s="369"/>
      <c r="AK65" s="369"/>
      <c r="AL65" s="370"/>
      <c r="AM65" s="375" t="s">
        <v>529</v>
      </c>
      <c r="AN65" s="375"/>
      <c r="AO65" s="375"/>
      <c r="AP65" s="368"/>
      <c r="AQ65" s="867" t="s">
        <v>354</v>
      </c>
      <c r="AR65" s="863"/>
      <c r="AS65" s="863"/>
      <c r="AT65" s="864"/>
      <c r="AU65" s="977" t="s">
        <v>253</v>
      </c>
      <c r="AV65" s="977"/>
      <c r="AW65" s="977"/>
      <c r="AX65" s="978"/>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9"/>
    </row>
    <row r="67" spans="1:50" ht="23.25" hidden="1" customHeight="1" x14ac:dyDescent="0.15">
      <c r="A67" s="851"/>
      <c r="B67" s="852"/>
      <c r="C67" s="852"/>
      <c r="D67" s="852"/>
      <c r="E67" s="852"/>
      <c r="F67" s="853"/>
      <c r="G67" s="980"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1"/>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537</v>
      </c>
      <c r="AF73" s="369"/>
      <c r="AG73" s="369"/>
      <c r="AH73" s="370"/>
      <c r="AI73" s="368" t="s">
        <v>534</v>
      </c>
      <c r="AJ73" s="369"/>
      <c r="AK73" s="369"/>
      <c r="AL73" s="370"/>
      <c r="AM73" s="375" t="s">
        <v>529</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537</v>
      </c>
      <c r="AF85" s="369"/>
      <c r="AG85" s="369"/>
      <c r="AH85" s="370"/>
      <c r="AI85" s="368" t="s">
        <v>534</v>
      </c>
      <c r="AJ85" s="369"/>
      <c r="AK85" s="369"/>
      <c r="AL85" s="370"/>
      <c r="AM85" s="375" t="s">
        <v>529</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537</v>
      </c>
      <c r="AF90" s="369"/>
      <c r="AG90" s="369"/>
      <c r="AH90" s="370"/>
      <c r="AI90" s="368" t="s">
        <v>534</v>
      </c>
      <c r="AJ90" s="369"/>
      <c r="AK90" s="369"/>
      <c r="AL90" s="370"/>
      <c r="AM90" s="375" t="s">
        <v>529</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537</v>
      </c>
      <c r="AF95" s="369"/>
      <c r="AG95" s="369"/>
      <c r="AH95" s="370"/>
      <c r="AI95" s="368" t="s">
        <v>534</v>
      </c>
      <c r="AJ95" s="369"/>
      <c r="AK95" s="369"/>
      <c r="AL95" s="370"/>
      <c r="AM95" s="375" t="s">
        <v>529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hidden="1"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537</v>
      </c>
      <c r="AF100" s="824"/>
      <c r="AG100" s="824"/>
      <c r="AH100" s="825"/>
      <c r="AI100" s="823" t="s">
        <v>534</v>
      </c>
      <c r="AJ100" s="824"/>
      <c r="AK100" s="824"/>
      <c r="AL100" s="825"/>
      <c r="AM100" s="823" t="s">
        <v>530</v>
      </c>
      <c r="AN100" s="824"/>
      <c r="AO100" s="824"/>
      <c r="AP100" s="825"/>
      <c r="AQ100" s="928" t="s">
        <v>523</v>
      </c>
      <c r="AR100" s="929"/>
      <c r="AS100" s="929"/>
      <c r="AT100" s="930"/>
      <c r="AU100" s="928" t="s">
        <v>520</v>
      </c>
      <c r="AV100" s="929"/>
      <c r="AW100" s="929"/>
      <c r="AX100" s="931"/>
    </row>
    <row r="101" spans="1:60" ht="23.25" hidden="1" customHeight="1" x14ac:dyDescent="0.15">
      <c r="A101" s="491"/>
      <c r="B101" s="492"/>
      <c r="C101" s="492"/>
      <c r="D101" s="492"/>
      <c r="E101" s="492"/>
      <c r="F101" s="493"/>
      <c r="G101" s="161"/>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c r="AC101" s="551"/>
      <c r="AD101" s="551"/>
      <c r="AE101" s="364"/>
      <c r="AF101" s="365"/>
      <c r="AG101" s="365"/>
      <c r="AH101" s="366"/>
      <c r="AI101" s="364"/>
      <c r="AJ101" s="365"/>
      <c r="AK101" s="365"/>
      <c r="AL101" s="366"/>
      <c r="AM101" s="364"/>
      <c r="AN101" s="365"/>
      <c r="AO101" s="365"/>
      <c r="AP101" s="366"/>
      <c r="AQ101" s="364"/>
      <c r="AR101" s="365"/>
      <c r="AS101" s="365"/>
      <c r="AT101" s="366"/>
      <c r="AU101" s="364"/>
      <c r="AV101" s="365"/>
      <c r="AW101" s="365"/>
      <c r="AX101" s="366"/>
    </row>
    <row r="102" spans="1:60" ht="23.25" hidden="1"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c r="AC102" s="551"/>
      <c r="AD102" s="551"/>
      <c r="AE102" s="358"/>
      <c r="AF102" s="358"/>
      <c r="AG102" s="358"/>
      <c r="AH102" s="358"/>
      <c r="AI102" s="358"/>
      <c r="AJ102" s="358"/>
      <c r="AK102" s="358"/>
      <c r="AL102" s="358"/>
      <c r="AM102" s="358"/>
      <c r="AN102" s="358"/>
      <c r="AO102" s="358"/>
      <c r="AP102" s="358"/>
      <c r="AQ102" s="814"/>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537</v>
      </c>
      <c r="AF103" s="298"/>
      <c r="AG103" s="298"/>
      <c r="AH103" s="299"/>
      <c r="AI103" s="303" t="s">
        <v>534</v>
      </c>
      <c r="AJ103" s="298"/>
      <c r="AK103" s="298"/>
      <c r="AL103" s="299"/>
      <c r="AM103" s="303" t="s">
        <v>530</v>
      </c>
      <c r="AN103" s="298"/>
      <c r="AO103" s="298"/>
      <c r="AP103" s="299"/>
      <c r="AQ103" s="360" t="s">
        <v>523</v>
      </c>
      <c r="AR103" s="361"/>
      <c r="AS103" s="361"/>
      <c r="AT103" s="362"/>
      <c r="AU103" s="360" t="s">
        <v>520</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537</v>
      </c>
      <c r="AF106" s="298"/>
      <c r="AG106" s="298"/>
      <c r="AH106" s="299"/>
      <c r="AI106" s="303" t="s">
        <v>534</v>
      </c>
      <c r="AJ106" s="298"/>
      <c r="AK106" s="298"/>
      <c r="AL106" s="299"/>
      <c r="AM106" s="303" t="s">
        <v>529</v>
      </c>
      <c r="AN106" s="298"/>
      <c r="AO106" s="298"/>
      <c r="AP106" s="299"/>
      <c r="AQ106" s="360" t="s">
        <v>523</v>
      </c>
      <c r="AR106" s="361"/>
      <c r="AS106" s="361"/>
      <c r="AT106" s="362"/>
      <c r="AU106" s="360" t="s">
        <v>520</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537</v>
      </c>
      <c r="AF109" s="298"/>
      <c r="AG109" s="298"/>
      <c r="AH109" s="299"/>
      <c r="AI109" s="303" t="s">
        <v>534</v>
      </c>
      <c r="AJ109" s="298"/>
      <c r="AK109" s="298"/>
      <c r="AL109" s="299"/>
      <c r="AM109" s="303" t="s">
        <v>530</v>
      </c>
      <c r="AN109" s="298"/>
      <c r="AO109" s="298"/>
      <c r="AP109" s="299"/>
      <c r="AQ109" s="360" t="s">
        <v>523</v>
      </c>
      <c r="AR109" s="361"/>
      <c r="AS109" s="361"/>
      <c r="AT109" s="362"/>
      <c r="AU109" s="360" t="s">
        <v>520</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537</v>
      </c>
      <c r="AF112" s="298"/>
      <c r="AG112" s="298"/>
      <c r="AH112" s="299"/>
      <c r="AI112" s="303" t="s">
        <v>534</v>
      </c>
      <c r="AJ112" s="298"/>
      <c r="AK112" s="298"/>
      <c r="AL112" s="299"/>
      <c r="AM112" s="303" t="s">
        <v>529</v>
      </c>
      <c r="AN112" s="298"/>
      <c r="AO112" s="298"/>
      <c r="AP112" s="299"/>
      <c r="AQ112" s="360" t="s">
        <v>523</v>
      </c>
      <c r="AR112" s="361"/>
      <c r="AS112" s="361"/>
      <c r="AT112" s="362"/>
      <c r="AU112" s="360" t="s">
        <v>520</v>
      </c>
      <c r="AV112" s="361"/>
      <c r="AW112" s="361"/>
      <c r="AX112" s="363"/>
    </row>
    <row r="113" spans="1:50" ht="23.25" customHeight="1" x14ac:dyDescent="0.15">
      <c r="A113" s="491"/>
      <c r="B113" s="492"/>
      <c r="C113" s="492"/>
      <c r="D113" s="492"/>
      <c r="E113" s="492"/>
      <c r="F113" s="493"/>
      <c r="G113" s="161" t="s">
        <v>584</v>
      </c>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t="s">
        <v>585</v>
      </c>
      <c r="AC113" s="472"/>
      <c r="AD113" s="473"/>
      <c r="AE113" s="358" t="s">
        <v>583</v>
      </c>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customHeight="1" thickBot="1" x14ac:dyDescent="0.2">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t="s">
        <v>585</v>
      </c>
      <c r="AC114" s="407"/>
      <c r="AD114" s="408"/>
      <c r="AE114" s="358" t="s">
        <v>583</v>
      </c>
      <c r="AF114" s="358"/>
      <c r="AG114" s="358"/>
      <c r="AH114" s="358"/>
      <c r="AI114" s="358">
        <v>2</v>
      </c>
      <c r="AJ114" s="358"/>
      <c r="AK114" s="358"/>
      <c r="AL114" s="358"/>
      <c r="AM114" s="358">
        <v>2</v>
      </c>
      <c r="AN114" s="358"/>
      <c r="AO114" s="358"/>
      <c r="AP114" s="358"/>
      <c r="AQ114" s="364">
        <v>2</v>
      </c>
      <c r="AR114" s="365"/>
      <c r="AS114" s="365"/>
      <c r="AT114" s="366"/>
      <c r="AU114" s="364" t="s">
        <v>583</v>
      </c>
      <c r="AV114" s="365"/>
      <c r="AW114" s="365"/>
      <c r="AX114" s="366"/>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537</v>
      </c>
      <c r="AF115" s="298"/>
      <c r="AG115" s="298"/>
      <c r="AH115" s="299"/>
      <c r="AI115" s="303" t="s">
        <v>534</v>
      </c>
      <c r="AJ115" s="298"/>
      <c r="AK115" s="298"/>
      <c r="AL115" s="299"/>
      <c r="AM115" s="303" t="s">
        <v>529</v>
      </c>
      <c r="AN115" s="298"/>
      <c r="AO115" s="298"/>
      <c r="AP115" s="299"/>
      <c r="AQ115" s="335" t="s">
        <v>524</v>
      </c>
      <c r="AR115" s="336"/>
      <c r="AS115" s="336"/>
      <c r="AT115" s="336"/>
      <c r="AU115" s="336"/>
      <c r="AV115" s="336"/>
      <c r="AW115" s="336"/>
      <c r="AX115" s="337"/>
    </row>
    <row r="116" spans="1:50" ht="23.25" hidden="1" customHeight="1" x14ac:dyDescent="0.15">
      <c r="A116" s="292"/>
      <c r="B116" s="293"/>
      <c r="C116" s="293"/>
      <c r="D116" s="293"/>
      <c r="E116" s="293"/>
      <c r="F116" s="294"/>
      <c r="G116" s="351" t="s">
        <v>513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537</v>
      </c>
      <c r="AF118" s="298"/>
      <c r="AG118" s="298"/>
      <c r="AH118" s="299"/>
      <c r="AI118" s="303" t="s">
        <v>534</v>
      </c>
      <c r="AJ118" s="298"/>
      <c r="AK118" s="298"/>
      <c r="AL118" s="299"/>
      <c r="AM118" s="303" t="s">
        <v>529</v>
      </c>
      <c r="AN118" s="298"/>
      <c r="AO118" s="298"/>
      <c r="AP118" s="299"/>
      <c r="AQ118" s="335" t="s">
        <v>524</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537</v>
      </c>
      <c r="AF121" s="298"/>
      <c r="AG121" s="298"/>
      <c r="AH121" s="299"/>
      <c r="AI121" s="303" t="s">
        <v>534</v>
      </c>
      <c r="AJ121" s="298"/>
      <c r="AK121" s="298"/>
      <c r="AL121" s="299"/>
      <c r="AM121" s="303" t="s">
        <v>529</v>
      </c>
      <c r="AN121" s="298"/>
      <c r="AO121" s="298"/>
      <c r="AP121" s="299"/>
      <c r="AQ121" s="335" t="s">
        <v>524</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538</v>
      </c>
      <c r="AF124" s="298"/>
      <c r="AG124" s="298"/>
      <c r="AH124" s="299"/>
      <c r="AI124" s="303" t="s">
        <v>534</v>
      </c>
      <c r="AJ124" s="298"/>
      <c r="AK124" s="298"/>
      <c r="AL124" s="299"/>
      <c r="AM124" s="303" t="s">
        <v>529</v>
      </c>
      <c r="AN124" s="298"/>
      <c r="AO124" s="298"/>
      <c r="AP124" s="299"/>
      <c r="AQ124" s="335" t="s">
        <v>524</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537</v>
      </c>
      <c r="AF127" s="298"/>
      <c r="AG127" s="298"/>
      <c r="AH127" s="299"/>
      <c r="AI127" s="303" t="s">
        <v>534</v>
      </c>
      <c r="AJ127" s="298"/>
      <c r="AK127" s="298"/>
      <c r="AL127" s="299"/>
      <c r="AM127" s="303" t="s">
        <v>529</v>
      </c>
      <c r="AN127" s="298"/>
      <c r="AO127" s="298"/>
      <c r="AP127" s="299"/>
      <c r="AQ127" s="335" t="s">
        <v>524</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567</v>
      </c>
      <c r="B130" s="992"/>
      <c r="C130" s="991" t="s">
        <v>358</v>
      </c>
      <c r="D130" s="992"/>
      <c r="E130" s="308" t="s">
        <v>387</v>
      </c>
      <c r="F130" s="309"/>
      <c r="G130" s="310" t="s">
        <v>586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587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537</v>
      </c>
      <c r="AF132" s="265"/>
      <c r="AG132" s="265"/>
      <c r="AH132" s="265"/>
      <c r="AI132" s="265" t="s">
        <v>534</v>
      </c>
      <c r="AJ132" s="265"/>
      <c r="AK132" s="265"/>
      <c r="AL132" s="265"/>
      <c r="AM132" s="265" t="s">
        <v>529</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31</v>
      </c>
      <c r="AV133" s="136"/>
      <c r="AW133" s="137" t="s">
        <v>300</v>
      </c>
      <c r="AX133" s="138"/>
    </row>
    <row r="134" spans="1:50" ht="39.75" customHeight="1" x14ac:dyDescent="0.15">
      <c r="A134" s="995"/>
      <c r="B134" s="252"/>
      <c r="C134" s="251"/>
      <c r="D134" s="252"/>
      <c r="E134" s="251"/>
      <c r="F134" s="314"/>
      <c r="G134" s="230" t="s">
        <v>588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589</v>
      </c>
      <c r="AC134" s="221"/>
      <c r="AD134" s="221"/>
      <c r="AE134" s="266" t="s">
        <v>583</v>
      </c>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589</v>
      </c>
      <c r="AC135" s="133"/>
      <c r="AD135" s="133"/>
      <c r="AE135" s="266" t="s">
        <v>583</v>
      </c>
      <c r="AF135" s="112"/>
      <c r="AG135" s="112"/>
      <c r="AH135" s="112"/>
      <c r="AI135" s="266">
        <v>5</v>
      </c>
      <c r="AJ135" s="112"/>
      <c r="AK135" s="112"/>
      <c r="AL135" s="112"/>
      <c r="AM135" s="266">
        <v>5</v>
      </c>
      <c r="AN135" s="112"/>
      <c r="AO135" s="112"/>
      <c r="AP135" s="112"/>
      <c r="AQ135" s="266"/>
      <c r="AR135" s="112"/>
      <c r="AS135" s="112"/>
      <c r="AT135" s="112"/>
      <c r="AU135" s="266">
        <v>5</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537</v>
      </c>
      <c r="AF136" s="265"/>
      <c r="AG136" s="265"/>
      <c r="AH136" s="265"/>
      <c r="AI136" s="265" t="s">
        <v>534</v>
      </c>
      <c r="AJ136" s="265"/>
      <c r="AK136" s="265"/>
      <c r="AL136" s="265"/>
      <c r="AM136" s="265" t="s">
        <v>529</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537</v>
      </c>
      <c r="AF140" s="265"/>
      <c r="AG140" s="265"/>
      <c r="AH140" s="265"/>
      <c r="AI140" s="265" t="s">
        <v>534</v>
      </c>
      <c r="AJ140" s="265"/>
      <c r="AK140" s="265"/>
      <c r="AL140" s="265"/>
      <c r="AM140" s="265" t="s">
        <v>529</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537</v>
      </c>
      <c r="AF144" s="265"/>
      <c r="AG144" s="265"/>
      <c r="AH144" s="265"/>
      <c r="AI144" s="265" t="s">
        <v>534</v>
      </c>
      <c r="AJ144" s="265"/>
      <c r="AK144" s="265"/>
      <c r="AL144" s="265"/>
      <c r="AM144" s="265" t="s">
        <v>529</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537</v>
      </c>
      <c r="AF148" s="265"/>
      <c r="AG148" s="265"/>
      <c r="AH148" s="265"/>
      <c r="AI148" s="265" t="s">
        <v>534</v>
      </c>
      <c r="AJ148" s="265"/>
      <c r="AK148" s="265"/>
      <c r="AL148" s="265"/>
      <c r="AM148" s="265" t="s">
        <v>529</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590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537</v>
      </c>
      <c r="AF192" s="265"/>
      <c r="AG192" s="265"/>
      <c r="AH192" s="265"/>
      <c r="AI192" s="265" t="s">
        <v>534</v>
      </c>
      <c r="AJ192" s="265"/>
      <c r="AK192" s="265"/>
      <c r="AL192" s="265"/>
      <c r="AM192" s="265" t="s">
        <v>529</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538</v>
      </c>
      <c r="AF196" s="265"/>
      <c r="AG196" s="265"/>
      <c r="AH196" s="265"/>
      <c r="AI196" s="265" t="s">
        <v>534</v>
      </c>
      <c r="AJ196" s="265"/>
      <c r="AK196" s="265"/>
      <c r="AL196" s="265"/>
      <c r="AM196" s="265" t="s">
        <v>529</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537</v>
      </c>
      <c r="AF200" s="265"/>
      <c r="AG200" s="265"/>
      <c r="AH200" s="265"/>
      <c r="AI200" s="265" t="s">
        <v>534</v>
      </c>
      <c r="AJ200" s="265"/>
      <c r="AK200" s="265"/>
      <c r="AL200" s="265"/>
      <c r="AM200" s="265" t="s">
        <v>529</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537</v>
      </c>
      <c r="AF204" s="265"/>
      <c r="AG204" s="265"/>
      <c r="AH204" s="265"/>
      <c r="AI204" s="265" t="s">
        <v>534</v>
      </c>
      <c r="AJ204" s="265"/>
      <c r="AK204" s="265"/>
      <c r="AL204" s="265"/>
      <c r="AM204" s="265" t="s">
        <v>529</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537</v>
      </c>
      <c r="AF208" s="265"/>
      <c r="AG208" s="265"/>
      <c r="AH208" s="265"/>
      <c r="AI208" s="265" t="s">
        <v>534</v>
      </c>
      <c r="AJ208" s="265"/>
      <c r="AK208" s="265"/>
      <c r="AL208" s="265"/>
      <c r="AM208" s="265" t="s">
        <v>529</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537</v>
      </c>
      <c r="AF252" s="265"/>
      <c r="AG252" s="265"/>
      <c r="AH252" s="265"/>
      <c r="AI252" s="265" t="s">
        <v>534</v>
      </c>
      <c r="AJ252" s="265"/>
      <c r="AK252" s="265"/>
      <c r="AL252" s="265"/>
      <c r="AM252" s="265" t="s">
        <v>529</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537</v>
      </c>
      <c r="AF256" s="265"/>
      <c r="AG256" s="265"/>
      <c r="AH256" s="265"/>
      <c r="AI256" s="265" t="s">
        <v>534</v>
      </c>
      <c r="AJ256" s="265"/>
      <c r="AK256" s="265"/>
      <c r="AL256" s="265"/>
      <c r="AM256" s="265" t="s">
        <v>530</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537</v>
      </c>
      <c r="AF260" s="265"/>
      <c r="AG260" s="265"/>
      <c r="AH260" s="265"/>
      <c r="AI260" s="265" t="s">
        <v>534</v>
      </c>
      <c r="AJ260" s="265"/>
      <c r="AK260" s="265"/>
      <c r="AL260" s="265"/>
      <c r="AM260" s="265" t="s">
        <v>530</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538</v>
      </c>
      <c r="AF268" s="265"/>
      <c r="AG268" s="265"/>
      <c r="AH268" s="265"/>
      <c r="AI268" s="265" t="s">
        <v>534</v>
      </c>
      <c r="AJ268" s="265"/>
      <c r="AK268" s="265"/>
      <c r="AL268" s="265"/>
      <c r="AM268" s="265" t="s">
        <v>529</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537</v>
      </c>
      <c r="AF312" s="265"/>
      <c r="AG312" s="265"/>
      <c r="AH312" s="265"/>
      <c r="AI312" s="265" t="s">
        <v>534</v>
      </c>
      <c r="AJ312" s="265"/>
      <c r="AK312" s="265"/>
      <c r="AL312" s="265"/>
      <c r="AM312" s="265" t="s">
        <v>529</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537</v>
      </c>
      <c r="AF316" s="265"/>
      <c r="AG316" s="265"/>
      <c r="AH316" s="265"/>
      <c r="AI316" s="265" t="s">
        <v>534</v>
      </c>
      <c r="AJ316" s="265"/>
      <c r="AK316" s="265"/>
      <c r="AL316" s="265"/>
      <c r="AM316" s="265" t="s">
        <v>529</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537</v>
      </c>
      <c r="AF320" s="265"/>
      <c r="AG320" s="265"/>
      <c r="AH320" s="265"/>
      <c r="AI320" s="265" t="s">
        <v>534</v>
      </c>
      <c r="AJ320" s="265"/>
      <c r="AK320" s="265"/>
      <c r="AL320" s="265"/>
      <c r="AM320" s="265" t="s">
        <v>530</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537</v>
      </c>
      <c r="AF324" s="265"/>
      <c r="AG324" s="265"/>
      <c r="AH324" s="265"/>
      <c r="AI324" s="265" t="s">
        <v>534</v>
      </c>
      <c r="AJ324" s="265"/>
      <c r="AK324" s="265"/>
      <c r="AL324" s="265"/>
      <c r="AM324" s="265" t="s">
        <v>529</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538</v>
      </c>
      <c r="AF328" s="265"/>
      <c r="AG328" s="265"/>
      <c r="AH328" s="265"/>
      <c r="AI328" s="265" t="s">
        <v>534</v>
      </c>
      <c r="AJ328" s="265"/>
      <c r="AK328" s="265"/>
      <c r="AL328" s="265"/>
      <c r="AM328" s="265" t="s">
        <v>530</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537</v>
      </c>
      <c r="AF372" s="265"/>
      <c r="AG372" s="265"/>
      <c r="AH372" s="265"/>
      <c r="AI372" s="265" t="s">
        <v>534</v>
      </c>
      <c r="AJ372" s="265"/>
      <c r="AK372" s="265"/>
      <c r="AL372" s="265"/>
      <c r="AM372" s="265" t="s">
        <v>529</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537</v>
      </c>
      <c r="AF376" s="265"/>
      <c r="AG376" s="265"/>
      <c r="AH376" s="265"/>
      <c r="AI376" s="265" t="s">
        <v>534</v>
      </c>
      <c r="AJ376" s="265"/>
      <c r="AK376" s="265"/>
      <c r="AL376" s="265"/>
      <c r="AM376" s="265" t="s">
        <v>529</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537</v>
      </c>
      <c r="AF380" s="265"/>
      <c r="AG380" s="265"/>
      <c r="AH380" s="265"/>
      <c r="AI380" s="265" t="s">
        <v>534</v>
      </c>
      <c r="AJ380" s="265"/>
      <c r="AK380" s="265"/>
      <c r="AL380" s="265"/>
      <c r="AM380" s="265" t="s">
        <v>529</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537</v>
      </c>
      <c r="AF384" s="265"/>
      <c r="AG384" s="265"/>
      <c r="AH384" s="265"/>
      <c r="AI384" s="265" t="s">
        <v>534</v>
      </c>
      <c r="AJ384" s="265"/>
      <c r="AK384" s="265"/>
      <c r="AL384" s="265"/>
      <c r="AM384" s="265" t="s">
        <v>529</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537</v>
      </c>
      <c r="AF388" s="265"/>
      <c r="AG388" s="265"/>
      <c r="AH388" s="265"/>
      <c r="AI388" s="265" t="s">
        <v>534</v>
      </c>
      <c r="AJ388" s="265"/>
      <c r="AK388" s="265"/>
      <c r="AL388" s="265"/>
      <c r="AM388" s="265" t="s">
        <v>529</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5"/>
      <c r="B430" s="252"/>
      <c r="C430" s="249" t="s">
        <v>563</v>
      </c>
      <c r="D430" s="250"/>
      <c r="E430" s="238" t="s">
        <v>547</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hidden="1"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5"/>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hidden="1"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5"/>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591</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592</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593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575</v>
      </c>
      <c r="AE705" s="733"/>
      <c r="AF705" s="733"/>
      <c r="AG705" s="160" t="s">
        <v>594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575</v>
      </c>
      <c r="AE708" s="668"/>
      <c r="AF708" s="668"/>
      <c r="AG708" s="526" t="s">
        <v>595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600</v>
      </c>
      <c r="AE709" s="155"/>
      <c r="AF709" s="155"/>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600</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596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600</v>
      </c>
      <c r="AE712" s="586"/>
      <c r="AF712" s="586"/>
      <c r="AG712" s="594" t="s">
        <v>597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600</v>
      </c>
      <c r="AE713" s="155"/>
      <c r="AF713" s="156"/>
      <c r="AG713" s="664" t="s">
        <v>597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600</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600</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600</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600</v>
      </c>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600</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600</v>
      </c>
      <c r="AE719" s="668"/>
      <c r="AF719" s="668"/>
      <c r="AG719" s="160" t="s">
        <v>598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601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610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611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612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551</v>
      </c>
      <c r="B737" s="124"/>
      <c r="C737" s="124"/>
      <c r="D737" s="125"/>
      <c r="E737" s="122"/>
      <c r="F737" s="122"/>
      <c r="G737" s="122"/>
      <c r="H737" s="122"/>
      <c r="I737" s="122"/>
      <c r="J737" s="122"/>
      <c r="K737" s="122"/>
      <c r="L737" s="122"/>
      <c r="M737" s="122"/>
      <c r="N737" s="101" t="s">
        <v>544</v>
      </c>
      <c r="O737" s="101"/>
      <c r="P737" s="101"/>
      <c r="Q737" s="101"/>
      <c r="R737" s="122"/>
      <c r="S737" s="122"/>
      <c r="T737" s="122"/>
      <c r="U737" s="122"/>
      <c r="V737" s="122"/>
      <c r="W737" s="122"/>
      <c r="X737" s="122"/>
      <c r="Y737" s="122"/>
      <c r="Z737" s="122"/>
      <c r="AA737" s="101" t="s">
        <v>543</v>
      </c>
      <c r="AB737" s="101"/>
      <c r="AC737" s="101"/>
      <c r="AD737" s="101"/>
      <c r="AE737" s="122"/>
      <c r="AF737" s="122"/>
      <c r="AG737" s="122"/>
      <c r="AH737" s="122"/>
      <c r="AI737" s="122"/>
      <c r="AJ737" s="122"/>
      <c r="AK737" s="122"/>
      <c r="AL737" s="122"/>
      <c r="AM737" s="122"/>
      <c r="AN737" s="101" t="s">
        <v>542</v>
      </c>
      <c r="AO737" s="101"/>
      <c r="AP737" s="101"/>
      <c r="AQ737" s="101"/>
      <c r="AR737" s="102"/>
      <c r="AS737" s="103"/>
      <c r="AT737" s="103"/>
      <c r="AU737" s="103"/>
      <c r="AV737" s="103"/>
      <c r="AW737" s="103"/>
      <c r="AX737" s="104"/>
      <c r="AY737" s="89"/>
      <c r="AZ737" s="89"/>
    </row>
    <row r="738" spans="1:52" ht="24.75" customHeight="1" x14ac:dyDescent="0.15">
      <c r="A738" s="123" t="s">
        <v>541</v>
      </c>
      <c r="B738" s="124"/>
      <c r="C738" s="124"/>
      <c r="D738" s="125"/>
      <c r="E738" s="122"/>
      <c r="F738" s="122"/>
      <c r="G738" s="122"/>
      <c r="H738" s="122"/>
      <c r="I738" s="122"/>
      <c r="J738" s="122"/>
      <c r="K738" s="122"/>
      <c r="L738" s="122"/>
      <c r="M738" s="122"/>
      <c r="N738" s="101" t="s">
        <v>540</v>
      </c>
      <c r="O738" s="101"/>
      <c r="P738" s="101"/>
      <c r="Q738" s="101"/>
      <c r="R738" s="122"/>
      <c r="S738" s="122"/>
      <c r="T738" s="122"/>
      <c r="U738" s="122"/>
      <c r="V738" s="122"/>
      <c r="W738" s="122"/>
      <c r="X738" s="122"/>
      <c r="Y738" s="122"/>
      <c r="Z738" s="122"/>
      <c r="AA738" s="101" t="s">
        <v>539</v>
      </c>
      <c r="AB738" s="101"/>
      <c r="AC738" s="101"/>
      <c r="AD738" s="101"/>
      <c r="AE738" s="122"/>
      <c r="AF738" s="122"/>
      <c r="AG738" s="122"/>
      <c r="AH738" s="122"/>
      <c r="AI738" s="122"/>
      <c r="AJ738" s="122"/>
      <c r="AK738" s="122"/>
      <c r="AL738" s="122"/>
      <c r="AM738" s="122"/>
      <c r="AN738" s="101" t="s">
        <v>535</v>
      </c>
      <c r="AO738" s="101"/>
      <c r="AP738" s="101"/>
      <c r="AQ738" s="101"/>
      <c r="AR738" s="102"/>
      <c r="AS738" s="103"/>
      <c r="AT738" s="103"/>
      <c r="AU738" s="103"/>
      <c r="AV738" s="103"/>
      <c r="AW738" s="103"/>
      <c r="AX738" s="104"/>
    </row>
    <row r="739" spans="1:52" ht="24.75" customHeight="1" thickBot="1" x14ac:dyDescent="0.2">
      <c r="A739" s="126" t="s">
        <v>531</v>
      </c>
      <c r="B739" s="127"/>
      <c r="C739" s="127"/>
      <c r="D739" s="128"/>
      <c r="E739" s="129" t="s">
        <v>571</v>
      </c>
      <c r="F739" s="117"/>
      <c r="G739" s="117"/>
      <c r="H739" s="93" t="str">
        <f>IF(E739="", "", "(")</f>
        <v>(</v>
      </c>
      <c r="I739" s="117"/>
      <c r="J739" s="117"/>
      <c r="K739" s="93" t="str">
        <f>IF(OR(I739="　", I739=""), "", "-")</f>
        <v/>
      </c>
      <c r="L739" s="118">
        <v>227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t="s">
        <v>605</v>
      </c>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603</v>
      </c>
      <c r="H781" s="450"/>
      <c r="I781" s="450"/>
      <c r="J781" s="450"/>
      <c r="K781" s="451"/>
      <c r="L781" s="452" t="s">
        <v>604</v>
      </c>
      <c r="M781" s="453"/>
      <c r="N781" s="453"/>
      <c r="O781" s="453"/>
      <c r="P781" s="453"/>
      <c r="Q781" s="453"/>
      <c r="R781" s="453"/>
      <c r="S781" s="453"/>
      <c r="T781" s="453"/>
      <c r="U781" s="453"/>
      <c r="V781" s="453"/>
      <c r="W781" s="453"/>
      <c r="X781" s="454"/>
      <c r="Y781" s="455">
        <v>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607</v>
      </c>
      <c r="D837" s="418"/>
      <c r="E837" s="418"/>
      <c r="F837" s="418"/>
      <c r="G837" s="418"/>
      <c r="H837" s="418"/>
      <c r="I837" s="418"/>
      <c r="J837" s="419" t="s">
        <v>608</v>
      </c>
      <c r="K837" s="420"/>
      <c r="L837" s="420"/>
      <c r="M837" s="420"/>
      <c r="N837" s="420"/>
      <c r="O837" s="420"/>
      <c r="P837" s="317"/>
      <c r="Q837" s="317"/>
      <c r="R837" s="317"/>
      <c r="S837" s="317"/>
      <c r="T837" s="317"/>
      <c r="U837" s="317"/>
      <c r="V837" s="317"/>
      <c r="W837" s="317"/>
      <c r="X837" s="317"/>
      <c r="Y837" s="318">
        <v>0</v>
      </c>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row r="1133" spans="1:50" hidden="1" x14ac:dyDescent="0.15"/>
    <row r="1134"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P15:V17 AD15:AQ17">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3:AX13 W15:AC17 AR15:AX15">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cfRule type="expression" dxfId="2781" priority="13679">
      <formula>IF(RIGHT(TEXT(Y783,"0.#"),1)=".",FALSE,TRUE)</formula>
    </cfRule>
    <cfRule type="expression" dxfId="2780" priority="13680">
      <formula>IF(RIGHT(TEXT(Y783,"0.#"),1)=".",TRUE,FALSE)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49" man="1"/>
    <brk id="727" max="49" man="1"/>
    <brk id="833" max="49" man="1"/>
  </rowBreaks>
  <colBreaks count="1" manualBreakCount="1">
    <brk id="6" max="96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5"/>
      <c r="Z2" s="412"/>
      <c r="AA2" s="413"/>
      <c r="AB2" s="1009" t="s">
        <v>11</v>
      </c>
      <c r="AC2" s="1010"/>
      <c r="AD2" s="1011"/>
      <c r="AE2" s="997" t="s">
        <v>558</v>
      </c>
      <c r="AF2" s="997"/>
      <c r="AG2" s="997"/>
      <c r="AH2" s="997"/>
      <c r="AI2" s="997" t="s">
        <v>555</v>
      </c>
      <c r="AJ2" s="997"/>
      <c r="AK2" s="997"/>
      <c r="AL2" s="997"/>
      <c r="AM2" s="997" t="s">
        <v>529</v>
      </c>
      <c r="AN2" s="997"/>
      <c r="AO2" s="99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76"/>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5"/>
      <c r="Z9" s="412"/>
      <c r="AA9" s="413"/>
      <c r="AB9" s="1009" t="s">
        <v>11</v>
      </c>
      <c r="AC9" s="1010"/>
      <c r="AD9" s="1011"/>
      <c r="AE9" s="997" t="s">
        <v>559</v>
      </c>
      <c r="AF9" s="997"/>
      <c r="AG9" s="997"/>
      <c r="AH9" s="997"/>
      <c r="AI9" s="997" t="s">
        <v>555</v>
      </c>
      <c r="AJ9" s="997"/>
      <c r="AK9" s="997"/>
      <c r="AL9" s="997"/>
      <c r="AM9" s="997" t="s">
        <v>529</v>
      </c>
      <c r="AN9" s="997"/>
      <c r="AO9" s="99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76"/>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5"/>
      <c r="Z16" s="412"/>
      <c r="AA16" s="413"/>
      <c r="AB16" s="1009" t="s">
        <v>11</v>
      </c>
      <c r="AC16" s="1010"/>
      <c r="AD16" s="1011"/>
      <c r="AE16" s="997" t="s">
        <v>558</v>
      </c>
      <c r="AF16" s="997"/>
      <c r="AG16" s="997"/>
      <c r="AH16" s="997"/>
      <c r="AI16" s="997" t="s">
        <v>556</v>
      </c>
      <c r="AJ16" s="997"/>
      <c r="AK16" s="997"/>
      <c r="AL16" s="997"/>
      <c r="AM16" s="997" t="s">
        <v>529</v>
      </c>
      <c r="AN16" s="997"/>
      <c r="AO16" s="99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76"/>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5"/>
      <c r="Z23" s="412"/>
      <c r="AA23" s="413"/>
      <c r="AB23" s="1009" t="s">
        <v>11</v>
      </c>
      <c r="AC23" s="1010"/>
      <c r="AD23" s="1011"/>
      <c r="AE23" s="997" t="s">
        <v>560</v>
      </c>
      <c r="AF23" s="997"/>
      <c r="AG23" s="997"/>
      <c r="AH23" s="997"/>
      <c r="AI23" s="997" t="s">
        <v>555</v>
      </c>
      <c r="AJ23" s="997"/>
      <c r="AK23" s="997"/>
      <c r="AL23" s="997"/>
      <c r="AM23" s="997" t="s">
        <v>529</v>
      </c>
      <c r="AN23" s="997"/>
      <c r="AO23" s="99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76"/>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5"/>
      <c r="Z30" s="412"/>
      <c r="AA30" s="413"/>
      <c r="AB30" s="1009" t="s">
        <v>11</v>
      </c>
      <c r="AC30" s="1010"/>
      <c r="AD30" s="1011"/>
      <c r="AE30" s="997" t="s">
        <v>558</v>
      </c>
      <c r="AF30" s="997"/>
      <c r="AG30" s="997"/>
      <c r="AH30" s="997"/>
      <c r="AI30" s="997" t="s">
        <v>555</v>
      </c>
      <c r="AJ30" s="997"/>
      <c r="AK30" s="997"/>
      <c r="AL30" s="997"/>
      <c r="AM30" s="997" t="s">
        <v>553</v>
      </c>
      <c r="AN30" s="997"/>
      <c r="AO30" s="99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76"/>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5"/>
      <c r="Z37" s="412"/>
      <c r="AA37" s="413"/>
      <c r="AB37" s="1009" t="s">
        <v>11</v>
      </c>
      <c r="AC37" s="1010"/>
      <c r="AD37" s="1011"/>
      <c r="AE37" s="997" t="s">
        <v>560</v>
      </c>
      <c r="AF37" s="997"/>
      <c r="AG37" s="997"/>
      <c r="AH37" s="997"/>
      <c r="AI37" s="997" t="s">
        <v>557</v>
      </c>
      <c r="AJ37" s="997"/>
      <c r="AK37" s="997"/>
      <c r="AL37" s="997"/>
      <c r="AM37" s="997" t="s">
        <v>554</v>
      </c>
      <c r="AN37" s="997"/>
      <c r="AO37" s="99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76"/>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5"/>
      <c r="Z44" s="412"/>
      <c r="AA44" s="413"/>
      <c r="AB44" s="1009" t="s">
        <v>11</v>
      </c>
      <c r="AC44" s="1010"/>
      <c r="AD44" s="1011"/>
      <c r="AE44" s="997" t="s">
        <v>558</v>
      </c>
      <c r="AF44" s="997"/>
      <c r="AG44" s="997"/>
      <c r="AH44" s="997"/>
      <c r="AI44" s="997" t="s">
        <v>555</v>
      </c>
      <c r="AJ44" s="997"/>
      <c r="AK44" s="997"/>
      <c r="AL44" s="997"/>
      <c r="AM44" s="997" t="s">
        <v>529</v>
      </c>
      <c r="AN44" s="997"/>
      <c r="AO44" s="99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76"/>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5"/>
      <c r="Z51" s="412"/>
      <c r="AA51" s="413"/>
      <c r="AB51" s="458" t="s">
        <v>11</v>
      </c>
      <c r="AC51" s="1010"/>
      <c r="AD51" s="1011"/>
      <c r="AE51" s="997" t="s">
        <v>558</v>
      </c>
      <c r="AF51" s="997"/>
      <c r="AG51" s="997"/>
      <c r="AH51" s="997"/>
      <c r="AI51" s="997" t="s">
        <v>555</v>
      </c>
      <c r="AJ51" s="997"/>
      <c r="AK51" s="997"/>
      <c r="AL51" s="997"/>
      <c r="AM51" s="997" t="s">
        <v>529</v>
      </c>
      <c r="AN51" s="997"/>
      <c r="AO51" s="99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76"/>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5"/>
      <c r="Z58" s="412"/>
      <c r="AA58" s="413"/>
      <c r="AB58" s="1009" t="s">
        <v>11</v>
      </c>
      <c r="AC58" s="1010"/>
      <c r="AD58" s="1011"/>
      <c r="AE58" s="997" t="s">
        <v>558</v>
      </c>
      <c r="AF58" s="997"/>
      <c r="AG58" s="997"/>
      <c r="AH58" s="997"/>
      <c r="AI58" s="997" t="s">
        <v>555</v>
      </c>
      <c r="AJ58" s="997"/>
      <c r="AK58" s="997"/>
      <c r="AL58" s="997"/>
      <c r="AM58" s="997" t="s">
        <v>529</v>
      </c>
      <c r="AN58" s="997"/>
      <c r="AO58" s="99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76"/>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5"/>
      <c r="Z65" s="412"/>
      <c r="AA65" s="413"/>
      <c r="AB65" s="1009" t="s">
        <v>11</v>
      </c>
      <c r="AC65" s="1010"/>
      <c r="AD65" s="1011"/>
      <c r="AE65" s="997" t="s">
        <v>558</v>
      </c>
      <c r="AF65" s="997"/>
      <c r="AG65" s="997"/>
      <c r="AH65" s="997"/>
      <c r="AI65" s="997" t="s">
        <v>555</v>
      </c>
      <c r="AJ65" s="997"/>
      <c r="AK65" s="997"/>
      <c r="AL65" s="997"/>
      <c r="AM65" s="997" t="s">
        <v>529</v>
      </c>
      <c r="AN65" s="997"/>
      <c r="AO65" s="99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76"/>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2019-09-02T07:09:33Z</cp:lastPrinted>
  <dcterms:created xsi:type="dcterms:W3CDTF">2012-03-13T00:50:25Z</dcterms:created>
  <dcterms:modified xsi:type="dcterms:W3CDTF">2019-09-25T01:46:26Z</dcterms:modified>
</cp:coreProperties>
</file>