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<sst xmlns="http://schemas.openxmlformats.org/spreadsheetml/2006/main" count="2879" uniqueCount="647">
  <si>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</si>
  <si>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</si>
  <si>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</si>
  <si>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</si>
  <si>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</si>
  <si>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</si>
  <si>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</si>
  <si>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</si>
  <si>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</si>
  <si>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</si>
  <si>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</si>
  <si>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</si>
  <si>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</si>
  <si>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</si>
  <si>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</si>
  <si>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</si>
  <si>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</si>
  <si>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</si>
  <si>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</si>
  <si>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</si>
  <si>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</si>
  <si>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</si>
  <si>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</si>
  <si>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</si>
  <si>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</si>
  <si>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</si>
  <si>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</si>
  <si>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</si>
  <si>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</si>
  <si>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</si>
  <si>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</si>
  <si>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</si>
  <si>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</si>
  <si>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</si>
  <si>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</si>
  <si>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</si>
  <si>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</si>
  <si>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</si>
  <si>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</si>
  <si>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</si>
  <si>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</si>
  <si>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</si>
  <si>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</si>
  <si>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</si>
  <si>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</si>
  <si>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</si>
  <si>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</si>
  <si>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</si>
  <si>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</si>
  <si>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</si>
  <si>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</si>
  <si>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</si>
  <si>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</si>
  <si>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</si>
  <si>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</si>
  <si>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</si>
  <si>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</si>
  <si>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</si>
  <si>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</si>
  <si>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</si>
  <si>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</si>
  <si>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</si>
  <si>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</si>
  <si>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</si>
  <si>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</si>
  <si>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</si>
  <si>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</si>
  <si>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</si>
  <si>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</si>
  <si>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</si>
  <si>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</si>
  <si>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</si>
  <si>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</si>
  <si>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</si>
  <si>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</si>
  <si>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</si>
  <si>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</si>
  <si>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</si>
  <si>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</si>
  <si>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</si>
  <si>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</si>
  <si>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</si>
  <si>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</si>
  <si>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</si>
  <si>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</si>
  <si>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</si>
  <si>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</si>
  <si>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</si>
  <si>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</si>
  <si>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</si>
  <si>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</si>
  <si>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</si>
  <si>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</si>
  <si>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</si>
  <si>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</si>
  <si>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</si>
  <si>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</si>
  <si>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</si>
  <si>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</si>
  <si>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</si>
  <si>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</si>
  <si>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</si>
  <si>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</si>
  <si>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</si>
  <si>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</si>
  <si>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</si>
  <si>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</si>
  <si>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</si>
  <si>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</si>
  <si>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</si>
  <si>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</si>
  <si>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</si>
  <si>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</si>
  <si>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</si>
  <si>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</si>
  <si>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</si>
  <si>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</si>
  <si>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</si>
  <si>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</si>
  <si>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</si>
  <si>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</si>
  <si>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</si>
  <si>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</si>
  <si>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</si>
  <si>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</si>
  <si>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</si>
  <si>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</si>
  <si>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</si>
  <si>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</si>
  <si>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</si>
  <si>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</si>
  <si>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</si>
  <si>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</si>
  <si>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</si>
  <si>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</si>
  <si>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</si>
  <si>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</si>
  <si>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</si>
  <si>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</si>
  <si>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</si>
  <si>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</si>
  <si>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</si>
  <si>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</si>
  <si>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</si>
  <si>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</si>
  <si>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</si>
  <si>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</si>
  <si>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</si>
  <si>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</si>
  <si>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</si>
  <si>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</si>
  <si>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</si>
  <si>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</si>
  <si>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</si>
  <si>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</si>
  <si>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</si>
  <si>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</si>
  <si>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</si>
  <si>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</si>
  <si>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</si>
  <si>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</si>
  <si>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</si>
  <si>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</si>
  <si>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</si>
  <si>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</si>
  <si>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</si>
  <si>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</si>
  <si>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</si>
  <si>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</si>
  <si>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</si>
  <si>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</si>
  <si>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</si>
  <si>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</si>
  <si>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</si>
  <si>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</si>
  <si>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</si>
  <si>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</si>
  <si>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</si>
  <si>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</si>
  <si>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</si>
  <si>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</si>
  <si>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</si>
  <si>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</si>
  <si>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</si>
  <si>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</si>
  <si>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</si>
  <si>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</si>
  <si>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</si>
  <si>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</si>
  <si>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</si>
  <si>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</si>
  <si>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</si>
  <si>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</si>
  <si>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</si>
  <si>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</si>
  <si>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</si>
  <si>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</si>
  <si>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</si>
  <si>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</si>
  <si>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</si>
  <si>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</si>
  <si>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</si>
  <si>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</si>
  <si>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</si>
  <si>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</si>
  <si>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</si>
  <si>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</si>
  <si>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</si>
  <si>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</si>
  <si>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</si>
  <si>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</si>
  <si>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</si>
  <si>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</si>
  <si>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</si>
  <si>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</si>
  <si>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</si>
  <si>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</si>
  <si>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</si>
  <si>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</si>
  <si>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</si>
  <si>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</si>
  <si>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</si>
  <si>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</si>
  <si>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</si>
  <si>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</si>
  <si>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</si>
  <si>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</si>
  <si>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</si>
  <si>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</si>
  <si>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</si>
  <si>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</si>
  <si>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</si>
  <si>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</si>
  <si>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</si>
  <si>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</si>
  <si>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</si>
  <si>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</si>
  <si>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</si>
  <si>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</si>
  <si>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</si>
  <si>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</si>
  <si>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</si>
  <si>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</si>
  <si>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</si>
  <si>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</si>
  <si>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</si>
  <si>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</si>
  <si>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</si>
  <si>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</si>
  <si>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</si>
  <si>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</si>
  <si>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</si>
  <si>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</si>
  <si>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</si>
  <si>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</si>
  <si>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</si>
  <si>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</si>
  <si>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</si>
  <si>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</si>
  <si>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</si>
  <si>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</si>
  <si>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</si>
  <si>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</si>
  <si>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</si>
  <si>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</si>
  <si>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</si>
  <si>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</si>
  <si>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</si>
  <si>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</si>
  <si>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</si>
  <si>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</si>
  <si>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</si>
  <si>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</si>
  <si>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</si>
  <si>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</si>
  <si>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</si>
  <si>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</si>
  <si>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</si>
  <si>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</si>
  <si>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</si>
  <si>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</si>
  <si>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</si>
  <si>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</si>
  <si>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</si>
  <si>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</si>
  <si>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</si>
  <si>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</si>
  <si>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</si>
  <si>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</si>
  <si>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</si>
  <si>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</si>
  <si>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</si>
  <si>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</si>
  <si>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</si>
  <si>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</si>
  <si>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</si>
  <si>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</si>
  <si>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</si>
  <si>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</si>
  <si>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</si>
  <si>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</si>
  <si>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</si>
  <si>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</si>
  <si>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</si>
  <si>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</si>
  <si>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</si>
  <si>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</si>
  <si>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</si>
  <si>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</si>
  <si>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</si>
  <si>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</si>
  <si>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</si>
  <si>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</si>
  <si>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</si>
  <si>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</si>
  <si>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</si>
  <si>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</si>
  <si>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</si>
  <si>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</si>
  <si>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</si>
  <si>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</si>
  <si>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</si>
  <si>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</si>
  <si>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</si>
  <si>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</si>
  <si>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</si>
  <si>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</si>
  <si>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</si>
  <si>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</si>
  <si>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</si>
  <si>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</si>
  <si>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</si>
  <si>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</si>
  <si>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</si>
  <si>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</si>
  <si>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</si>
  <si>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</si>
  <si>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</si>
  <si>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</si>
  <si>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</si>
  <si>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</si>
  <si>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</si>
  <si>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</si>
  <si>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</si>
  <si>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</si>
  <si>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</si>
  <si>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</si>
  <si>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</si>
  <si>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</si>
  <si>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</si>
  <si>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</si>
  <si>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</si>
  <si>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</si>
  <si>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</si>
  <si>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</si>
  <si>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</si>
  <si>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</si>
  <si>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</si>
  <si>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</si>
  <si>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</si>
  <si>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</si>
  <si>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</si>
  <si>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</si>
  <si>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</si>
  <si>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</si>
  <si>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</si>
  <si>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</si>
  <si>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</si>
  <si>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</si>
  <si>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</si>
  <si>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</si>
  <si>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</si>
  <si>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</si>
  <si>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</si>
  <si>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</si>
  <si>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</si>
  <si>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</si>
  <si>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</si>
  <si>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</si>
  <si>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</si>
  <si>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</si>
  <si>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</si>
  <si>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</si>
  <si>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</si>
  <si>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</si>
  <si>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</si>
  <si>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</si>
  <si>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</si>
  <si>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</si>
  <si>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</si>
  <si>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</si>
  <si>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</si>
  <si>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</si>
  <si>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</si>
  <si>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</si>
  <si>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</si>
  <si>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</si>
  <si>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</si>
  <si>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</si>
  <si>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</si>
  <si>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</si>
  <si>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</si>
  <si>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</si>
  <si>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</si>
  <si>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</si>
  <si>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</si>
  <si>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</si>
  <si>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</si>
  <si>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</si>
  <si>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</si>
  <si>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</si>
  <si>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</si>
  <si>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</si>
  <si>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</si>
  <si>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</si>
  <si>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</si>
  <si>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</si>
  <si>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</si>
  <si>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</si>
  <si>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</si>
  <si>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</si>
  <si>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</si>
  <si>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</si>
  <si>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</si>
  <si>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</si>
  <si>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</si>
  <si>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</si>
  <si>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</si>
  <si>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</si>
  <si>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</si>
  <si>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</si>
  <si>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</si>
  <si>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</si>
  <si>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</si>
  <si>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</si>
  <si>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</si>
  <si>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</si>
  <si>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</si>
  <si>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</si>
  <si>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</si>
  <si>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</si>
  <si>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</si>
  <si>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</si>
  <si>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</si>
  <si>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</si>
  <si>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</si>
  <si>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</si>
  <si>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</si>
  <si>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</si>
  <si>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</si>
  <si>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</si>
  <si>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</si>
  <si>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</si>
  <si>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</si>
  <si>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</si>
  <si>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</si>
  <si>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</si>
  <si>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</si>
  <si>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</si>
  <si>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</si>
  <si>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</si>
  <si>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</si>
  <si>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</si>
  <si>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</si>
  <si>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</si>
  <si>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</si>
  <si>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</si>
  <si>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</si>
  <si>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</si>
  <si>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</si>
  <si>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</si>
  <si>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</si>
  <si>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</si>
  <si>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</si>
  <si>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</si>
  <si>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</si>
  <si>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</si>
  <si>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</si>
  <si>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</si>
  <si>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</si>
  <si>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</si>
  <si>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</si>
  <si>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</si>
  <si>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</si>
  <si>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</si>
  <si>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</si>
  <si>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</si>
  <si>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</si>
  <si>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</si>
  <si>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</si>
  <si>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</si>
  <si>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</si>
  <si>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</si>
  <si>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</si>
  <si>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</si>
  <si>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</si>
  <si>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</si>
  <si>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</si>
  <si>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</si>
  <si>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</si>
  <si>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</si>
  <si>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</si>
  <si>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</si>
  <si>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</si>
  <si>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</si>
  <si>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</si>
  <si>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</si>
  <si>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</si>
  <si>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</si>
  <si>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</si>
  <si>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</si>
  <si>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</si>
  <si>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</si>
  <si>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</si>
  <si>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</si>
  <si>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</si>
  <si>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</si>
  <si>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</si>
  <si>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</si>
  <si>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</si>
  <si>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</si>
  <si>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</si>
  <si>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</si>
  <si>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</si>
  <si>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</si>
  <si>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</si>
  <si>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</si>
  <si>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</si>
  <si>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</si>
  <si>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</si>
  <si>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</si>
  <si>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</si>
  <si>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</si>
  <si>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</si>
  <si>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</si>
  <si>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</si>
  <si>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</si>
  <si>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</si>
  <si>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</si>
  <si>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</si>
  <si>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</si>
  <si>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</si>
  <si>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</si>
  <si>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</si>
  <si>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</si>
  <si>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</si>
  <si>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</si>
  <si>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</si>
  <si>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</si>
  <si>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</si>
  <si>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</si>
  <si>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</si>
  <si>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</si>
  <si>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</si>
  <si>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</si>
  <si>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</si>
  <si>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</si>
  <si>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</si>
  <si>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</si>
  <si>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</si>
  <si>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</si>
  <si>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</si>
  <si>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</si>
  <si>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</si>
  <si>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</si>
  <si>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</si>
  <si>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</si>
  <si>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</si>
  <si>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</si>
  <si>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</si>
  <si>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</si>
  <si>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t>
  </si>
  <si>
    <t>総合外交政策局</t>
    <phoneticPr fontId="5"/>
  </si>
  <si>
    <t>国連企画調整課</t>
    <phoneticPr fontId="5"/>
  </si>
  <si>
    <t>外務省設置法第４条第３項</t>
    <phoneticPr fontId="5"/>
  </si>
  <si>
    <t>各国際機関との派遣取り決め</t>
    <phoneticPr fontId="5"/>
  </si>
  <si>
    <t>国連関係機関に派遣された中堅レベル以上の日本人職員が，国際機関において中心的な役割を果たすことにより，「日本の顔」として，国際社会における日本のプレゼンスを高めるとともに，日本と国際機関との「橋渡し役」として，我が国がイニシアティブを取って推進する政策を円滑に実施するに当たり，重要な一翼を担うことにより，国際共益と我が国の国益の双方の実現に資することを目的とする。</t>
    <phoneticPr fontId="5"/>
  </si>
  <si>
    <t>国際機関における日本人職員，とりわけ日本人幹部職員は，国際社会における「日本の顔」。また，国際場裏において，我が国がイニシアティブを取って推進する政策を円滑に実施していく上で，日本と国際機関との「橋渡し役」を務める重要な存在。このような観点から，政府として2025年までに国連関係機関に勤務する日本人職員を現在の約800名強から1，000人とする目標を掲げ，積極的な取組を行っているが，日本人職員の総数を増加させるとともに，より高いランクの職員数の増強も極めて重要。このような観点から，給与，渡航費用，諸手当等を外務省が負担して，将来，国際機関の幹部職員として活躍することが期待される中堅レベル以上の日本人を，原則２年間，国際機関に派遣し，勤務経験・実績を積ませることにより，国際機関に勤務する日本人幹部職員の増強を図る事業。</t>
    <phoneticPr fontId="5"/>
  </si>
  <si>
    <t>-</t>
  </si>
  <si>
    <t>-</t>
    <phoneticPr fontId="5"/>
  </si>
  <si>
    <t>-</t>
    <phoneticPr fontId="5"/>
  </si>
  <si>
    <t>-</t>
    <phoneticPr fontId="5"/>
  </si>
  <si>
    <t>派遣経費</t>
    <rPh sb="0" eb="2">
      <t>ハケン</t>
    </rPh>
    <rPh sb="2" eb="4">
      <t>ケイヒ</t>
    </rPh>
    <phoneticPr fontId="5"/>
  </si>
  <si>
    <t>2025（平成37）年に1,000人以上</t>
    <phoneticPr fontId="5"/>
  </si>
  <si>
    <t>人</t>
    <rPh sb="0" eb="1">
      <t>ヒト</t>
    </rPh>
    <phoneticPr fontId="5"/>
  </si>
  <si>
    <t>外務省（国際機関人事センター）から国連関係機関への照会結果。</t>
    <phoneticPr fontId="5"/>
  </si>
  <si>
    <t>国連関係機関における全職員数に対する幹部職員数と同等の水準の確保</t>
    <phoneticPr fontId="5"/>
  </si>
  <si>
    <t>％</t>
    <phoneticPr fontId="5"/>
  </si>
  <si>
    <t>％</t>
    <phoneticPr fontId="5"/>
  </si>
  <si>
    <t>-</t>
    <phoneticPr fontId="5"/>
  </si>
  <si>
    <t>中堅レベル以上の日本人送り込み者数</t>
    <phoneticPr fontId="5"/>
  </si>
  <si>
    <t>派遣経費／中堅以上日本人の送り込み者数</t>
    <phoneticPr fontId="5"/>
  </si>
  <si>
    <t>百万円</t>
    <phoneticPr fontId="5"/>
  </si>
  <si>
    <t>-</t>
    <phoneticPr fontId="5"/>
  </si>
  <si>
    <t>101百万円/4名</t>
    <phoneticPr fontId="5"/>
  </si>
  <si>
    <t>基本目標Ⅶ　分担金・拠出金</t>
    <phoneticPr fontId="5"/>
  </si>
  <si>
    <t>施策Ⅶ－１　国際機関を通じた政務及び安全保障分野に係る国際貢献</t>
    <phoneticPr fontId="5"/>
  </si>
  <si>
    <t>国際機関における日本人職員増強に向けた取組の推進</t>
    <phoneticPr fontId="5"/>
  </si>
  <si>
    <t>国際機関に対する人的貢献を通じた国際協力や国際社会における日本のプレゼンスの強化のため，国連関係機関で勤務する日本人職員数を1,000人とする。
（①ガイダンスの積極的な実施による人材の発掘，②優秀な中堅レベル以上の日本人の派遣，③国際機関に対する効果的な働きかけ等の積極的な人事支援の実施等を通じ，日本人幹部職員の増強を実現する。）</t>
    <phoneticPr fontId="5"/>
  </si>
  <si>
    <t>-</t>
    <phoneticPr fontId="5"/>
  </si>
  <si>
    <t>-</t>
    <phoneticPr fontId="5"/>
  </si>
  <si>
    <t>-</t>
    <phoneticPr fontId="5"/>
  </si>
  <si>
    <t>-</t>
    <phoneticPr fontId="5"/>
  </si>
  <si>
    <t>‐</t>
  </si>
  <si>
    <t>国際社会における日本のプレゼンス向上は，日本の国益に資するものである。また，国連関係機関の日本人職員数が少ないことや，中堅派遣選考試験の応募者の多さに鑑みても，国民のニーズは高い。</t>
    <phoneticPr fontId="5"/>
  </si>
  <si>
    <t>国際機関の職員となるためには，①JPO派遣，②国連事務局YPP試験，③空席広告への応募，④各府省庁等からの出向等が考えられるが，いずれも幹部職員となるまでには相当の時間を要する。幹部職員を増強すべく，中堅層を強化することは有益。</t>
    <phoneticPr fontId="5"/>
  </si>
  <si>
    <t>無</t>
  </si>
  <si>
    <t>国際機関が定める規則に基づき決定される給与や派遣者に係る諸経費（研修費等）を支出するものであり，事業目的に則し真に必要なものに限定されている。</t>
    <phoneticPr fontId="5"/>
  </si>
  <si>
    <t>給与にかかる部分は国際機関が定める規則に基づき決定されているものであり我が国のみが削減することはできない。なお，当該規則の決定には，我が国の考えが反映されるよう努めている。</t>
    <phoneticPr fontId="5"/>
  </si>
  <si>
    <t>国際機関で勤務する日本人職員数を2025年までに1000人にする目標の実現に向けて，日本人職員数を毎年20名強増加する必要がある。成果実績は着実に上がっているものの更なる増強が必要。</t>
    <phoneticPr fontId="5"/>
  </si>
  <si>
    <t>国際機関の職員となるためには，①JPO派遣，②国連事務局YPP試験，③空席広告への応募，④各府省庁等からの出向等が考えられるが，いずれも幹部職員となるまでには相当の時間を要する。より早期に幹部職員を増強すべく，中堅層を強化することは有益である。</t>
    <phoneticPr fontId="5"/>
  </si>
  <si>
    <t>予算に基づく派遣見込みとの比較では適切な人数を派遣している。しかし，2025年までに1000人の目標を実現するためには更に派遣人数を増やす必要がある。</t>
    <phoneticPr fontId="5"/>
  </si>
  <si>
    <t>「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「国際機関職員派遣信託基金（JPO）拠出金」は，若手日本人をJPOとして国際機関に派遣するために必要な給与等の経費（国際機関側に支払う経費）に充てられるものである。
「国際機関邦人職員増強」事業は，ガイダンスやCV・面接試験対策の実施を含む，候補者の発掘や正規採用率の向上等に資するものである。
以上のとおり，各事業の間においては，適切な役割分担が行われている。</t>
    <phoneticPr fontId="5"/>
  </si>
  <si>
    <t>国際機関邦人職員増強</t>
    <phoneticPr fontId="5"/>
  </si>
  <si>
    <t>国際機関職員派遣信託基金（ＪＰＯ）拠出金</t>
    <phoneticPr fontId="5"/>
  </si>
  <si>
    <t>国際機関における日本人幹部職員の増強のために有用な事業であるが，本事業により派遣された後，幹部職員に登用されるよう側面支援も充実させる必要がある。</t>
    <phoneticPr fontId="5"/>
  </si>
  <si>
    <t>本件事業を活用した日本人がその後幹部職員に登用されるようサポートを実施する。</t>
    <phoneticPr fontId="5"/>
  </si>
  <si>
    <t>-</t>
    <phoneticPr fontId="5"/>
  </si>
  <si>
    <t>-</t>
    <phoneticPr fontId="5"/>
  </si>
  <si>
    <t>-</t>
    <phoneticPr fontId="5"/>
  </si>
  <si>
    <t>新29-0010</t>
    <rPh sb="0" eb="1">
      <t>シン</t>
    </rPh>
    <phoneticPr fontId="5"/>
  </si>
  <si>
    <t>邦人幹部職員派遣費（給与等）</t>
    <rPh sb="0" eb="2">
      <t>ホウジン</t>
    </rPh>
    <rPh sb="2" eb="4">
      <t>カンブ</t>
    </rPh>
    <rPh sb="4" eb="6">
      <t>ショクイン</t>
    </rPh>
    <rPh sb="6" eb="9">
      <t>ハケンヒ</t>
    </rPh>
    <rPh sb="10" eb="12">
      <t>キュウヨ</t>
    </rPh>
    <rPh sb="12" eb="13">
      <t>トウ</t>
    </rPh>
    <phoneticPr fontId="5"/>
  </si>
  <si>
    <t>　国際社会における日本のプレゼンスを強化するべく国際機関に対する人的貢献を推進するため，以下の取組を実施し，国連を始めとする国連関係機関で勤務する日本人職員を増強する。
１　国連関係機関で勤務する日本人職員数を1,000人とする中期目標を達成する観点から，毎年，20名強の純増を達成すべく，優秀な日本人JPO，中堅職員を含め，一人でも多くの日本人を国際機関（特に，我が国の外交上，重要な国際機関）に送り込む。
２　国際機関で勤務するに相応しい優秀な候補者の発掘・育成のため，海外での実施を含め，ガイダンスの積極的な実施や外部有識者による候補者の育成を実施する。
３　優秀な日本人や獲得すべきポスト等の情報を収集し，日本人職員を増強するべく国際機関との対話や国際機関への働きかけを強化する。</t>
    <rPh sb="54" eb="56">
      <t>コクレン</t>
    </rPh>
    <rPh sb="57" eb="58">
      <t>ハジ</t>
    </rPh>
    <rPh sb="87" eb="89">
      <t>コクレン</t>
    </rPh>
    <rPh sb="89" eb="91">
      <t>カンケイ</t>
    </rPh>
    <rPh sb="91" eb="93">
      <t>キカン</t>
    </rPh>
    <rPh sb="94" eb="96">
      <t>キンム</t>
    </rPh>
    <rPh sb="98" eb="101">
      <t>ニホンジン</t>
    </rPh>
    <rPh sb="101" eb="104">
      <t>ショクインスウ</t>
    </rPh>
    <rPh sb="110" eb="111">
      <t>ニン</t>
    </rPh>
    <rPh sb="114" eb="116">
      <t>チュウキ</t>
    </rPh>
    <rPh sb="116" eb="118">
      <t>モクヒョウ</t>
    </rPh>
    <rPh sb="119" eb="121">
      <t>タッセイ</t>
    </rPh>
    <rPh sb="123" eb="125">
      <t>カンテン</t>
    </rPh>
    <rPh sb="128" eb="130">
      <t>マイトシ</t>
    </rPh>
    <rPh sb="133" eb="134">
      <t>メイ</t>
    </rPh>
    <rPh sb="134" eb="135">
      <t>キョウ</t>
    </rPh>
    <rPh sb="136" eb="138">
      <t>ジュンゾウ</t>
    </rPh>
    <rPh sb="139" eb="141">
      <t>タッセイ</t>
    </rPh>
    <rPh sb="145" eb="147">
      <t>ユウシュウ</t>
    </rPh>
    <rPh sb="155" eb="157">
      <t>チュウケン</t>
    </rPh>
    <rPh sb="157" eb="159">
      <t>ショクイン</t>
    </rPh>
    <rPh sb="160" eb="161">
      <t>フク</t>
    </rPh>
    <rPh sb="163" eb="165">
      <t>ヒトリ</t>
    </rPh>
    <rPh sb="167" eb="168">
      <t>オオ</t>
    </rPh>
    <rPh sb="170" eb="173">
      <t>ニホンジン</t>
    </rPh>
    <rPh sb="174" eb="176">
      <t>コクサイ</t>
    </rPh>
    <rPh sb="176" eb="178">
      <t>キカン</t>
    </rPh>
    <rPh sb="179" eb="180">
      <t>トク</t>
    </rPh>
    <rPh sb="182" eb="183">
      <t>ワ</t>
    </rPh>
    <rPh sb="184" eb="185">
      <t>クニ</t>
    </rPh>
    <rPh sb="186" eb="189">
      <t>ガイコウジョウ</t>
    </rPh>
    <rPh sb="190" eb="192">
      <t>ジュウヨウ</t>
    </rPh>
    <rPh sb="193" eb="195">
      <t>コクサイ</t>
    </rPh>
    <rPh sb="195" eb="197">
      <t>キカン</t>
    </rPh>
    <rPh sb="199" eb="200">
      <t>オク</t>
    </rPh>
    <rPh sb="201" eb="202">
      <t>コ</t>
    </rPh>
    <rPh sb="207" eb="209">
      <t>コクサイ</t>
    </rPh>
    <rPh sb="209" eb="211">
      <t>キカン</t>
    </rPh>
    <rPh sb="212" eb="214">
      <t>キンム</t>
    </rPh>
    <rPh sb="217" eb="219">
      <t>フサワ</t>
    </rPh>
    <rPh sb="221" eb="223">
      <t>ユウシュウ</t>
    </rPh>
    <rPh sb="224" eb="227">
      <t>コウホシャ</t>
    </rPh>
    <rPh sb="228" eb="230">
      <t>ハックツ</t>
    </rPh>
    <rPh sb="231" eb="233">
      <t>イクセイ</t>
    </rPh>
    <rPh sb="237" eb="239">
      <t>カイガイ</t>
    </rPh>
    <rPh sb="241" eb="243">
      <t>ジッシ</t>
    </rPh>
    <rPh sb="244" eb="245">
      <t>フク</t>
    </rPh>
    <rPh sb="253" eb="256">
      <t>セッキョクテキ</t>
    </rPh>
    <rPh sb="257" eb="259">
      <t>ジッシ</t>
    </rPh>
    <rPh sb="260" eb="262">
      <t>ガイブ</t>
    </rPh>
    <rPh sb="262" eb="265">
      <t>ユウシキシャ</t>
    </rPh>
    <rPh sb="268" eb="271">
      <t>コウホシャ</t>
    </rPh>
    <rPh sb="272" eb="274">
      <t>イクセイ</t>
    </rPh>
    <rPh sb="275" eb="277">
      <t>ジッシ</t>
    </rPh>
    <rPh sb="283" eb="285">
      <t>ユウシュウ</t>
    </rPh>
    <rPh sb="286" eb="289">
      <t>ニホンジン</t>
    </rPh>
    <rPh sb="290" eb="292">
      <t>カクトク</t>
    </rPh>
    <rPh sb="298" eb="299">
      <t>トウ</t>
    </rPh>
    <rPh sb="300" eb="302">
      <t>ジョウホウ</t>
    </rPh>
    <rPh sb="303" eb="305">
      <t>シュウシュウ</t>
    </rPh>
    <rPh sb="307" eb="310">
      <t>ニホンジン</t>
    </rPh>
    <rPh sb="310" eb="312">
      <t>ショクイン</t>
    </rPh>
    <rPh sb="313" eb="315">
      <t>ゾウキョウ</t>
    </rPh>
    <rPh sb="319" eb="321">
      <t>コクサイ</t>
    </rPh>
    <rPh sb="321" eb="323">
      <t>キカン</t>
    </rPh>
    <rPh sb="325" eb="327">
      <t>タイワ</t>
    </rPh>
    <rPh sb="328" eb="330">
      <t>コクサイ</t>
    </rPh>
    <rPh sb="330" eb="332">
      <t>キカン</t>
    </rPh>
    <rPh sb="334" eb="335">
      <t>ハタラ</t>
    </rPh>
    <rPh sb="339" eb="341">
      <t>キョウカ</t>
    </rPh>
    <phoneticPr fontId="5"/>
  </si>
  <si>
    <t>157百万円/6名</t>
    <phoneticPr fontId="5"/>
  </si>
  <si>
    <t>-</t>
    <phoneticPr fontId="5"/>
  </si>
  <si>
    <t>-</t>
    <phoneticPr fontId="5"/>
  </si>
  <si>
    <t>A.国際機関（IOM)</t>
    <rPh sb="2" eb="4">
      <t>コクサイ</t>
    </rPh>
    <rPh sb="4" eb="6">
      <t>キカン</t>
    </rPh>
    <phoneticPr fontId="5"/>
  </si>
  <si>
    <t>国際移住機関（IOM)</t>
    <rPh sb="0" eb="2">
      <t>コクサイ</t>
    </rPh>
    <rPh sb="2" eb="4">
      <t>イジュウ</t>
    </rPh>
    <rPh sb="4" eb="6">
      <t>キカン</t>
    </rPh>
    <phoneticPr fontId="5"/>
  </si>
  <si>
    <t>日本人職員受け入れ</t>
    <rPh sb="0" eb="3">
      <t>ニホンジン</t>
    </rPh>
    <rPh sb="3" eb="5">
      <t>ショクイン</t>
    </rPh>
    <rPh sb="5" eb="6">
      <t>ウ</t>
    </rPh>
    <rPh sb="7" eb="8">
      <t>イ</t>
    </rPh>
    <phoneticPr fontId="5"/>
  </si>
  <si>
    <t>国連難民高等弁務官事務所（UNHCR)</t>
    <rPh sb="0" eb="2">
      <t>コクレン</t>
    </rPh>
    <rPh sb="2" eb="4">
      <t>ナンミン</t>
    </rPh>
    <rPh sb="4" eb="6">
      <t>コウトウ</t>
    </rPh>
    <rPh sb="6" eb="9">
      <t>ベンムカン</t>
    </rPh>
    <rPh sb="9" eb="12">
      <t>ジムショ</t>
    </rPh>
    <phoneticPr fontId="5"/>
  </si>
  <si>
    <t>国連パレスチナ難民救済事業機関（UNRWA)</t>
    <rPh sb="0" eb="2">
      <t>コクレン</t>
    </rPh>
    <rPh sb="7" eb="9">
      <t>ナンミン</t>
    </rPh>
    <rPh sb="9" eb="11">
      <t>キュウサイ</t>
    </rPh>
    <rPh sb="11" eb="13">
      <t>ジギョウ</t>
    </rPh>
    <rPh sb="13" eb="15">
      <t>キカン</t>
    </rPh>
    <phoneticPr fontId="5"/>
  </si>
  <si>
    <t>国連児童基金（UNICEF)</t>
    <rPh sb="0" eb="2">
      <t>コクレン</t>
    </rPh>
    <rPh sb="2" eb="4">
      <t>ジドウ</t>
    </rPh>
    <rPh sb="4" eb="6">
      <t>キキン</t>
    </rPh>
    <phoneticPr fontId="5"/>
  </si>
  <si>
    <t>-</t>
    <phoneticPr fontId="5"/>
  </si>
  <si>
    <t>-</t>
    <phoneticPr fontId="5"/>
  </si>
  <si>
    <t>　外部有識者を面接官としたＪＰＯ選考試験や候補者の指導・育成を実施する等により，より効果的な試験実施を確保するとともに，ＪＰＯ選考試験や国際機関への就職希望者向けの各種広報活動を通じ，ＪＰＯ選考試験受験者数の増加や国連等国際機関の日本人職員数の増加を図る。
　こうした取組は，国連を始めとする国際機関における我が国の地位向上に貢献する。</t>
    <rPh sb="1" eb="3">
      <t>ガイブ</t>
    </rPh>
    <rPh sb="3" eb="6">
      <t>ユウシキシャ</t>
    </rPh>
    <rPh sb="7" eb="10">
      <t>メンセツカン</t>
    </rPh>
    <rPh sb="16" eb="18">
      <t>センコウ</t>
    </rPh>
    <rPh sb="18" eb="20">
      <t>シケン</t>
    </rPh>
    <rPh sb="21" eb="24">
      <t>コウホシャ</t>
    </rPh>
    <rPh sb="25" eb="27">
      <t>シドウ</t>
    </rPh>
    <rPh sb="28" eb="30">
      <t>イクセイ</t>
    </rPh>
    <rPh sb="31" eb="33">
      <t>ジッシ</t>
    </rPh>
    <rPh sb="35" eb="36">
      <t>トウ</t>
    </rPh>
    <rPh sb="42" eb="45">
      <t>コウカテキ</t>
    </rPh>
    <rPh sb="46" eb="48">
      <t>シケン</t>
    </rPh>
    <rPh sb="48" eb="50">
      <t>ジッシ</t>
    </rPh>
    <rPh sb="51" eb="53">
      <t>カクホ</t>
    </rPh>
    <rPh sb="63" eb="65">
      <t>センコウ</t>
    </rPh>
    <rPh sb="65" eb="67">
      <t>シケン</t>
    </rPh>
    <rPh sb="68" eb="70">
      <t>コクサイ</t>
    </rPh>
    <rPh sb="70" eb="72">
      <t>キカン</t>
    </rPh>
    <rPh sb="74" eb="76">
      <t>シュウショク</t>
    </rPh>
    <rPh sb="76" eb="79">
      <t>キボウシャ</t>
    </rPh>
    <rPh sb="79" eb="80">
      <t>ム</t>
    </rPh>
    <rPh sb="82" eb="84">
      <t>カクシュ</t>
    </rPh>
    <rPh sb="84" eb="86">
      <t>コウホウ</t>
    </rPh>
    <rPh sb="86" eb="88">
      <t>カツドウ</t>
    </rPh>
    <rPh sb="89" eb="90">
      <t>ツウ</t>
    </rPh>
    <rPh sb="95" eb="97">
      <t>センコウ</t>
    </rPh>
    <rPh sb="97" eb="99">
      <t>シケン</t>
    </rPh>
    <rPh sb="99" eb="102">
      <t>ジュケンシャ</t>
    </rPh>
    <rPh sb="102" eb="103">
      <t>スウ</t>
    </rPh>
    <rPh sb="104" eb="106">
      <t>ゾウカ</t>
    </rPh>
    <rPh sb="107" eb="109">
      <t>コクレン</t>
    </rPh>
    <rPh sb="109" eb="110">
      <t>トウ</t>
    </rPh>
    <rPh sb="110" eb="112">
      <t>コクサイ</t>
    </rPh>
    <rPh sb="112" eb="114">
      <t>キカン</t>
    </rPh>
    <rPh sb="115" eb="118">
      <t>ニホンジン</t>
    </rPh>
    <rPh sb="118" eb="121">
      <t>ショクインスウ</t>
    </rPh>
    <rPh sb="122" eb="124">
      <t>ゾウカ</t>
    </rPh>
    <rPh sb="125" eb="126">
      <t>ハカ</t>
    </rPh>
    <rPh sb="134" eb="136">
      <t>トリクミ</t>
    </rPh>
    <rPh sb="138" eb="140">
      <t>コクレン</t>
    </rPh>
    <rPh sb="141" eb="142">
      <t>ハジ</t>
    </rPh>
    <rPh sb="146" eb="148">
      <t>コクサイ</t>
    </rPh>
    <rPh sb="148" eb="150">
      <t>キカン</t>
    </rPh>
    <rPh sb="154" eb="155">
      <t>ワ</t>
    </rPh>
    <rPh sb="156" eb="157">
      <t>クニ</t>
    </rPh>
    <rPh sb="158" eb="160">
      <t>チイ</t>
    </rPh>
    <rPh sb="160" eb="162">
      <t>コウジョウ</t>
    </rPh>
    <rPh sb="163" eb="165">
      <t>コウケン</t>
    </rPh>
    <phoneticPr fontId="5"/>
  </si>
  <si>
    <t>外務省国連企画調整課国際機関人事センターが，在外公館を通じて，国連関係機関から取り寄せたデータを集約したもの及び国連統計資料。</t>
    <phoneticPr fontId="5"/>
  </si>
  <si>
    <t>137百万円/5名</t>
    <rPh sb="8" eb="9">
      <t>メイ</t>
    </rPh>
    <phoneticPr fontId="5"/>
  </si>
  <si>
    <t>国際機関で勤務する日本人職員数
（３０年度実績値は暫定値）</t>
    <rPh sb="19" eb="21">
      <t>ネンド</t>
    </rPh>
    <rPh sb="21" eb="23">
      <t>ジッセキ</t>
    </rPh>
    <rPh sb="23" eb="24">
      <t>チ</t>
    </rPh>
    <rPh sb="25" eb="28">
      <t>ザンテイチ</t>
    </rPh>
    <phoneticPr fontId="5"/>
  </si>
  <si>
    <t>課長　宮野　理子</t>
    <rPh sb="3" eb="5">
      <t>ミヤノ</t>
    </rPh>
    <rPh sb="6" eb="8">
      <t>リコ</t>
    </rPh>
    <phoneticPr fontId="5"/>
  </si>
  <si>
    <t>国連関係機関における邦人職員数
（882÷868×100＝101.7％）</t>
    <phoneticPr fontId="5"/>
  </si>
  <si>
    <t>日本人職員総数に占める幹部日本人職員
（幹部日本人職員数：87人／日本人職員総数：882人）</t>
    <phoneticPr fontId="5"/>
  </si>
  <si>
    <t>１　国連関係機関における日本人職員数は850名（29年度実績）から882名に増加し，30年度目標である「20名強の純増」を達成した。30年度のJPO派遣者の派遣後の国際機関への採用率（（注）3年度前に派遣手続をとった者の採用率）は令和元年8月時点で78.3％であり，家庭事情等によりいったん国際機関を離職したJPOがいたこと等から前年度より採用率こそ下がったものの，人数としては47名が採用されており，日本人職員数全体の増加に貢献した。また，中堅派遣により，当初見込みどおり，29年度派遣者（任期2年目）と合わせ5名を派遣した。
２ 国際機関の仕事を紹介するガイダンス活動を国内外で214回実施し，対前年比1.3倍の延べ13.140名が参加した。このうち海外でのガイダンスは48回であり，対前年比約1.5倍の1,323名が参加した。また，外部有識者によるCV添削・面接指導を19名に対して実施した結果，幹部ポストも含め採用に繋がった。
３　29年度に設置した省内のタスクチームの会合を定期的に開催し，タスクチーム全体として各国際機関の日本人職員の在籍状況や獲得すべきポスト等の情報収集・集約を行い，JPOの正規採用や，日本人職員の採用・昇進を含むより戦略的な日本人職員増強に向けた支援を実施した。</t>
    <rPh sb="115" eb="117">
      <t>レイワ</t>
    </rPh>
    <rPh sb="117" eb="119">
      <t>ガンネン</t>
    </rPh>
    <rPh sb="120" eb="121">
      <t>ガツ</t>
    </rPh>
    <rPh sb="121" eb="123">
      <t>ジテン</t>
    </rPh>
    <rPh sb="229" eb="231">
      <t>トウショ</t>
    </rPh>
    <rPh sb="231" eb="233">
      <t>ミコ</t>
    </rPh>
    <rPh sb="242" eb="245">
      <t>ハケンシャ</t>
    </rPh>
    <rPh sb="246" eb="248">
      <t>ニンキ</t>
    </rPh>
    <rPh sb="249" eb="251">
      <t>ネンメ</t>
    </rPh>
    <rPh sb="253" eb="254">
      <t>ア</t>
    </rPh>
    <phoneticPr fontId="5"/>
  </si>
  <si>
    <t>・「新しい日本のための優先課題推進枠」219百万円。
・派遣者数増加による増額</t>
    <rPh sb="28" eb="31">
      <t>ハケンシャ</t>
    </rPh>
    <rPh sb="31" eb="32">
      <t>スウ</t>
    </rPh>
    <rPh sb="32" eb="34">
      <t>ゾウカ</t>
    </rPh>
    <rPh sb="37" eb="39">
      <t>ゾウガク</t>
    </rPh>
    <phoneticPr fontId="5"/>
  </si>
  <si>
    <t>国際機関幹部職員増強拠出金</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</si>
  <si>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</si>
  <si>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</si>
  <si>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・広報やガイダンスの強化等を通じ，理系人材や官房人材も含め働きかけを一層強化していきたい。
・更なる業務の効率化や成果目標の達成を目指し，引き続き適切かつ効率的な事業実施に努める。</t>
    <rPh sb="27" eb="28">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</si>
</sst>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180202</xdr:colOff>
      <xdr:row>744</xdr:row>
      <xdr:rowOff>141586</xdr:rowOff>
    </xdr:from>
    <xdr:to>
      <xdr:col>41</xdr:col>
      <xdr:colOff>154458</xdr:colOff>
      <xdr:row>765</xdr:row>
      <xdr:rowOff>923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9" y="49066620"/>
          <a:ext cx="5740743" cy="3578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100"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230</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643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638</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579</v>
      </c>
      <c r="Q13" s="109"/>
      <c r="R13" s="109"/>
      <c r="S13" s="109"/>
      <c r="T13" s="109"/>
      <c r="U13" s="109"/>
      <c r="V13" s="110"/>
      <c r="W13" s="108">
        <v>101</v>
      </c>
      <c r="X13" s="109"/>
      <c r="Y13" s="109"/>
      <c r="Z13" s="109"/>
      <c r="AA13" s="109"/>
      <c r="AB13" s="109"/>
      <c r="AC13" s="110"/>
      <c r="AD13" s="108">
        <v>137</v>
      </c>
      <c r="AE13" s="109"/>
      <c r="AF13" s="109"/>
      <c r="AG13" s="109"/>
      <c r="AH13" s="109"/>
      <c r="AI13" s="109"/>
      <c r="AJ13" s="110"/>
      <c r="AK13" s="108">
        <v>157</v>
      </c>
      <c r="AL13" s="109"/>
      <c r="AM13" s="109"/>
      <c r="AN13" s="109"/>
      <c r="AO13" s="109"/>
      <c r="AP13" s="109"/>
      <c r="AQ13" s="110"/>
      <c r="AR13" s="105">
        <v>219</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581</v>
      </c>
      <c r="X16" s="109"/>
      <c r="Y16" s="109"/>
      <c r="Z16" s="109"/>
      <c r="AA16" s="109"/>
      <c r="AB16" s="109"/>
      <c r="AC16" s="110"/>
      <c r="AD16" s="108" t="s">
        <v>579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101</v>
      </c>
      <c r="X18" s="115"/>
      <c r="Y18" s="115"/>
      <c r="Z18" s="115"/>
      <c r="AA18" s="115"/>
      <c r="AB18" s="115"/>
      <c r="AC18" s="116"/>
      <c r="AD18" s="114">
        <f>SUM(AD13:AJ17)</f>
        <v>137</v>
      </c>
      <c r="AE18" s="115"/>
      <c r="AF18" s="115"/>
      <c r="AG18" s="115"/>
      <c r="AH18" s="115"/>
      <c r="AI18" s="115"/>
      <c r="AJ18" s="116"/>
      <c r="AK18" s="114">
        <f>SUM(AK13:AQ17)</f>
        <v>157</v>
      </c>
      <c r="AL18" s="115"/>
      <c r="AM18" s="115"/>
      <c r="AN18" s="115"/>
      <c r="AO18" s="115"/>
      <c r="AP18" s="115"/>
      <c r="AQ18" s="116"/>
      <c r="AR18" s="114">
        <f>SUM(AR13:AX17)</f>
        <v>219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v>101</v>
      </c>
      <c r="X19" s="109"/>
      <c r="Y19" s="109"/>
      <c r="Z19" s="109"/>
      <c r="AA19" s="109"/>
      <c r="AB19" s="109"/>
      <c r="AC19" s="110"/>
      <c r="AD19" s="108">
        <v>137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157</v>
      </c>
      <c r="Q23" s="106"/>
      <c r="R23" s="106"/>
      <c r="S23" s="106"/>
      <c r="T23" s="106"/>
      <c r="U23" s="106"/>
      <c r="V23" s="107"/>
      <c r="W23" s="105">
        <v>219</v>
      </c>
      <c r="X23" s="106"/>
      <c r="Y23" s="106"/>
      <c r="Z23" s="106"/>
      <c r="AA23" s="106"/>
      <c r="AB23" s="106"/>
      <c r="AC23" s="107"/>
      <c r="AD23" s="209" t="s">
        <v>642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157</v>
      </c>
      <c r="Q29" s="109"/>
      <c r="R29" s="109"/>
      <c r="S29" s="109"/>
      <c r="T29" s="109"/>
      <c r="U29" s="109"/>
      <c r="V29" s="110"/>
      <c r="W29" s="227">
        <f>AR13</f>
        <v>219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37</v>
      </c>
      <c r="AR31" s="136"/>
      <c r="AS31" s="137" t="s">
        <v>355</v>
      </c>
      <c r="AT31" s="172"/>
      <c r="AU31" s="271" t="s">
        <v>579</v>
      </c>
      <c r="AV31" s="271"/>
      <c r="AW31" s="379" t="s">
        <v>300</v>
      </c>
      <c r="AX31" s="380"/>
    </row>
    <row r="32" spans="1:50" ht="23.25" customHeight="1" x14ac:dyDescent="0.15">
      <c r="A32" s="515"/>
      <c r="B32" s="513"/>
      <c r="C32" s="513"/>
      <c r="D32" s="513"/>
      <c r="E32" s="513"/>
      <c r="F32" s="514"/>
      <c r="G32" s="540" t="s">
        <v>583</v>
      </c>
      <c r="H32" s="541"/>
      <c r="I32" s="541"/>
      <c r="J32" s="541"/>
      <c r="K32" s="541"/>
      <c r="L32" s="541"/>
      <c r="M32" s="541"/>
      <c r="N32" s="541"/>
      <c r="O32" s="542"/>
      <c r="P32" s="161" t="s">
        <v>639</v>
      </c>
      <c r="Q32" s="161"/>
      <c r="R32" s="161"/>
      <c r="S32" s="161"/>
      <c r="T32" s="161"/>
      <c r="U32" s="161"/>
      <c r="V32" s="161"/>
      <c r="W32" s="161"/>
      <c r="X32" s="231"/>
      <c r="Y32" s="338" t="s">
        <v>12</v>
      </c>
      <c r="Z32" s="549"/>
      <c r="AA32" s="550"/>
      <c r="AB32" s="551" t="s">
        <v>584</v>
      </c>
      <c r="AC32" s="551"/>
      <c r="AD32" s="551"/>
      <c r="AE32" s="364">
        <v>820</v>
      </c>
      <c r="AF32" s="365"/>
      <c r="AG32" s="365"/>
      <c r="AH32" s="365"/>
      <c r="AI32" s="364">
        <v>850</v>
      </c>
      <c r="AJ32" s="365"/>
      <c r="AK32" s="365"/>
      <c r="AL32" s="365"/>
      <c r="AM32" s="364">
        <v>882</v>
      </c>
      <c r="AN32" s="365"/>
      <c r="AO32" s="365"/>
      <c r="AP32" s="365"/>
      <c r="AQ32" s="111" t="s">
        <v>579</v>
      </c>
      <c r="AR32" s="112"/>
      <c r="AS32" s="112"/>
      <c r="AT32" s="113"/>
      <c r="AU32" s="365" t="s">
        <v>579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v>830</v>
      </c>
      <c r="AF33" s="365"/>
      <c r="AG33" s="365"/>
      <c r="AH33" s="365"/>
      <c r="AI33" s="364">
        <v>849</v>
      </c>
      <c r="AJ33" s="365"/>
      <c r="AK33" s="365"/>
      <c r="AL33" s="365"/>
      <c r="AM33" s="364">
        <v>868</v>
      </c>
      <c r="AN33" s="365"/>
      <c r="AO33" s="365"/>
      <c r="AP33" s="365"/>
      <c r="AQ33" s="111">
        <v>1000</v>
      </c>
      <c r="AR33" s="112"/>
      <c r="AS33" s="112"/>
      <c r="AT33" s="113"/>
      <c r="AU33" s="365" t="s">
        <v>579</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98.8</v>
      </c>
      <c r="AF34" s="365"/>
      <c r="AG34" s="365"/>
      <c r="AH34" s="365"/>
      <c r="AI34" s="364">
        <v>100.1</v>
      </c>
      <c r="AJ34" s="365"/>
      <c r="AK34" s="365"/>
      <c r="AL34" s="365"/>
      <c r="AM34" s="364">
        <v>101.7</v>
      </c>
      <c r="AN34" s="365"/>
      <c r="AO34" s="365"/>
      <c r="AP34" s="365"/>
      <c r="AQ34" s="111" t="s">
        <v>579</v>
      </c>
      <c r="AR34" s="112"/>
      <c r="AS34" s="112"/>
      <c r="AT34" s="113"/>
      <c r="AU34" s="365" t="s">
        <v>579</v>
      </c>
      <c r="AV34" s="365"/>
      <c r="AW34" s="365"/>
      <c r="AX34" s="367"/>
    </row>
    <row r="35" spans="1:50" ht="23.25" customHeight="1" x14ac:dyDescent="0.15">
      <c r="A35" s="897" t="s">
        <v>506</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37</v>
      </c>
      <c r="AR38" s="136"/>
      <c r="AS38" s="137" t="s">
        <v>355</v>
      </c>
      <c r="AT38" s="172"/>
      <c r="AU38" s="271" t="s">
        <v>579</v>
      </c>
      <c r="AV38" s="271"/>
      <c r="AW38" s="379" t="s">
        <v>300</v>
      </c>
      <c r="AX38" s="380"/>
    </row>
    <row r="39" spans="1:50" ht="23.25" customHeight="1" x14ac:dyDescent="0.15">
      <c r="A39" s="515"/>
      <c r="B39" s="513"/>
      <c r="C39" s="513"/>
      <c r="D39" s="513"/>
      <c r="E39" s="513"/>
      <c r="F39" s="514"/>
      <c r="G39" s="540" t="s">
        <v>586</v>
      </c>
      <c r="H39" s="541"/>
      <c r="I39" s="541"/>
      <c r="J39" s="541"/>
      <c r="K39" s="541"/>
      <c r="L39" s="541"/>
      <c r="M39" s="541"/>
      <c r="N39" s="541"/>
      <c r="O39" s="542"/>
      <c r="P39" s="161" t="s">
        <v>640</v>
      </c>
      <c r="Q39" s="161"/>
      <c r="R39" s="161"/>
      <c r="S39" s="161"/>
      <c r="T39" s="161"/>
      <c r="U39" s="161"/>
      <c r="V39" s="161"/>
      <c r="W39" s="161"/>
      <c r="X39" s="231"/>
      <c r="Y39" s="338" t="s">
        <v>12</v>
      </c>
      <c r="Z39" s="549"/>
      <c r="AA39" s="550"/>
      <c r="AB39" s="551" t="s">
        <v>587</v>
      </c>
      <c r="AC39" s="551"/>
      <c r="AD39" s="551"/>
      <c r="AE39" s="364">
        <v>9.4</v>
      </c>
      <c r="AF39" s="365"/>
      <c r="AG39" s="365"/>
      <c r="AH39" s="365"/>
      <c r="AI39" s="364">
        <v>9.9</v>
      </c>
      <c r="AJ39" s="365"/>
      <c r="AK39" s="365"/>
      <c r="AL39" s="365"/>
      <c r="AM39" s="364">
        <v>9.9</v>
      </c>
      <c r="AN39" s="365"/>
      <c r="AO39" s="365"/>
      <c r="AP39" s="365"/>
      <c r="AQ39" s="111" t="s">
        <v>579</v>
      </c>
      <c r="AR39" s="112"/>
      <c r="AS39" s="112"/>
      <c r="AT39" s="113"/>
      <c r="AU39" s="365" t="s">
        <v>589</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588</v>
      </c>
      <c r="AC40" s="522"/>
      <c r="AD40" s="522"/>
      <c r="AE40" s="364">
        <v>8.1999999999999993</v>
      </c>
      <c r="AF40" s="365"/>
      <c r="AG40" s="365"/>
      <c r="AH40" s="365"/>
      <c r="AI40" s="364">
        <v>8.1</v>
      </c>
      <c r="AJ40" s="365"/>
      <c r="AK40" s="365"/>
      <c r="AL40" s="365"/>
      <c r="AM40" s="364">
        <v>8.1</v>
      </c>
      <c r="AN40" s="365"/>
      <c r="AO40" s="365"/>
      <c r="AP40" s="365"/>
      <c r="AQ40" s="111">
        <v>8.1</v>
      </c>
      <c r="AR40" s="112"/>
      <c r="AS40" s="112"/>
      <c r="AT40" s="113"/>
      <c r="AU40" s="365" t="s">
        <v>579</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114.6</v>
      </c>
      <c r="AF41" s="365"/>
      <c r="AG41" s="365"/>
      <c r="AH41" s="365"/>
      <c r="AI41" s="364">
        <v>122.2</v>
      </c>
      <c r="AJ41" s="365"/>
      <c r="AK41" s="365"/>
      <c r="AL41" s="365"/>
      <c r="AM41" s="364">
        <v>122.2</v>
      </c>
      <c r="AN41" s="365"/>
      <c r="AO41" s="365"/>
      <c r="AP41" s="365"/>
      <c r="AQ41" s="111" t="s">
        <v>579</v>
      </c>
      <c r="AR41" s="112"/>
      <c r="AS41" s="112"/>
      <c r="AT41" s="113"/>
      <c r="AU41" s="365" t="s">
        <v>579</v>
      </c>
      <c r="AV41" s="365"/>
      <c r="AW41" s="365"/>
      <c r="AX41" s="367"/>
    </row>
    <row r="42" spans="1:50" ht="23.25" customHeight="1" x14ac:dyDescent="0.15">
      <c r="A42" s="897" t="s">
        <v>506</v>
      </c>
      <c r="B42" s="898"/>
      <c r="C42" s="898"/>
      <c r="D42" s="898"/>
      <c r="E42" s="898"/>
      <c r="F42" s="899"/>
      <c r="G42" s="903" t="s">
        <v>635</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4" t="s">
        <v>579</v>
      </c>
      <c r="AF101" s="365"/>
      <c r="AG101" s="365"/>
      <c r="AH101" s="366"/>
      <c r="AI101" s="364">
        <v>4</v>
      </c>
      <c r="AJ101" s="365"/>
      <c r="AK101" s="365"/>
      <c r="AL101" s="366"/>
      <c r="AM101" s="364">
        <v>5</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t="s">
        <v>579</v>
      </c>
      <c r="AF102" s="358"/>
      <c r="AG102" s="358"/>
      <c r="AH102" s="358"/>
      <c r="AI102" s="358">
        <v>4</v>
      </c>
      <c r="AJ102" s="358"/>
      <c r="AK102" s="358"/>
      <c r="AL102" s="358"/>
      <c r="AM102" s="358">
        <v>5</v>
      </c>
      <c r="AN102" s="358"/>
      <c r="AO102" s="358"/>
      <c r="AP102" s="358"/>
      <c r="AQ102" s="814">
        <v>6</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t="s">
        <v>579</v>
      </c>
      <c r="AF116" s="358"/>
      <c r="AG116" s="358"/>
      <c r="AH116" s="358"/>
      <c r="AI116" s="358">
        <v>25</v>
      </c>
      <c r="AJ116" s="358"/>
      <c r="AK116" s="358"/>
      <c r="AL116" s="358"/>
      <c r="AM116" s="358">
        <v>27</v>
      </c>
      <c r="AN116" s="358"/>
      <c r="AO116" s="358"/>
      <c r="AP116" s="358"/>
      <c r="AQ116" s="364">
        <v>26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593</v>
      </c>
      <c r="AF117" s="306"/>
      <c r="AG117" s="306"/>
      <c r="AH117" s="306"/>
      <c r="AI117" s="306" t="s">
        <v>594</v>
      </c>
      <c r="AJ117" s="306"/>
      <c r="AK117" s="306"/>
      <c r="AL117" s="306"/>
      <c r="AM117" s="306" t="s">
        <v>636</v>
      </c>
      <c r="AN117" s="306"/>
      <c r="AO117" s="306"/>
      <c r="AP117" s="306"/>
      <c r="AQ117" s="306" t="s">
        <v>623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624</v>
      </c>
      <c r="AR133" s="271"/>
      <c r="AS133" s="137" t="s">
        <v>355</v>
      </c>
      <c r="AT133" s="172"/>
      <c r="AU133" s="136">
        <v>37</v>
      </c>
      <c r="AV133" s="136"/>
      <c r="AW133" s="137" t="s">
        <v>300</v>
      </c>
      <c r="AX133" s="138"/>
    </row>
    <row r="134" spans="1:50" ht="39.75" customHeight="1" x14ac:dyDescent="0.15">
      <c r="A134" s="994"/>
      <c r="B134" s="252"/>
      <c r="C134" s="251"/>
      <c r="D134" s="252"/>
      <c r="E134" s="251"/>
      <c r="F134" s="314"/>
      <c r="G134" s="230" t="s">
        <v>637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v>820</v>
      </c>
      <c r="AF134" s="112"/>
      <c r="AG134" s="112"/>
      <c r="AH134" s="112"/>
      <c r="AI134" s="266">
        <v>850</v>
      </c>
      <c r="AJ134" s="112"/>
      <c r="AK134" s="112"/>
      <c r="AL134" s="112"/>
      <c r="AM134" s="266">
        <v>882</v>
      </c>
      <c r="AN134" s="112"/>
      <c r="AO134" s="112"/>
      <c r="AP134" s="112"/>
      <c r="AQ134" s="266" t="s">
        <v>625</v>
      </c>
      <c r="AR134" s="112"/>
      <c r="AS134" s="112"/>
      <c r="AT134" s="112"/>
      <c r="AU134" s="266" t="s">
        <v>625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v>830</v>
      </c>
      <c r="AF135" s="112"/>
      <c r="AG135" s="112"/>
      <c r="AH135" s="112"/>
      <c r="AI135" s="266">
        <v>849</v>
      </c>
      <c r="AJ135" s="112"/>
      <c r="AK135" s="112"/>
      <c r="AL135" s="112"/>
      <c r="AM135" s="266">
        <v>868</v>
      </c>
      <c r="AN135" s="112"/>
      <c r="AO135" s="112"/>
      <c r="AP135" s="112"/>
      <c r="AQ135" s="266" t="s">
        <v>625</v>
      </c>
      <c r="AR135" s="112"/>
      <c r="AS135" s="112"/>
      <c r="AT135" s="112"/>
      <c r="AU135" s="266">
        <v>1000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73.5" customHeight="1" x14ac:dyDescent="0.15">
      <c r="A154" s="994"/>
      <c r="B154" s="252"/>
      <c r="C154" s="251"/>
      <c r="D154" s="252"/>
      <c r="E154" s="251"/>
      <c r="F154" s="314"/>
      <c r="G154" s="230" t="s">
        <v>597</v>
      </c>
      <c r="H154" s="161"/>
      <c r="I154" s="161"/>
      <c r="J154" s="161"/>
      <c r="K154" s="161"/>
      <c r="L154" s="161"/>
      <c r="M154" s="161"/>
      <c r="N154" s="161"/>
      <c r="O154" s="161"/>
      <c r="P154" s="231"/>
      <c r="Q154" s="160" t="s">
        <v>598</v>
      </c>
      <c r="R154" s="161"/>
      <c r="S154" s="161"/>
      <c r="T154" s="161"/>
      <c r="U154" s="161"/>
      <c r="V154" s="161"/>
      <c r="W154" s="161"/>
      <c r="X154" s="161"/>
      <c r="Y154" s="161"/>
      <c r="Z154" s="161"/>
      <c r="AA154" s="923"/>
      <c r="AB154" s="255" t="s">
        <v>599</v>
      </c>
      <c r="AC154" s="256"/>
      <c r="AD154" s="256"/>
      <c r="AE154" s="261" t="s">
        <v>622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13.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38.7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641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59"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634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t="s">
        <v>578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579</v>
      </c>
      <c r="AR432" s="136"/>
      <c r="AS432" s="137" t="s">
        <v>355</v>
      </c>
      <c r="AT432" s="172"/>
      <c r="AU432" s="136" t="s">
        <v>602</v>
      </c>
      <c r="AV432" s="136"/>
      <c r="AW432" s="137" t="s">
        <v>300</v>
      </c>
      <c r="AX432" s="138"/>
    </row>
    <row r="433" spans="1:50" ht="23.25" hidden="1" customHeight="1" x14ac:dyDescent="0.15">
      <c r="A433" s="994"/>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579</v>
      </c>
      <c r="AF433" s="112"/>
      <c r="AG433" s="112"/>
      <c r="AH433" s="112"/>
      <c r="AI433" s="111" t="s">
        <v>579</v>
      </c>
      <c r="AJ433" s="112"/>
      <c r="AK433" s="112"/>
      <c r="AL433" s="112"/>
      <c r="AM433" s="111" t="s">
        <v>579</v>
      </c>
      <c r="AN433" s="112"/>
      <c r="AO433" s="112"/>
      <c r="AP433" s="113"/>
      <c r="AQ433" s="111" t="s">
        <v>579</v>
      </c>
      <c r="AR433" s="112"/>
      <c r="AS433" s="112"/>
      <c r="AT433" s="113"/>
      <c r="AU433" s="112" t="s">
        <v>579</v>
      </c>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599</v>
      </c>
      <c r="AC434" s="221"/>
      <c r="AD434" s="221"/>
      <c r="AE434" s="111" t="s">
        <v>581</v>
      </c>
      <c r="AF434" s="112"/>
      <c r="AG434" s="112"/>
      <c r="AH434" s="113"/>
      <c r="AI434" s="111" t="s">
        <v>579</v>
      </c>
      <c r="AJ434" s="112"/>
      <c r="AK434" s="112"/>
      <c r="AL434" s="112"/>
      <c r="AM434" s="111" t="s">
        <v>600</v>
      </c>
      <c r="AN434" s="112"/>
      <c r="AO434" s="112"/>
      <c r="AP434" s="113"/>
      <c r="AQ434" s="111" t="s">
        <v>601</v>
      </c>
      <c r="AR434" s="112"/>
      <c r="AS434" s="112"/>
      <c r="AT434" s="113"/>
      <c r="AU434" s="112" t="s">
        <v>579</v>
      </c>
      <c r="AV434" s="112"/>
      <c r="AW434" s="112"/>
      <c r="AX434" s="222"/>
    </row>
    <row r="435" spans="1:50" ht="23.25" hidden="1" customHeight="1" thickBot="1" x14ac:dyDescent="0.2">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579</v>
      </c>
      <c r="AN435" s="112"/>
      <c r="AO435" s="112"/>
      <c r="AP435" s="113"/>
      <c r="AQ435" s="111" t="s">
        <v>579</v>
      </c>
      <c r="AR435" s="112"/>
      <c r="AS435" s="112"/>
      <c r="AT435" s="113"/>
      <c r="AU435" s="112" t="s">
        <v>579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604</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603</v>
      </c>
      <c r="AE703" s="155"/>
      <c r="AF703" s="155"/>
      <c r="AG703" s="664"/>
      <c r="AH703" s="665"/>
      <c r="AI703" s="665"/>
      <c r="AJ703" s="665"/>
      <c r="AK703" s="665"/>
      <c r="AL703" s="665"/>
      <c r="AM703" s="665"/>
      <c r="AN703" s="665"/>
      <c r="AO703" s="665"/>
      <c r="AP703" s="665"/>
      <c r="AQ703" s="665"/>
      <c r="AR703" s="665"/>
      <c r="AS703" s="665"/>
      <c r="AT703" s="665"/>
      <c r="AU703" s="665"/>
      <c r="AV703" s="665"/>
      <c r="AW703" s="665"/>
      <c r="AX703" s="666"/>
    </row>
    <row r="704" spans="1:50" ht="68.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605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603</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603</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603</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57"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56.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70.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610</v>
      </c>
      <c r="AH716" s="665"/>
      <c r="AI716" s="665"/>
      <c r="AJ716" s="665"/>
      <c r="AK716" s="665"/>
      <c r="AL716" s="665"/>
      <c r="AM716" s="665"/>
      <c r="AN716" s="665"/>
      <c r="AO716" s="665"/>
      <c r="AP716" s="665"/>
      <c r="AQ716" s="665"/>
      <c r="AR716" s="665"/>
      <c r="AS716" s="665"/>
      <c r="AT716" s="665"/>
      <c r="AU716" s="665"/>
      <c r="AV716" s="665"/>
      <c r="AW716" s="665"/>
      <c r="AX716" s="666"/>
    </row>
    <row r="717" spans="1:50" ht="43.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611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571</v>
      </c>
      <c r="AE719" s="668"/>
      <c r="AF719" s="668"/>
      <c r="AG719" s="160" t="s">
        <v>612</v>
      </c>
      <c r="AH719" s="161"/>
      <c r="AI719" s="161"/>
      <c r="AJ719" s="161"/>
      <c r="AK719" s="161"/>
      <c r="AL719" s="161"/>
      <c r="AM719" s="161"/>
      <c r="AN719" s="161"/>
      <c r="AO719" s="161"/>
      <c r="AP719" s="161"/>
      <c r="AQ719" s="161"/>
      <c r="AR719" s="161"/>
      <c r="AS719" s="161"/>
      <c r="AT719" s="161"/>
      <c r="AU719" s="161"/>
      <c r="AV719" s="161"/>
      <c r="AW719" s="161"/>
      <c r="AX719" s="162"/>
    </row>
    <row r="720" spans="1:50" ht="30"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30" customHeight="1" x14ac:dyDescent="0.15">
      <c r="A721" s="650"/>
      <c r="B721" s="651"/>
      <c r="C721" s="917" t="s">
        <v>570</v>
      </c>
      <c r="D721" s="918"/>
      <c r="E721" s="918"/>
      <c r="F721" s="919"/>
      <c r="G721" s="937"/>
      <c r="H721" s="938"/>
      <c r="I721" s="83" t="str">
        <f>IF(OR(G721="　", G721=""), "", "-")</f>
        <v/>
      </c>
      <c r="J721" s="916"/>
      <c r="K721" s="916"/>
      <c r="L721" s="83" t="str">
        <f>IF(M721="","","-")</f>
        <v/>
      </c>
      <c r="M721" s="84"/>
      <c r="N721" s="913" t="s">
        <v>613</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30" customHeight="1" x14ac:dyDescent="0.15">
      <c r="A722" s="650"/>
      <c r="B722" s="651"/>
      <c r="C722" s="917" t="s">
        <v>570</v>
      </c>
      <c r="D722" s="918"/>
      <c r="E722" s="918"/>
      <c r="F722" s="919"/>
      <c r="G722" s="937"/>
      <c r="H722" s="938"/>
      <c r="I722" s="83" t="str">
        <f t="shared" ref="I722:I725" si="4">IF(OR(G722="　", G722=""), "", "-")</f>
        <v/>
      </c>
      <c r="J722" s="916"/>
      <c r="K722" s="916"/>
      <c r="L722" s="83" t="str">
        <f t="shared" ref="L722:L725" si="5">IF(M722="","","-")</f>
        <v/>
      </c>
      <c r="M722" s="84"/>
      <c r="N722" s="913" t="s">
        <v>614</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30"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30"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30"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645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646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617</v>
      </c>
      <c r="F737" s="122"/>
      <c r="G737" s="122"/>
      <c r="H737" s="122"/>
      <c r="I737" s="122"/>
      <c r="J737" s="122"/>
      <c r="K737" s="122"/>
      <c r="L737" s="122"/>
      <c r="M737" s="122"/>
      <c r="N737" s="101" t="s">
        <v>543</v>
      </c>
      <c r="O737" s="101"/>
      <c r="P737" s="101"/>
      <c r="Q737" s="101"/>
      <c r="R737" s="122" t="s">
        <v>579</v>
      </c>
      <c r="S737" s="122"/>
      <c r="T737" s="122"/>
      <c r="U737" s="122"/>
      <c r="V737" s="122"/>
      <c r="W737" s="122"/>
      <c r="X737" s="122"/>
      <c r="Y737" s="122"/>
      <c r="Z737" s="122"/>
      <c r="AA737" s="101" t="s">
        <v>542</v>
      </c>
      <c r="AB737" s="101"/>
      <c r="AC737" s="101"/>
      <c r="AD737" s="101"/>
      <c r="AE737" s="122" t="s">
        <v>618</v>
      </c>
      <c r="AF737" s="122"/>
      <c r="AG737" s="122"/>
      <c r="AH737" s="122"/>
      <c r="AI737" s="122"/>
      <c r="AJ737" s="122"/>
      <c r="AK737" s="122"/>
      <c r="AL737" s="122"/>
      <c r="AM737" s="122"/>
      <c r="AN737" s="101" t="s">
        <v>541</v>
      </c>
      <c r="AO737" s="101"/>
      <c r="AP737" s="101"/>
      <c r="AQ737" s="101"/>
      <c r="AR737" s="102" t="s">
        <v>619</v>
      </c>
      <c r="AS737" s="103"/>
      <c r="AT737" s="103"/>
      <c r="AU737" s="103"/>
      <c r="AV737" s="103"/>
      <c r="AW737" s="103"/>
      <c r="AX737" s="104"/>
      <c r="AY737" s="89"/>
      <c r="AZ737" s="89"/>
    </row>
    <row r="738" spans="1:52" ht="24.75" customHeight="1" x14ac:dyDescent="0.15">
      <c r="A738" s="123" t="s">
        <v>540</v>
      </c>
      <c r="B738" s="124"/>
      <c r="C738" s="124"/>
      <c r="D738" s="125"/>
      <c r="E738" s="122" t="s">
        <v>579</v>
      </c>
      <c r="F738" s="122"/>
      <c r="G738" s="122"/>
      <c r="H738" s="122"/>
      <c r="I738" s="122"/>
      <c r="J738" s="122"/>
      <c r="K738" s="122"/>
      <c r="L738" s="122"/>
      <c r="M738" s="122"/>
      <c r="N738" s="101" t="s">
        <v>539</v>
      </c>
      <c r="O738" s="101"/>
      <c r="P738" s="101"/>
      <c r="Q738" s="101"/>
      <c r="R738" s="122" t="s">
        <v>579</v>
      </c>
      <c r="S738" s="122"/>
      <c r="T738" s="122"/>
      <c r="U738" s="122"/>
      <c r="V738" s="122"/>
      <c r="W738" s="122"/>
      <c r="X738" s="122"/>
      <c r="Y738" s="122"/>
      <c r="Z738" s="122"/>
      <c r="AA738" s="101" t="s">
        <v>538</v>
      </c>
      <c r="AB738" s="101"/>
      <c r="AC738" s="101"/>
      <c r="AD738" s="101"/>
      <c r="AE738" s="122" t="s">
        <v>580</v>
      </c>
      <c r="AF738" s="122"/>
      <c r="AG738" s="122"/>
      <c r="AH738" s="122"/>
      <c r="AI738" s="122"/>
      <c r="AJ738" s="122"/>
      <c r="AK738" s="122"/>
      <c r="AL738" s="122"/>
      <c r="AM738" s="122"/>
      <c r="AN738" s="101" t="s">
        <v>534</v>
      </c>
      <c r="AO738" s="101"/>
      <c r="AP738" s="101"/>
      <c r="AQ738" s="101"/>
      <c r="AR738" s="102" t="s">
        <v>620</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219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2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4.2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4.2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4.2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4.2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2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4.2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4.2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4.2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2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2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4.2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2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2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2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2.7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2.7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2.7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2.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2.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2.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2.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2.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2.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2.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2.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2.7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626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582</v>
      </c>
      <c r="H781" s="450"/>
      <c r="I781" s="450"/>
      <c r="J781" s="450"/>
      <c r="K781" s="451"/>
      <c r="L781" s="452" t="s">
        <v>621</v>
      </c>
      <c r="M781" s="453"/>
      <c r="N781" s="453"/>
      <c r="O781" s="453"/>
      <c r="P781" s="453"/>
      <c r="Q781" s="453"/>
      <c r="R781" s="453"/>
      <c r="S781" s="453"/>
      <c r="T781" s="453"/>
      <c r="U781" s="453"/>
      <c r="V781" s="453"/>
      <c r="W781" s="453"/>
      <c r="X781" s="454"/>
      <c r="Y781" s="455">
        <v>51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627</v>
      </c>
      <c r="D837" s="418"/>
      <c r="E837" s="418"/>
      <c r="F837" s="418"/>
      <c r="G837" s="418"/>
      <c r="H837" s="418"/>
      <c r="I837" s="418"/>
      <c r="J837" s="419" t="s">
        <v>625</v>
      </c>
      <c r="K837" s="420"/>
      <c r="L837" s="420"/>
      <c r="M837" s="420"/>
      <c r="N837" s="420"/>
      <c r="O837" s="420"/>
      <c r="P837" s="425" t="s">
        <v>628</v>
      </c>
      <c r="Q837" s="317"/>
      <c r="R837" s="317"/>
      <c r="S837" s="317"/>
      <c r="T837" s="317"/>
      <c r="U837" s="317"/>
      <c r="V837" s="317"/>
      <c r="W837" s="317"/>
      <c r="X837" s="317"/>
      <c r="Y837" s="318">
        <v>51</v>
      </c>
      <c r="Z837" s="319"/>
      <c r="AA837" s="319"/>
      <c r="AB837" s="320"/>
      <c r="AC837" s="328" t="s">
        <v>196</v>
      </c>
      <c r="AD837" s="423"/>
      <c r="AE837" s="423"/>
      <c r="AF837" s="423"/>
      <c r="AG837" s="423"/>
      <c r="AH837" s="421" t="s">
        <v>624</v>
      </c>
      <c r="AI837" s="422"/>
      <c r="AJ837" s="422"/>
      <c r="AK837" s="422"/>
      <c r="AL837" s="325" t="s">
        <v>625</v>
      </c>
      <c r="AM837" s="326"/>
      <c r="AN837" s="326"/>
      <c r="AO837" s="327"/>
      <c r="AP837" s="321" t="s">
        <v>633</v>
      </c>
      <c r="AQ837" s="321"/>
      <c r="AR837" s="321"/>
      <c r="AS837" s="321"/>
      <c r="AT837" s="321"/>
      <c r="AU837" s="321"/>
      <c r="AV837" s="321"/>
      <c r="AW837" s="321"/>
      <c r="AX837" s="321"/>
    </row>
    <row r="838" spans="1:50" ht="30" customHeight="1" x14ac:dyDescent="0.15">
      <c r="A838" s="404">
        <v>2</v>
      </c>
      <c r="B838" s="404">
        <v>1</v>
      </c>
      <c r="C838" s="424" t="s">
        <v>629</v>
      </c>
      <c r="D838" s="418"/>
      <c r="E838" s="418"/>
      <c r="F838" s="418"/>
      <c r="G838" s="418"/>
      <c r="H838" s="418"/>
      <c r="I838" s="418"/>
      <c r="J838" s="419" t="s">
        <v>625</v>
      </c>
      <c r="K838" s="420"/>
      <c r="L838" s="420"/>
      <c r="M838" s="420"/>
      <c r="N838" s="420"/>
      <c r="O838" s="420"/>
      <c r="P838" s="425" t="s">
        <v>628</v>
      </c>
      <c r="Q838" s="317"/>
      <c r="R838" s="317"/>
      <c r="S838" s="317"/>
      <c r="T838" s="317"/>
      <c r="U838" s="317"/>
      <c r="V838" s="317"/>
      <c r="W838" s="317"/>
      <c r="X838" s="317"/>
      <c r="Y838" s="318">
        <v>40</v>
      </c>
      <c r="Z838" s="319"/>
      <c r="AA838" s="319"/>
      <c r="AB838" s="320"/>
      <c r="AC838" s="328" t="s">
        <v>196</v>
      </c>
      <c r="AD838" s="328"/>
      <c r="AE838" s="328"/>
      <c r="AF838" s="328"/>
      <c r="AG838" s="328"/>
      <c r="AH838" s="421" t="s">
        <v>625</v>
      </c>
      <c r="AI838" s="422"/>
      <c r="AJ838" s="422"/>
      <c r="AK838" s="422"/>
      <c r="AL838" s="325" t="s">
        <v>625</v>
      </c>
      <c r="AM838" s="326"/>
      <c r="AN838" s="326"/>
      <c r="AO838" s="327"/>
      <c r="AP838" s="321" t="s">
        <v>625</v>
      </c>
      <c r="AQ838" s="321"/>
      <c r="AR838" s="321"/>
      <c r="AS838" s="321"/>
      <c r="AT838" s="321"/>
      <c r="AU838" s="321"/>
      <c r="AV838" s="321"/>
      <c r="AW838" s="321"/>
      <c r="AX838" s="321"/>
    </row>
    <row r="839" spans="1:50" ht="46.5" customHeight="1" x14ac:dyDescent="0.15">
      <c r="A839" s="404">
        <v>3</v>
      </c>
      <c r="B839" s="404">
        <v>1</v>
      </c>
      <c r="C839" s="424" t="s">
        <v>630</v>
      </c>
      <c r="D839" s="418"/>
      <c r="E839" s="418"/>
      <c r="F839" s="418"/>
      <c r="G839" s="418"/>
      <c r="H839" s="418"/>
      <c r="I839" s="418"/>
      <c r="J839" s="419" t="s">
        <v>625</v>
      </c>
      <c r="K839" s="420"/>
      <c r="L839" s="420"/>
      <c r="M839" s="420"/>
      <c r="N839" s="420"/>
      <c r="O839" s="420"/>
      <c r="P839" s="425" t="s">
        <v>628</v>
      </c>
      <c r="Q839" s="317"/>
      <c r="R839" s="317"/>
      <c r="S839" s="317"/>
      <c r="T839" s="317"/>
      <c r="U839" s="317"/>
      <c r="V839" s="317"/>
      <c r="W839" s="317"/>
      <c r="X839" s="317"/>
      <c r="Y839" s="318">
        <v>24</v>
      </c>
      <c r="Z839" s="319"/>
      <c r="AA839" s="319"/>
      <c r="AB839" s="320"/>
      <c r="AC839" s="328" t="s">
        <v>196</v>
      </c>
      <c r="AD839" s="328"/>
      <c r="AE839" s="328"/>
      <c r="AF839" s="328"/>
      <c r="AG839" s="328"/>
      <c r="AH839" s="323" t="s">
        <v>625</v>
      </c>
      <c r="AI839" s="324"/>
      <c r="AJ839" s="324"/>
      <c r="AK839" s="324"/>
      <c r="AL839" s="325" t="s">
        <v>625</v>
      </c>
      <c r="AM839" s="326"/>
      <c r="AN839" s="326"/>
      <c r="AO839" s="327"/>
      <c r="AP839" s="321" t="s">
        <v>625</v>
      </c>
      <c r="AQ839" s="321"/>
      <c r="AR839" s="321"/>
      <c r="AS839" s="321"/>
      <c r="AT839" s="321"/>
      <c r="AU839" s="321"/>
      <c r="AV839" s="321"/>
      <c r="AW839" s="321"/>
      <c r="AX839" s="321"/>
    </row>
    <row r="840" spans="1:50" ht="30" customHeight="1" x14ac:dyDescent="0.15">
      <c r="A840" s="404">
        <v>4</v>
      </c>
      <c r="B840" s="404">
        <v>1</v>
      </c>
      <c r="C840" s="424" t="s">
        <v>631</v>
      </c>
      <c r="D840" s="418"/>
      <c r="E840" s="418"/>
      <c r="F840" s="418"/>
      <c r="G840" s="418"/>
      <c r="H840" s="418"/>
      <c r="I840" s="418"/>
      <c r="J840" s="419" t="s">
        <v>632</v>
      </c>
      <c r="K840" s="420"/>
      <c r="L840" s="420"/>
      <c r="M840" s="420"/>
      <c r="N840" s="420"/>
      <c r="O840" s="420"/>
      <c r="P840" s="425" t="s">
        <v>628</v>
      </c>
      <c r="Q840" s="317"/>
      <c r="R840" s="317"/>
      <c r="S840" s="317"/>
      <c r="T840" s="317"/>
      <c r="U840" s="317"/>
      <c r="V840" s="317"/>
      <c r="W840" s="317"/>
      <c r="X840" s="317"/>
      <c r="Y840" s="318">
        <v>22</v>
      </c>
      <c r="Z840" s="319"/>
      <c r="AA840" s="319"/>
      <c r="AB840" s="320"/>
      <c r="AC840" s="328" t="s">
        <v>196</v>
      </c>
      <c r="AD840" s="328"/>
      <c r="AE840" s="328"/>
      <c r="AF840" s="328"/>
      <c r="AG840" s="328"/>
      <c r="AH840" s="323" t="s">
        <v>625</v>
      </c>
      <c r="AI840" s="324"/>
      <c r="AJ840" s="324"/>
      <c r="AK840" s="324"/>
      <c r="AL840" s="325" t="s">
        <v>625</v>
      </c>
      <c r="AM840" s="326"/>
      <c r="AN840" s="326"/>
      <c r="AO840" s="327"/>
      <c r="AP840" s="321" t="s">
        <v>625</v>
      </c>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35" max="49" man="1"/>
    <brk id="729" max="49" man="1"/>
    <brk id="778"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571</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2019-06-03T01:40:59Z</cp:lastPrinted>
  <dcterms:created xsi:type="dcterms:W3CDTF">2012-03-13T00:50:25Z</dcterms:created>
  <dcterms:modified xsi:type="dcterms:W3CDTF">2019-09-25T01:42:41Z</dcterms:modified>
</cp:coreProperties>
</file>