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210までしかない。☆⑭施策Ⅶ－１　国際機関を通じた政務及び安全保障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<sst xmlns="http://schemas.openxmlformats.org/spreadsheetml/2006/main" count="2803" uniqueCount="642">
  <si>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</si>
  <si>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</si>
  <si>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</si>
  <si>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</si>
  <si>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</si>
  <si>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</si>
  <si>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</si>
  <si>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</si>
  <si>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</si>
  <si>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</si>
  <si>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</si>
  <si>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</si>
  <si>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</si>
  <si>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</si>
  <si>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</si>
  <si>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</si>
  <si>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</si>
  <si>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</si>
  <si>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</si>
  <si>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</si>
  <si>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</si>
  <si>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</si>
  <si>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</si>
  <si>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</si>
  <si>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</si>
  <si>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</si>
  <si>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</si>
  <si>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</si>
  <si>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</si>
  <si>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</si>
  <si>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</si>
  <si>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</si>
  <si>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</si>
  <si>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</si>
  <si>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</si>
  <si>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</si>
  <si>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</si>
  <si>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</si>
  <si>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</si>
  <si>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</si>
  <si>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</si>
  <si>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</si>
  <si>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</si>
  <si>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</si>
  <si>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</si>
  <si>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</si>
  <si>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</si>
  <si>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</si>
  <si>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</si>
  <si>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</si>
  <si>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</si>
  <si>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</si>
  <si>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</si>
  <si>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</si>
  <si>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</si>
  <si>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</si>
  <si>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</si>
  <si>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</si>
  <si>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</si>
  <si>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</si>
  <si>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</si>
  <si>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</si>
  <si>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</si>
  <si>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</si>
  <si>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</si>
  <si>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</si>
  <si>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</si>
  <si>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</si>
  <si>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</si>
  <si>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</si>
  <si>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</si>
  <si>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</si>
  <si>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</si>
  <si>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</si>
  <si>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</si>
  <si>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</si>
  <si>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</si>
  <si>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</si>
  <si>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</si>
  <si>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</si>
  <si>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</si>
  <si>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</si>
  <si>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</si>
  <si>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</si>
  <si>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</si>
  <si>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</si>
  <si>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</si>
  <si>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</si>
  <si>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</si>
  <si>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</si>
  <si>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</si>
  <si>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</si>
  <si>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</si>
  <si>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</si>
  <si>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</si>
  <si>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</si>
  <si>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</si>
  <si>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</si>
  <si>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</si>
  <si>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</si>
  <si>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</si>
  <si>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</si>
  <si>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</si>
  <si>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</si>
  <si>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</si>
  <si>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</si>
  <si>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</si>
  <si>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</si>
  <si>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</si>
  <si>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</si>
  <si>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</si>
  <si>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</si>
  <si>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</si>
  <si>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</si>
  <si>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</si>
  <si>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</si>
  <si>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</si>
  <si>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</si>
  <si>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</si>
  <si>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</si>
  <si>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</si>
  <si>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</si>
  <si>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</si>
  <si>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</si>
  <si>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</si>
  <si>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</si>
  <si>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</si>
  <si>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</si>
  <si>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</si>
  <si>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</si>
  <si>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</si>
  <si>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</si>
  <si>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</si>
  <si>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</si>
  <si>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</si>
  <si>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</si>
  <si>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</si>
  <si>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</si>
  <si>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</si>
  <si>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</si>
  <si>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</si>
  <si>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</si>
  <si>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</si>
  <si>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</si>
  <si>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</si>
  <si>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</si>
  <si>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</si>
  <si>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</si>
  <si>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</si>
  <si>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</si>
  <si>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</si>
  <si>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</si>
  <si>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</si>
  <si>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</si>
  <si>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</si>
  <si>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</si>
  <si>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</si>
  <si>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</si>
  <si>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</si>
  <si>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</si>
  <si>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</si>
  <si>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</si>
  <si>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</si>
  <si>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</si>
  <si>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</si>
  <si>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</si>
  <si>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</si>
  <si>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</si>
  <si>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</si>
  <si>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</si>
  <si>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</si>
  <si>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</si>
  <si>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</si>
  <si>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</si>
  <si>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</si>
  <si>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</si>
  <si>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</si>
  <si>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</si>
  <si>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</si>
  <si>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</si>
  <si>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</si>
  <si>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</si>
  <si>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</si>
  <si>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</si>
  <si>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</si>
  <si>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</si>
  <si>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</si>
  <si>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</si>
  <si>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</si>
  <si>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</si>
  <si>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</si>
  <si>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</si>
  <si>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</si>
  <si>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</si>
  <si>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</si>
  <si>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</si>
  <si>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</si>
  <si>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</si>
  <si>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</si>
  <si>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</si>
  <si>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</si>
  <si>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</si>
  <si>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</si>
  <si>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</si>
  <si>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</si>
  <si>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</si>
  <si>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</si>
  <si>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</si>
  <si>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</si>
  <si>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</si>
  <si>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</si>
  <si>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</si>
  <si>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</si>
  <si>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</si>
  <si>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</si>
  <si>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</si>
  <si>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</si>
  <si>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</si>
  <si>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</si>
  <si>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</si>
  <si>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</si>
  <si>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</si>
  <si>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</si>
  <si>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</si>
  <si>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</si>
  <si>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</si>
  <si>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</si>
  <si>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</si>
  <si>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</si>
  <si>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</si>
  <si>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</si>
  <si>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</si>
  <si>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</si>
  <si>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</si>
  <si>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</si>
  <si>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</si>
  <si>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</si>
  <si>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</si>
  <si>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</si>
  <si>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</si>
  <si>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</si>
  <si>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</si>
  <si>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</si>
  <si>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</si>
  <si>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</si>
  <si>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</si>
  <si>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</si>
  <si>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</si>
  <si>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</si>
  <si>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</si>
  <si>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</si>
  <si>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</si>
  <si>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</si>
  <si>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</si>
  <si>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</si>
  <si>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</si>
  <si>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</si>
  <si>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</si>
  <si>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</si>
  <si>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</si>
  <si>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</si>
  <si>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</si>
  <si>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</si>
  <si>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</si>
  <si>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</si>
  <si>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</si>
  <si>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</si>
  <si>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</si>
  <si>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</si>
  <si>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</si>
  <si>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</si>
  <si>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</si>
  <si>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</si>
  <si>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</si>
  <si>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</si>
  <si>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</si>
  <si>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</si>
  <si>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</si>
  <si>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</si>
  <si>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</si>
  <si>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</si>
  <si>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</si>
  <si>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</si>
  <si>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</si>
  <si>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</si>
  <si>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</si>
  <si>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</si>
  <si>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</si>
  <si>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</si>
  <si>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</si>
  <si>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</si>
  <si>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</si>
  <si>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</si>
  <si>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</si>
  <si>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</si>
  <si>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</si>
  <si>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</si>
  <si>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</si>
  <si>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</si>
  <si>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</si>
  <si>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</si>
  <si>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</si>
  <si>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</si>
  <si>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</si>
  <si>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</si>
  <si>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</si>
  <si>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</si>
  <si>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</si>
  <si>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</si>
  <si>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</si>
  <si>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</si>
  <si>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</si>
  <si>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</si>
  <si>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</si>
  <si>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</si>
  <si>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</si>
  <si>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</si>
  <si>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</si>
  <si>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</si>
  <si>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</si>
  <si>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</si>
  <si>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</si>
  <si>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</si>
  <si>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</si>
  <si>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</si>
  <si>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</si>
  <si>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</si>
  <si>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</si>
  <si>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</si>
  <si>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</si>
  <si>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</si>
  <si>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</si>
  <si>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</si>
  <si>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</si>
  <si>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</si>
  <si>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</si>
  <si>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</si>
  <si>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</si>
  <si>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</si>
  <si>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</si>
  <si>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</si>
  <si>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</si>
  <si>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</si>
  <si>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</si>
  <si>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</si>
  <si>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</si>
  <si>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</si>
  <si>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</si>
  <si>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</si>
  <si>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</si>
  <si>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</si>
  <si>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</si>
  <si>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</si>
  <si>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</si>
  <si>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</si>
  <si>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</si>
  <si>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</si>
  <si>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</si>
  <si>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</si>
  <si>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</si>
  <si>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</si>
  <si>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</si>
  <si>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</si>
  <si>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</si>
  <si>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</si>
  <si>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</si>
  <si>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</si>
  <si>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</si>
  <si>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</si>
  <si>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</si>
  <si>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</si>
  <si>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</si>
  <si>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</si>
  <si>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</si>
  <si>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</si>
  <si>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</si>
  <si>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</si>
  <si>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</si>
  <si>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</si>
  <si>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</si>
  <si>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</si>
  <si>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</si>
  <si>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</si>
  <si>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</si>
  <si>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</si>
  <si>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</si>
  <si>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</si>
  <si>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</si>
  <si>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</si>
  <si>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</si>
  <si>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</si>
  <si>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</si>
  <si>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</si>
  <si>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</si>
  <si>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</si>
  <si>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</si>
  <si>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</si>
  <si>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</si>
  <si>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</si>
  <si>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</si>
  <si>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</si>
  <si>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</si>
  <si>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</si>
  <si>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</si>
  <si>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</si>
  <si>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</si>
  <si>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</si>
  <si>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</si>
  <si>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</si>
  <si>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</si>
  <si>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</si>
  <si>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</si>
  <si>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</si>
  <si>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</si>
  <si>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</si>
  <si>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</si>
  <si>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</si>
  <si>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</si>
  <si>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</si>
  <si>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</si>
  <si>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</si>
  <si>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</si>
  <si>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</si>
  <si>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</si>
  <si>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</si>
  <si>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</si>
  <si>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</si>
  <si>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</si>
  <si>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</si>
  <si>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</si>
  <si>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</si>
  <si>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</si>
  <si>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</si>
  <si>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</si>
  <si>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</si>
  <si>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</si>
  <si>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</si>
  <si>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</si>
  <si>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</si>
  <si>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</si>
  <si>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</si>
  <si>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</si>
  <si>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</si>
  <si>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</si>
  <si>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</si>
  <si>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</si>
  <si>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</si>
  <si>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</si>
  <si>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</si>
  <si>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</si>
  <si>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</si>
  <si>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</si>
  <si>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</si>
  <si>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</si>
  <si>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</si>
  <si>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</si>
  <si>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</si>
  <si>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</si>
  <si>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</si>
  <si>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</si>
  <si>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</si>
  <si>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</si>
  <si>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</si>
  <si>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</si>
  <si>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</si>
  <si>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</si>
  <si>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</si>
  <si>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</si>
  <si>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</si>
  <si>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</si>
  <si>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</si>
  <si>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</si>
  <si>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</si>
  <si>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</si>
  <si>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</si>
  <si>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</si>
  <si>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</si>
  <si>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</si>
  <si>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</si>
  <si>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</si>
  <si>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</si>
  <si>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</si>
  <si>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</si>
  <si>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</si>
  <si>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</si>
  <si>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</si>
  <si>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</si>
  <si>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</si>
  <si>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</si>
  <si>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</si>
  <si>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</si>
  <si>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</si>
  <si>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</si>
  <si>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</si>
  <si>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</si>
  <si>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</si>
  <si>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</si>
  <si>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</si>
  <si>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</si>
  <si>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</si>
  <si>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</si>
  <si>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</si>
  <si>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</si>
  <si>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</si>
  <si>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</si>
  <si>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</si>
  <si>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</si>
  <si>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</si>
  <si>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</si>
  <si>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</si>
  <si>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</si>
  <si>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</si>
  <si>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</si>
  <si>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</si>
  <si>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</si>
  <si>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</si>
  <si>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</si>
  <si>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</si>
  <si>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</si>
  <si>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</si>
  <si>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</si>
  <si>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</si>
  <si>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</si>
  <si>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</si>
  <si>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</si>
  <si>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</si>
  <si>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</si>
  <si>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</si>
  <si>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</si>
  <si>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</si>
  <si>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</si>
  <si>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</si>
  <si>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</si>
  <si>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</si>
  <si>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</si>
  <si>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</si>
  <si>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</si>
  <si>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</si>
  <si>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</si>
  <si>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</si>
  <si>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</si>
  <si>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</si>
  <si>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</si>
  <si>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</si>
  <si>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</si>
  <si>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</si>
  <si>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</si>
  <si>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</si>
  <si>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</si>
  <si>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</si>
  <si>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</si>
  <si>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</si>
  <si>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</si>
  <si>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</si>
  <si>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</si>
  <si>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</si>
  <si>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</si>
  <si>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</si>
  <si>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</si>
  <si>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</si>
  <si>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</si>
  <si>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</si>
  <si>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</si>
  <si>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</si>
  <si>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</si>
  <si>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</si>
  <si>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</si>
  <si>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</si>
  <si>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</si>
  <si>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</si>
  <si>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</si>
  <si>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軍縮不拡散・科学部</t>
    <rPh sb="0" eb="2">
      <t>グンシュク</t>
    </rPh>
    <rPh sb="2" eb="5">
      <t>フカクサン</t>
    </rPh>
    <rPh sb="6" eb="9">
      <t>カガクブ</t>
    </rPh>
    <phoneticPr fontId="5"/>
  </si>
  <si>
    <t>通常兵器室</t>
    <rPh sb="0" eb="2">
      <t>ツウジョウ</t>
    </rPh>
    <rPh sb="2" eb="4">
      <t>ヘイキ</t>
    </rPh>
    <rPh sb="4" eb="5">
      <t>シツ</t>
    </rPh>
    <phoneticPr fontId="5"/>
  </si>
  <si>
    <t>○</t>
  </si>
  <si>
    <t>外務省設置法第４条３項</t>
    <phoneticPr fontId="5"/>
  </si>
  <si>
    <t>CCW手続規則第１６規則，附属議定書Ｖ第１０条３</t>
    <rPh sb="13" eb="15">
      <t>フゾク</t>
    </rPh>
    <rPh sb="15" eb="18">
      <t>ギテイショ</t>
    </rPh>
    <phoneticPr fontId="5"/>
  </si>
  <si>
    <t>本議定書は，爆発性戦争残存物（ERW） の危険及び影響からの文民及び民用物の保護のための予防措置，現存するＥＲＷについての援助，一般的予防措置等について規定されており，締約国会合では議定書の履行及び運用等について議論される。ＥＲＷには，戦争中及び武力紛争の当事者が残置又は投棄した爆発性弾薬であって，残置又は投棄した当該当事者の管理下にない弾薬を含んでおり，政治的にも重要な議論が行われている。</t>
    <rPh sb="9" eb="11">
      <t>センソウ</t>
    </rPh>
    <phoneticPr fontId="5"/>
  </si>
  <si>
    <t>本条約は，軍事的必要性及び人道上の要請のバランスを保つとの考えの下，兵器自体の効果又はその使用方法のいかんによっては非人道的効果をもたらす特定の通常兵器について国際的規制を設けるもの。我が国は，特定通常兵器使用禁止条約の爆発性戦争残存物に関する議定書（附属議定書Ｖ）について，締約国としてではなく，オブサーバーとして締約国会議に参加しているため，同議定書第１０条３項規定に基づき，その際の会議費を負担する必要がある。本議定書のオブザーバーとして，締約国会合に出席の上，議論の流れ及び関係国の意見を把握することが非常に重要。</t>
    <rPh sb="5" eb="8">
      <t>グンジテキ</t>
    </rPh>
    <rPh sb="8" eb="11">
      <t>ヒツヨウセイ</t>
    </rPh>
    <rPh sb="126" eb="128">
      <t>フゾク</t>
    </rPh>
    <rPh sb="128" eb="131">
      <t>ギテイショ</t>
    </rPh>
    <phoneticPr fontId="5"/>
  </si>
  <si>
    <t>任意拠出金</t>
    <rPh sb="0" eb="2">
      <t>ニンイ</t>
    </rPh>
    <rPh sb="2" eb="5">
      <t>キョシュツキン</t>
    </rPh>
    <phoneticPr fontId="5"/>
  </si>
  <si>
    <t>条約の遵守についての報告書の提出国数の増加による信頼醸成の促進。</t>
    <rPh sb="0" eb="2">
      <t>ジョウヤク</t>
    </rPh>
    <rPh sb="3" eb="5">
      <t>ジュンシュ</t>
    </rPh>
    <rPh sb="10" eb="13">
      <t>ホウコクショ</t>
    </rPh>
    <rPh sb="14" eb="16">
      <t>テイシュツ</t>
    </rPh>
    <rPh sb="16" eb="17">
      <t>クニ</t>
    </rPh>
    <rPh sb="17" eb="18">
      <t>スウ</t>
    </rPh>
    <rPh sb="19" eb="21">
      <t>ゾウカ</t>
    </rPh>
    <rPh sb="24" eb="26">
      <t>シンライ</t>
    </rPh>
    <rPh sb="26" eb="28">
      <t>ジョウセイ</t>
    </rPh>
    <rPh sb="29" eb="31">
      <t>ソクシン</t>
    </rPh>
    <phoneticPr fontId="5"/>
  </si>
  <si>
    <t>報告書提出国・地域数</t>
    <rPh sb="0" eb="3">
      <t>ホウコクショ</t>
    </rPh>
    <rPh sb="3" eb="5">
      <t>テイシュツ</t>
    </rPh>
    <rPh sb="5" eb="6">
      <t>クニ</t>
    </rPh>
    <rPh sb="7" eb="9">
      <t>チイキ</t>
    </rPh>
    <rPh sb="9" eb="10">
      <t>スウ</t>
    </rPh>
    <phoneticPr fontId="5"/>
  </si>
  <si>
    <t>国</t>
    <rPh sb="0" eb="1">
      <t>クニ</t>
    </rPh>
    <phoneticPr fontId="5"/>
  </si>
  <si>
    <t>ＣＣＷホームページ（国連欧州本部）</t>
    <phoneticPr fontId="5"/>
  </si>
  <si>
    <t>当該国際機関における邦人職員数の増加</t>
    <rPh sb="0" eb="2">
      <t>トウガイ</t>
    </rPh>
    <rPh sb="2" eb="4">
      <t>コクサイ</t>
    </rPh>
    <rPh sb="4" eb="6">
      <t>キカン</t>
    </rPh>
    <rPh sb="10" eb="12">
      <t>ホウジン</t>
    </rPh>
    <rPh sb="12" eb="14">
      <t>ショクイン</t>
    </rPh>
    <rPh sb="14" eb="15">
      <t>スウ</t>
    </rPh>
    <rPh sb="16" eb="18">
      <t>ゾウカ</t>
    </rPh>
    <phoneticPr fontId="5"/>
  </si>
  <si>
    <t>当該国際機関の職員数（専門職以上）に占める日本人職員数の割合</t>
    <phoneticPr fontId="5"/>
  </si>
  <si>
    <t>名</t>
    <rPh sb="0" eb="1">
      <t>メイ</t>
    </rPh>
    <phoneticPr fontId="5"/>
  </si>
  <si>
    <t>欧州国連本部（国連軍縮部）からの聴取</t>
    <phoneticPr fontId="5"/>
  </si>
  <si>
    <t>会議開催（議定書Ｖ）</t>
    <phoneticPr fontId="5"/>
  </si>
  <si>
    <t>回</t>
    <rPh sb="0" eb="1">
      <t>カイ</t>
    </rPh>
    <phoneticPr fontId="5"/>
  </si>
  <si>
    <t>我が国割当額／開催会議数　　　　　　　　　　　　　　</t>
    <rPh sb="0" eb="1">
      <t>ワ</t>
    </rPh>
    <rPh sb="2" eb="3">
      <t>クニ</t>
    </rPh>
    <rPh sb="3" eb="6">
      <t>ワリアテガク</t>
    </rPh>
    <rPh sb="7" eb="9">
      <t>カイサイ</t>
    </rPh>
    <rPh sb="9" eb="11">
      <t>カイギ</t>
    </rPh>
    <rPh sb="11" eb="12">
      <t>スウ</t>
    </rPh>
    <phoneticPr fontId="5"/>
  </si>
  <si>
    <t>百万円</t>
    <rPh sb="0" eb="1">
      <t>ヒャク</t>
    </rPh>
    <rPh sb="2" eb="3">
      <t>エン</t>
    </rPh>
    <phoneticPr fontId="5"/>
  </si>
  <si>
    <t>　　百万円/回</t>
    <rPh sb="2" eb="4">
      <t>ヒャクマン</t>
    </rPh>
    <rPh sb="4" eb="5">
      <t>エン</t>
    </rPh>
    <rPh sb="6" eb="7">
      <t>カイ</t>
    </rPh>
    <phoneticPr fontId="5"/>
  </si>
  <si>
    <t>3/1</t>
    <phoneticPr fontId="5"/>
  </si>
  <si>
    <t>4/1</t>
    <phoneticPr fontId="5"/>
  </si>
  <si>
    <t>2/1</t>
    <phoneticPr fontId="5"/>
  </si>
  <si>
    <t xml:space="preserve">基本目標VII　分担金・拠出金：国際機関等を通じて我が国の国際貢献を拡充し，日本にとって望ましい国際環境を確保すること                                           
</t>
    <phoneticPr fontId="5"/>
  </si>
  <si>
    <t>施策VＩＩ－１　国際機関を通じた政務及び安全保障分野に係る国際貢献</t>
    <rPh sb="0" eb="2">
      <t>シサク</t>
    </rPh>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</si>
  <si>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通常兵器の軍備管理・軍縮及び軍事関連情報の透明性向上に関する取組を強化する。</t>
    <rPh sb="0" eb="2">
      <t>ツウジョウ</t>
    </rPh>
    <rPh sb="2" eb="4">
      <t>ヘイキ</t>
    </rPh>
    <rPh sb="5" eb="7">
      <t>グンビ</t>
    </rPh>
    <rPh sb="7" eb="9">
      <t>カンリ</t>
    </rPh>
    <rPh sb="10" eb="12">
      <t>グンシュク</t>
    </rPh>
    <rPh sb="12" eb="13">
      <t>オヨ</t>
    </rPh>
    <rPh sb="14" eb="16">
      <t>グンジ</t>
    </rPh>
    <rPh sb="16" eb="18">
      <t>カンレン</t>
    </rPh>
    <rPh sb="18" eb="20">
      <t>ジョウホウ</t>
    </rPh>
    <rPh sb="21" eb="24">
      <t>トウメイセイ</t>
    </rPh>
    <rPh sb="24" eb="26">
      <t>コウジョウ</t>
    </rPh>
    <rPh sb="27" eb="28">
      <t>カン</t>
    </rPh>
    <rPh sb="30" eb="32">
      <t>トリクミ</t>
    </rPh>
    <rPh sb="33" eb="35">
      <t>キョウカ</t>
    </rPh>
    <phoneticPr fontId="5"/>
  </si>
  <si>
    <t>我が国の立場を踏まえつつ，必要に応じて議論に参画する。</t>
    <rPh sb="0" eb="1">
      <t>ワ</t>
    </rPh>
    <rPh sb="2" eb="3">
      <t>クニ</t>
    </rPh>
    <rPh sb="4" eb="6">
      <t>タチバ</t>
    </rPh>
    <rPh sb="7" eb="8">
      <t>フ</t>
    </rPh>
    <rPh sb="13" eb="15">
      <t>ヒツヨウ</t>
    </rPh>
    <rPh sb="16" eb="17">
      <t>オウ</t>
    </rPh>
    <rPh sb="19" eb="21">
      <t>ギロン</t>
    </rPh>
    <rPh sb="22" eb="24">
      <t>サンカク</t>
    </rPh>
    <phoneticPr fontId="5"/>
  </si>
  <si>
    <t>政府専門家会合に参加し，我が国の立場を踏まえつつ，対応する。我が国にとって不利な議論が展開されないよう，必要に応じて議論に参画する。</t>
    <phoneticPr fontId="5"/>
  </si>
  <si>
    <t>議論を慎重に聴取し，議論の展開を確認することができた。</t>
    <phoneticPr fontId="5"/>
  </si>
  <si>
    <t>通常兵器関連条約の締約国会議等における国際的議論を慎重に聴取し，必要に応じて我が国としての立場や考え方を表明することは，我が国にとって望ましい地域及び国際の安全保障環境の形成に繋がる。</t>
    <phoneticPr fontId="5"/>
  </si>
  <si>
    <t>条約の運用は国のみが実施可能な事業。</t>
    <rPh sb="0" eb="2">
      <t>ジョウヤク</t>
    </rPh>
    <rPh sb="3" eb="5">
      <t>ウンヨウ</t>
    </rPh>
    <rPh sb="6" eb="7">
      <t>クニ</t>
    </rPh>
    <rPh sb="10" eb="12">
      <t>ジッシ</t>
    </rPh>
    <rPh sb="12" eb="14">
      <t>カノウ</t>
    </rPh>
    <rPh sb="15" eb="17">
      <t>ジギョウ</t>
    </rPh>
    <phoneticPr fontId="5"/>
  </si>
  <si>
    <t>本条約は非人道的効果をもたらす恐れのある通常兵器について，武器の大量保有国が多く参加する国際的な規制作りのための重要な枠組みである。</t>
    <rPh sb="0" eb="1">
      <t>ホン</t>
    </rPh>
    <rPh sb="1" eb="3">
      <t>ジョウヤク</t>
    </rPh>
    <rPh sb="4" eb="5">
      <t>ヒ</t>
    </rPh>
    <rPh sb="5" eb="8">
      <t>ジンドウテキ</t>
    </rPh>
    <rPh sb="8" eb="10">
      <t>コウカ</t>
    </rPh>
    <rPh sb="15" eb="16">
      <t>オソ</t>
    </rPh>
    <rPh sb="20" eb="22">
      <t>ツウジョウ</t>
    </rPh>
    <rPh sb="22" eb="24">
      <t>ヘイキ</t>
    </rPh>
    <rPh sb="29" eb="31">
      <t>ブキ</t>
    </rPh>
    <rPh sb="32" eb="34">
      <t>タイリョウ</t>
    </rPh>
    <rPh sb="34" eb="37">
      <t>ホユウコク</t>
    </rPh>
    <rPh sb="38" eb="39">
      <t>オオ</t>
    </rPh>
    <rPh sb="40" eb="42">
      <t>サンカ</t>
    </rPh>
    <rPh sb="44" eb="47">
      <t>コクサイテキ</t>
    </rPh>
    <rPh sb="48" eb="50">
      <t>キセイ</t>
    </rPh>
    <rPh sb="50" eb="51">
      <t>ヅク</t>
    </rPh>
    <rPh sb="56" eb="58">
      <t>ジュウヨウ</t>
    </rPh>
    <rPh sb="59" eb="61">
      <t>ワクグ</t>
    </rPh>
    <phoneticPr fontId="5"/>
  </si>
  <si>
    <t>会議参加のために拠出が必要であり，代替する手段はない。</t>
    <rPh sb="0" eb="2">
      <t>カイギ</t>
    </rPh>
    <rPh sb="2" eb="4">
      <t>サンカ</t>
    </rPh>
    <rPh sb="8" eb="10">
      <t>キョシュツ</t>
    </rPh>
    <rPh sb="11" eb="13">
      <t>ヒツヨウ</t>
    </rPh>
    <rPh sb="17" eb="19">
      <t>ダイタイ</t>
    </rPh>
    <rPh sb="21" eb="23">
      <t>シュダン</t>
    </rPh>
    <phoneticPr fontId="5"/>
  </si>
  <si>
    <t>受益者は会議に参加する締約国，非締約国であり，妥当。</t>
    <rPh sb="0" eb="3">
      <t>ジュエキシャ</t>
    </rPh>
    <rPh sb="4" eb="6">
      <t>カイギ</t>
    </rPh>
    <rPh sb="7" eb="9">
      <t>サンカ</t>
    </rPh>
    <rPh sb="11" eb="14">
      <t>テイヤクコク</t>
    </rPh>
    <rPh sb="15" eb="16">
      <t>ヒ</t>
    </rPh>
    <rPh sb="16" eb="19">
      <t>テイヤクコク</t>
    </rPh>
    <rPh sb="23" eb="25">
      <t>ダトウ</t>
    </rPh>
    <phoneticPr fontId="5"/>
  </si>
  <si>
    <t>国連分担率に準じた負担割合であり水準は適当。</t>
    <rPh sb="0" eb="2">
      <t>コクレン</t>
    </rPh>
    <rPh sb="2" eb="5">
      <t>ブンタンリツ</t>
    </rPh>
    <rPh sb="6" eb="7">
      <t>ジュン</t>
    </rPh>
    <rPh sb="9" eb="11">
      <t>フタン</t>
    </rPh>
    <rPh sb="11" eb="13">
      <t>ワリアイ</t>
    </rPh>
    <rPh sb="16" eb="18">
      <t>スイジュン</t>
    </rPh>
    <rPh sb="19" eb="21">
      <t>テキトウ</t>
    </rPh>
    <phoneticPr fontId="5"/>
  </si>
  <si>
    <t>会議費が当初の予定よりも低く抑えられた場合には，翌年の支払いと相殺して差し引いた額を拠出することとなっている。</t>
    <rPh sb="0" eb="3">
      <t>カイギヒ</t>
    </rPh>
    <rPh sb="4" eb="6">
      <t>トウショ</t>
    </rPh>
    <rPh sb="7" eb="9">
      <t>ヨテイ</t>
    </rPh>
    <rPh sb="12" eb="13">
      <t>ヒク</t>
    </rPh>
    <rPh sb="14" eb="15">
      <t>オサ</t>
    </rPh>
    <rPh sb="19" eb="21">
      <t>バアイ</t>
    </rPh>
    <rPh sb="24" eb="26">
      <t>ヨクネン</t>
    </rPh>
    <rPh sb="27" eb="29">
      <t>シハライ</t>
    </rPh>
    <rPh sb="31" eb="33">
      <t>ソウサイ</t>
    </rPh>
    <rPh sb="35" eb="36">
      <t>サ</t>
    </rPh>
    <rPh sb="37" eb="38">
      <t>ヒ</t>
    </rPh>
    <rPh sb="40" eb="41">
      <t>ガク</t>
    </rPh>
    <rPh sb="42" eb="44">
      <t>キョシュツ</t>
    </rPh>
    <phoneticPr fontId="5"/>
  </si>
  <si>
    <t>使途は条約の実効的な履行や普遍化に向けた議論の場としての会議開催及び事務局の活動経費。</t>
    <rPh sb="0" eb="2">
      <t>シト</t>
    </rPh>
    <rPh sb="3" eb="5">
      <t>ジョウヤク</t>
    </rPh>
    <rPh sb="6" eb="9">
      <t>ジッコウテキ</t>
    </rPh>
    <rPh sb="10" eb="12">
      <t>リコウ</t>
    </rPh>
    <rPh sb="13" eb="16">
      <t>フヘンカ</t>
    </rPh>
    <rPh sb="17" eb="18">
      <t>ム</t>
    </rPh>
    <rPh sb="20" eb="22">
      <t>ギロン</t>
    </rPh>
    <rPh sb="23" eb="24">
      <t>バ</t>
    </rPh>
    <rPh sb="28" eb="30">
      <t>カイギ</t>
    </rPh>
    <rPh sb="30" eb="32">
      <t>カイサイ</t>
    </rPh>
    <rPh sb="32" eb="33">
      <t>オヨ</t>
    </rPh>
    <rPh sb="34" eb="37">
      <t>ジムキョク</t>
    </rPh>
    <rPh sb="38" eb="40">
      <t>カツドウ</t>
    </rPh>
    <rPh sb="40" eb="42">
      <t>ケイヒ</t>
    </rPh>
    <phoneticPr fontId="5"/>
  </si>
  <si>
    <t>該当なし</t>
    <rPh sb="0" eb="2">
      <t>ガイトウ</t>
    </rPh>
    <phoneticPr fontId="5"/>
  </si>
  <si>
    <t>会議開催経費の節約等について，締約国会議で議論。</t>
    <rPh sb="0" eb="2">
      <t>カイギ</t>
    </rPh>
    <rPh sb="2" eb="4">
      <t>カイサイ</t>
    </rPh>
    <rPh sb="4" eb="6">
      <t>ケイヒ</t>
    </rPh>
    <rPh sb="7" eb="9">
      <t>セツヤク</t>
    </rPh>
    <rPh sb="9" eb="10">
      <t>ナド</t>
    </rPh>
    <rPh sb="15" eb="18">
      <t>テイヤクコク</t>
    </rPh>
    <rPh sb="18" eb="20">
      <t>カイギ</t>
    </rPh>
    <rPh sb="21" eb="23">
      <t>ギロン</t>
    </rPh>
    <phoneticPr fontId="5"/>
  </si>
  <si>
    <t>‐</t>
  </si>
  <si>
    <t>無</t>
  </si>
  <si>
    <t>締約国の義務として負担する必要があり，代替手段は考えられない。</t>
    <rPh sb="0" eb="3">
      <t>テイヤクコク</t>
    </rPh>
    <rPh sb="4" eb="6">
      <t>ギム</t>
    </rPh>
    <rPh sb="9" eb="11">
      <t>フタン</t>
    </rPh>
    <rPh sb="13" eb="15">
      <t>ヒツヨウ</t>
    </rPh>
    <rPh sb="19" eb="21">
      <t>ダイタイ</t>
    </rPh>
    <rPh sb="21" eb="23">
      <t>シュダン</t>
    </rPh>
    <rPh sb="24" eb="25">
      <t>カンガ</t>
    </rPh>
    <phoneticPr fontId="5"/>
  </si>
  <si>
    <t>関連会合を開催し，条約履行及び普遍化について議論が交わされた。</t>
    <rPh sb="0" eb="2">
      <t>カンレン</t>
    </rPh>
    <rPh sb="2" eb="4">
      <t>カイゴウ</t>
    </rPh>
    <rPh sb="5" eb="7">
      <t>カイサイ</t>
    </rPh>
    <rPh sb="9" eb="11">
      <t>ジョウヤク</t>
    </rPh>
    <rPh sb="11" eb="13">
      <t>リコウ</t>
    </rPh>
    <rPh sb="13" eb="14">
      <t>オヨ</t>
    </rPh>
    <rPh sb="15" eb="18">
      <t>フヘンカ</t>
    </rPh>
    <rPh sb="22" eb="24">
      <t>ギロン</t>
    </rPh>
    <rPh sb="25" eb="26">
      <t>カ</t>
    </rPh>
    <phoneticPr fontId="5"/>
  </si>
  <si>
    <t>会議で採択された報告の推奨テンプレートが，年次報告に用いられている。</t>
    <rPh sb="0" eb="2">
      <t>カイギ</t>
    </rPh>
    <rPh sb="3" eb="5">
      <t>サイタク</t>
    </rPh>
    <rPh sb="8" eb="10">
      <t>ホウコク</t>
    </rPh>
    <rPh sb="11" eb="13">
      <t>スイショウ</t>
    </rPh>
    <rPh sb="21" eb="23">
      <t>ネンジ</t>
    </rPh>
    <rPh sb="23" eb="25">
      <t>ホウコク</t>
    </rPh>
    <rPh sb="26" eb="27">
      <t>モチ</t>
    </rPh>
    <phoneticPr fontId="5"/>
  </si>
  <si>
    <t>他部局，他府省庁における類似の事業は存在しない。</t>
    <phoneticPr fontId="5"/>
  </si>
  <si>
    <t>非人道的効果をもたらす恐れのある通常兵器について，締約国会議及び政府専門家会合等を通して議論が進められており，武力紛争における文民の一層の保護等の観点から，国際社会の軍縮の取り組みの一つとして貢献している。なお，資金の使途については，ＣＣＷの会計報告書により確認している。</t>
    <phoneticPr fontId="5"/>
  </si>
  <si>
    <t>最高意思決定機関である締約国会議に出席し，財政的インプリケーションのある議論には，条約の趣旨に鑑みて適切な対応を促していく。</t>
    <phoneticPr fontId="5"/>
  </si>
  <si>
    <t>-</t>
    <phoneticPr fontId="5"/>
  </si>
  <si>
    <t>164</t>
    <phoneticPr fontId="5"/>
  </si>
  <si>
    <t>170</t>
    <phoneticPr fontId="5"/>
  </si>
  <si>
    <t>168</t>
    <phoneticPr fontId="5"/>
  </si>
  <si>
    <t>199</t>
    <phoneticPr fontId="5"/>
  </si>
  <si>
    <t>新24-2</t>
    <phoneticPr fontId="5"/>
  </si>
  <si>
    <t>173</t>
    <phoneticPr fontId="5"/>
  </si>
  <si>
    <t>-</t>
    <phoneticPr fontId="5"/>
  </si>
  <si>
    <t>締約国会議開催経費等</t>
    <rPh sb="0" eb="3">
      <t>テイヤクコク</t>
    </rPh>
    <rPh sb="3" eb="5">
      <t>カイギ</t>
    </rPh>
    <rPh sb="5" eb="7">
      <t>カイサイ</t>
    </rPh>
    <rPh sb="7" eb="9">
      <t>ケイヒ</t>
    </rPh>
    <rPh sb="9" eb="10">
      <t>トウ</t>
    </rPh>
    <phoneticPr fontId="5"/>
  </si>
  <si>
    <t>国連欧州本部</t>
    <rPh sb="0" eb="2">
      <t>コクレン</t>
    </rPh>
    <rPh sb="2" eb="4">
      <t>オウシュウ</t>
    </rPh>
    <rPh sb="4" eb="6">
      <t>ホンブ</t>
    </rPh>
    <phoneticPr fontId="5"/>
  </si>
  <si>
    <t>-</t>
    <phoneticPr fontId="5"/>
  </si>
  <si>
    <t>会議開催・条約運用の支援</t>
    <rPh sb="0" eb="2">
      <t>カイギ</t>
    </rPh>
    <rPh sb="2" eb="4">
      <t>カイサイ</t>
    </rPh>
    <rPh sb="5" eb="7">
      <t>ジョウヤク</t>
    </rPh>
    <rPh sb="7" eb="9">
      <t>ウンヨウ</t>
    </rPh>
    <rPh sb="10" eb="12">
      <t>シエン</t>
    </rPh>
    <phoneticPr fontId="5"/>
  </si>
  <si>
    <t>-</t>
    <phoneticPr fontId="5"/>
  </si>
  <si>
    <t>－</t>
    <phoneticPr fontId="5"/>
  </si>
  <si>
    <t>拠出金</t>
    <rPh sb="0" eb="3">
      <t>キョシュツキン</t>
    </rPh>
    <phoneticPr fontId="5"/>
  </si>
  <si>
    <t>特定通常兵器使用禁止制限条約（ＣＣＷ）締約国会議等拠出金</t>
    <phoneticPr fontId="5"/>
  </si>
  <si>
    <t>外部有識者の点検対象外である。</t>
    <phoneticPr fontId="5"/>
  </si>
  <si>
    <t>拠出先の国際機関に対する国際機関評価を実施しており，その結果（総合評価D）も踏まえつつ，拠出金がより一層効果的・効率的に活用されるよう，適正な執行管理及び国際機関への働きかけ強化に努める。</t>
    <phoneticPr fontId="5"/>
  </si>
  <si>
    <t>軍縮分野を積極的に推進する我が国にとり，本条約の関連会合開催及び事務局運営経費を負担することが適当。</t>
    <rPh sb="0" eb="2">
      <t>グンシュク</t>
    </rPh>
    <rPh sb="2" eb="4">
      <t>ブンヤ</t>
    </rPh>
    <rPh sb="5" eb="8">
      <t>セッキョクテキ</t>
    </rPh>
    <rPh sb="9" eb="11">
      <t>スイシン</t>
    </rPh>
    <rPh sb="13" eb="14">
      <t>ワ</t>
    </rPh>
    <rPh sb="15" eb="16">
      <t>クニ</t>
    </rPh>
    <rPh sb="20" eb="21">
      <t>ホン</t>
    </rPh>
    <rPh sb="21" eb="23">
      <t>ジョウヤク</t>
    </rPh>
    <rPh sb="24" eb="26">
      <t>カンレン</t>
    </rPh>
    <rPh sb="26" eb="28">
      <t>カイゴウ</t>
    </rPh>
    <rPh sb="28" eb="30">
      <t>カイサイ</t>
    </rPh>
    <rPh sb="30" eb="31">
      <t>オヨ</t>
    </rPh>
    <rPh sb="32" eb="35">
      <t>ジムキョク</t>
    </rPh>
    <rPh sb="35" eb="37">
      <t>ウンエイ</t>
    </rPh>
    <rPh sb="37" eb="39">
      <t>ケイヒ</t>
    </rPh>
    <rPh sb="40" eb="42">
      <t>フタン</t>
    </rPh>
    <rPh sb="47" eb="49">
      <t>テキトウ</t>
    </rPh>
    <phoneticPr fontId="5"/>
  </si>
  <si>
    <t>非人道的な通常兵器の使用の禁止・制限について，国際的な違法化に成功（５つの附属議定書が作成）。</t>
    <rPh sb="0" eb="3">
      <t>ヒジンドウ</t>
    </rPh>
    <rPh sb="3" eb="4">
      <t>テキ</t>
    </rPh>
    <rPh sb="5" eb="7">
      <t>ツウジョウ</t>
    </rPh>
    <rPh sb="7" eb="9">
      <t>ヘイキ</t>
    </rPh>
    <rPh sb="10" eb="12">
      <t>シヨウ</t>
    </rPh>
    <rPh sb="13" eb="15">
      <t>キンシ</t>
    </rPh>
    <rPh sb="16" eb="18">
      <t>セイゲン</t>
    </rPh>
    <rPh sb="23" eb="26">
      <t>コクサイテキ</t>
    </rPh>
    <rPh sb="27" eb="29">
      <t>イホウ</t>
    </rPh>
    <rPh sb="29" eb="30">
      <t>カ</t>
    </rPh>
    <rPh sb="31" eb="33">
      <t>セイコウ</t>
    </rPh>
    <rPh sb="37" eb="39">
      <t>フゾク</t>
    </rPh>
    <rPh sb="39" eb="42">
      <t>ギテイショ</t>
    </rPh>
    <rPh sb="43" eb="45">
      <t>サクセイ</t>
    </rPh>
    <phoneticPr fontId="5"/>
  </si>
  <si>
    <t>所見を踏まえ，我が国として，拠出金がより一層効果的・効率的に活用されるよう，拠出金の使用主体である条約事務局の体制強化等を締約国会議を含めた各種会合の機会に主張していく。</t>
    <rPh sb="0" eb="2">
      <t>ショケン</t>
    </rPh>
    <rPh sb="3" eb="4">
      <t>フ</t>
    </rPh>
    <rPh sb="7" eb="8">
      <t>ワ</t>
    </rPh>
    <rPh sb="9" eb="10">
      <t>クニ</t>
    </rPh>
    <rPh sb="14" eb="17">
      <t>キョシュツキン</t>
    </rPh>
    <rPh sb="20" eb="22">
      <t>イッソウ</t>
    </rPh>
    <rPh sb="22" eb="25">
      <t>コウカテキ</t>
    </rPh>
    <rPh sb="26" eb="29">
      <t>コウリツテキ</t>
    </rPh>
    <rPh sb="30" eb="32">
      <t>カツヨウ</t>
    </rPh>
    <rPh sb="38" eb="41">
      <t>キョシュツキン</t>
    </rPh>
    <rPh sb="42" eb="44">
      <t>シヨウ</t>
    </rPh>
    <rPh sb="44" eb="46">
      <t>シュタイ</t>
    </rPh>
    <rPh sb="49" eb="51">
      <t>ジョウヤク</t>
    </rPh>
    <rPh sb="51" eb="54">
      <t>ジムキョク</t>
    </rPh>
    <rPh sb="55" eb="57">
      <t>タイセイ</t>
    </rPh>
    <rPh sb="57" eb="59">
      <t>キョウカ</t>
    </rPh>
    <rPh sb="59" eb="60">
      <t>トウ</t>
    </rPh>
    <rPh sb="61" eb="64">
      <t>テイヤクコク</t>
    </rPh>
    <rPh sb="64" eb="66">
      <t>カイギ</t>
    </rPh>
    <rPh sb="67" eb="68">
      <t>フク</t>
    </rPh>
    <rPh sb="70" eb="72">
      <t>カクシュ</t>
    </rPh>
    <rPh sb="72" eb="74">
      <t>カイゴウ</t>
    </rPh>
    <rPh sb="75" eb="77">
      <t>キカイ</t>
    </rPh>
    <rPh sb="78" eb="80">
      <t>シュチョウ</t>
    </rPh>
    <phoneticPr fontId="5"/>
  </si>
  <si>
    <t>室長　石川　誠己</t>
    <rPh sb="0" eb="2">
      <t>シツチョウ</t>
    </rPh>
    <rPh sb="3" eb="5">
      <t>イシカワ</t>
    </rPh>
    <rPh sb="6" eb="8">
      <t>マサキ</t>
    </rPh>
    <phoneticPr fontId="5"/>
  </si>
  <si>
    <t>「新しい日本のための優先課題推進枠」2百万</t>
    <rPh sb="1" eb="2">
      <t>アタラ</t>
    </rPh>
    <rPh sb="19" eb="21">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</si>
</sst>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742</xdr:row>
      <xdr:rowOff>0</xdr:rowOff>
    </xdr:from>
    <xdr:to>
      <xdr:col>21</xdr:col>
      <xdr:colOff>23016</xdr:colOff>
      <xdr:row>747</xdr:row>
      <xdr:rowOff>295548</xdr:rowOff>
    </xdr:to>
    <xdr:grpSp>
      <xdr:nvGrpSpPr>
        <xdr:cNvPr id="3" name="グループ化 2"/>
        <xdr:cNvGrpSpPr/>
      </xdr:nvGrpSpPr>
      <xdr:grpSpPr>
        <a:xfrm>
          <a:off x="2010833" y="38385750"/>
          <a:ext cx="2234933" cy="2041798"/>
          <a:chOff x="4776107" y="56238321"/>
          <a:chExt cx="2209080" cy="2013677"/>
        </a:xfrm>
      </xdr:grpSpPr>
      <xdr:sp macro="" textlink="">
        <xdr:nvSpPr>
          <xdr:cNvPr id="4" name="テキスト ボックス 3"/>
          <xdr:cNvSpPr txBox="1"/>
        </xdr:nvSpPr>
        <xdr:spPr>
          <a:xfrm>
            <a:off x="5141419" y="56238321"/>
            <a:ext cx="1210235" cy="4661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endParaRPr kumimoji="1" lang="ja-JP" altLang="en-US" sz="1100"/>
          </a:p>
        </xdr:txBody>
      </xdr:sp>
      <xdr:cxnSp macro="">
        <xdr:nvCxnSpPr>
          <xdr:cNvPr id="5" name="直線矢印コネクタ 4"/>
          <xdr:cNvCxnSpPr>
            <a:endCxn id="7" idx="0"/>
          </xdr:cNvCxnSpPr>
        </xdr:nvCxnSpPr>
        <xdr:spPr>
          <a:xfrm>
            <a:off x="5746536" y="56714010"/>
            <a:ext cx="8685" cy="5569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5794562" y="56869532"/>
            <a:ext cx="1190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外国送金</a:t>
            </a:r>
            <a:r>
              <a:rPr kumimoji="1" lang="en-US" altLang="ja-JP" sz="1100"/>
              <a:t>】</a:t>
            </a:r>
            <a:endParaRPr kumimoji="1" lang="ja-JP" altLang="en-US" sz="1100"/>
          </a:p>
        </xdr:txBody>
      </xdr:sp>
      <xdr:sp macro="" textlink="">
        <xdr:nvSpPr>
          <xdr:cNvPr id="7" name="テキスト ボックス 6"/>
          <xdr:cNvSpPr txBox="1"/>
        </xdr:nvSpPr>
        <xdr:spPr>
          <a:xfrm>
            <a:off x="4861832" y="57270942"/>
            <a:ext cx="1786778" cy="4661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国際連合欧州本部</a:t>
            </a:r>
            <a:endParaRPr kumimoji="1" lang="en-US" altLang="ja-JP" sz="1100"/>
          </a:p>
          <a:p>
            <a:pPr algn="ctr"/>
            <a:r>
              <a:rPr kumimoji="1" lang="en-US" altLang="ja-JP" sz="1100"/>
              <a:t>0</a:t>
            </a:r>
            <a:r>
              <a:rPr kumimoji="1" lang="ja-JP" altLang="en-US" sz="1100"/>
              <a:t>百万円</a:t>
            </a:r>
          </a:p>
        </xdr:txBody>
      </xdr:sp>
      <xdr:sp macro="" textlink="">
        <xdr:nvSpPr>
          <xdr:cNvPr id="8" name="大かっこ 7"/>
          <xdr:cNvSpPr/>
        </xdr:nvSpPr>
        <xdr:spPr>
          <a:xfrm>
            <a:off x="4776107" y="57841882"/>
            <a:ext cx="1998009" cy="375958"/>
          </a:xfrm>
          <a:prstGeom prst="bracketPair">
            <a:avLst>
              <a:gd name="adj" fmla="val 19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4969648" y="57792898"/>
            <a:ext cx="1551215" cy="459100"/>
          </a:xfrm>
          <a:prstGeom prst="rect">
            <a:avLst/>
          </a:prstGeom>
          <a:solidFill>
            <a:schemeClr val="lt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締約国会議経費</a:t>
            </a:r>
            <a:endParaRPr kumimoji="1" lang="en-US" altLang="ja-JP" sz="1100"/>
          </a:p>
          <a:p>
            <a:pPr algn="ctr"/>
            <a:r>
              <a:rPr kumimoji="1" lang="ja-JP" altLang="en-US" sz="1100"/>
              <a:t>事務局運営費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7"/>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211</v>
      </c>
      <c r="AT2" s="942"/>
      <c r="AU2" s="942"/>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640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4</v>
      </c>
      <c r="X13" s="658"/>
      <c r="Y13" s="658"/>
      <c r="Z13" s="658"/>
      <c r="AA13" s="658"/>
      <c r="AB13" s="658"/>
      <c r="AC13" s="659"/>
      <c r="AD13" s="657">
        <v>3</v>
      </c>
      <c r="AE13" s="658"/>
      <c r="AF13" s="658"/>
      <c r="AG13" s="658"/>
      <c r="AH13" s="658"/>
      <c r="AI13" s="658"/>
      <c r="AJ13" s="659"/>
      <c r="AK13" s="657">
        <v>2</v>
      </c>
      <c r="AL13" s="658"/>
      <c r="AM13" s="658"/>
      <c r="AN13" s="658"/>
      <c r="AO13" s="658"/>
      <c r="AP13" s="658"/>
      <c r="AQ13" s="659"/>
      <c r="AR13" s="919">
        <v>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v>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0</v>
      </c>
      <c r="Q15" s="658"/>
      <c r="R15" s="658"/>
      <c r="S15" s="658"/>
      <c r="T15" s="658"/>
      <c r="U15" s="658"/>
      <c r="V15" s="659"/>
      <c r="W15" s="657">
        <v>0</v>
      </c>
      <c r="X15" s="658"/>
      <c r="Y15" s="658"/>
      <c r="Z15" s="658"/>
      <c r="AA15" s="658"/>
      <c r="AB15" s="658"/>
      <c r="AC15" s="659"/>
      <c r="AD15" s="657">
        <v>0</v>
      </c>
      <c r="AE15" s="658"/>
      <c r="AF15" s="658"/>
      <c r="AG15" s="658"/>
      <c r="AH15" s="658"/>
      <c r="AI15" s="658"/>
      <c r="AJ15" s="659"/>
      <c r="AK15" s="657">
        <v>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0</v>
      </c>
      <c r="Q16" s="658"/>
      <c r="R16" s="658"/>
      <c r="S16" s="658"/>
      <c r="T16" s="658"/>
      <c r="U16" s="658"/>
      <c r="V16" s="659"/>
      <c r="W16" s="657">
        <v>0</v>
      </c>
      <c r="X16" s="658"/>
      <c r="Y16" s="658"/>
      <c r="Z16" s="658"/>
      <c r="AA16" s="658"/>
      <c r="AB16" s="658"/>
      <c r="AC16" s="659"/>
      <c r="AD16" s="657">
        <v>0</v>
      </c>
      <c r="AE16" s="658"/>
      <c r="AF16" s="658"/>
      <c r="AG16" s="658"/>
      <c r="AH16" s="658"/>
      <c r="AI16" s="658"/>
      <c r="AJ16" s="659"/>
      <c r="AK16" s="657">
        <v>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0</v>
      </c>
      <c r="Q17" s="658"/>
      <c r="R17" s="658"/>
      <c r="S17" s="658"/>
      <c r="T17" s="658"/>
      <c r="U17" s="658"/>
      <c r="V17" s="659"/>
      <c r="W17" s="657">
        <v>0</v>
      </c>
      <c r="X17" s="658"/>
      <c r="Y17" s="658"/>
      <c r="Z17" s="658"/>
      <c r="AA17" s="658"/>
      <c r="AB17" s="658"/>
      <c r="AC17" s="659"/>
      <c r="AD17" s="657">
        <v>0</v>
      </c>
      <c r="AE17" s="658"/>
      <c r="AF17" s="658"/>
      <c r="AG17" s="658"/>
      <c r="AH17" s="658"/>
      <c r="AI17" s="658"/>
      <c r="AJ17" s="659"/>
      <c r="AK17" s="657">
        <v>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4</v>
      </c>
      <c r="X18" s="879"/>
      <c r="Y18" s="879"/>
      <c r="Z18" s="879"/>
      <c r="AA18" s="879"/>
      <c r="AB18" s="879"/>
      <c r="AC18" s="880"/>
      <c r="AD18" s="878">
        <f>SUM(AD13:AJ17)</f>
        <v>3</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1.6666666666666667</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8"/>
      <c r="G21" s="316" t="s">
        <v>478</v>
      </c>
      <c r="H21" s="317"/>
      <c r="I21" s="317"/>
      <c r="J21" s="317"/>
      <c r="K21" s="317"/>
      <c r="L21" s="317"/>
      <c r="M21" s="317"/>
      <c r="N21" s="317"/>
      <c r="O21" s="317"/>
      <c r="P21" s="318">
        <f>IF(P19=0, "-", SUM(P19)/SUM(P13,P14))</f>
        <v>1.6666666666666667</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578</v>
      </c>
      <c r="H23" s="955"/>
      <c r="I23" s="955"/>
      <c r="J23" s="955"/>
      <c r="K23" s="955"/>
      <c r="L23" s="955"/>
      <c r="M23" s="955"/>
      <c r="N23" s="955"/>
      <c r="O23" s="956"/>
      <c r="P23" s="919">
        <v>2</v>
      </c>
      <c r="Q23" s="920"/>
      <c r="R23" s="920"/>
      <c r="S23" s="920"/>
      <c r="T23" s="920"/>
      <c r="U23" s="920"/>
      <c r="V23" s="939"/>
      <c r="W23" s="919">
        <v>2</v>
      </c>
      <c r="X23" s="920"/>
      <c r="Y23" s="920"/>
      <c r="Z23" s="920"/>
      <c r="AA23" s="920"/>
      <c r="AB23" s="920"/>
      <c r="AC23" s="939"/>
      <c r="AD23" s="976" t="s">
        <v>641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2</v>
      </c>
      <c r="Q29" s="658"/>
      <c r="R29" s="658"/>
      <c r="S29" s="658"/>
      <c r="T29" s="658"/>
      <c r="U29" s="658"/>
      <c r="V29" s="659"/>
      <c r="W29" s="935">
        <f>AR13</f>
        <v>2</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49</v>
      </c>
      <c r="AF32" s="219"/>
      <c r="AG32" s="219"/>
      <c r="AH32" s="219"/>
      <c r="AI32" s="218">
        <v>54</v>
      </c>
      <c r="AJ32" s="219"/>
      <c r="AK32" s="219"/>
      <c r="AL32" s="219"/>
      <c r="AM32" s="218">
        <v>48</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52</v>
      </c>
      <c r="AF33" s="219"/>
      <c r="AG33" s="219"/>
      <c r="AH33" s="219"/>
      <c r="AI33" s="218">
        <v>53</v>
      </c>
      <c r="AJ33" s="219"/>
      <c r="AK33" s="219"/>
      <c r="AL33" s="219"/>
      <c r="AM33" s="218">
        <v>54</v>
      </c>
      <c r="AN33" s="219"/>
      <c r="AO33" s="219"/>
      <c r="AP33" s="219"/>
      <c r="AQ33" s="340">
        <v>54</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94</v>
      </c>
      <c r="AF34" s="219"/>
      <c r="AG34" s="219"/>
      <c r="AH34" s="219"/>
      <c r="AI34" s="218">
        <v>102</v>
      </c>
      <c r="AJ34" s="219"/>
      <c r="AK34" s="219"/>
      <c r="AL34" s="219"/>
      <c r="AM34" s="218">
        <v>89</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customHeight="1" x14ac:dyDescent="0.15">
      <c r="A39" s="403"/>
      <c r="B39" s="401"/>
      <c r="C39" s="401"/>
      <c r="D39" s="401"/>
      <c r="E39" s="401"/>
      <c r="F39" s="402"/>
      <c r="G39" s="564" t="s">
        <v>583</v>
      </c>
      <c r="H39" s="565"/>
      <c r="I39" s="565"/>
      <c r="J39" s="565"/>
      <c r="K39" s="565"/>
      <c r="L39" s="565"/>
      <c r="M39" s="565"/>
      <c r="N39" s="565"/>
      <c r="O39" s="566"/>
      <c r="P39" s="105" t="s">
        <v>584</v>
      </c>
      <c r="Q39" s="105"/>
      <c r="R39" s="105"/>
      <c r="S39" s="105"/>
      <c r="T39" s="105"/>
      <c r="U39" s="105"/>
      <c r="V39" s="105"/>
      <c r="W39" s="105"/>
      <c r="X39" s="106"/>
      <c r="Y39" s="471" t="s">
        <v>12</v>
      </c>
      <c r="Z39" s="531"/>
      <c r="AA39" s="532"/>
      <c r="AB39" s="461" t="s">
        <v>585</v>
      </c>
      <c r="AC39" s="461"/>
      <c r="AD39" s="461"/>
      <c r="AE39" s="218">
        <v>0</v>
      </c>
      <c r="AF39" s="219"/>
      <c r="AG39" s="219"/>
      <c r="AH39" s="219"/>
      <c r="AI39" s="218">
        <v>0</v>
      </c>
      <c r="AJ39" s="219"/>
      <c r="AK39" s="219"/>
      <c r="AL39" s="219"/>
      <c r="AM39" s="218">
        <v>0</v>
      </c>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585</v>
      </c>
      <c r="AC40" s="523"/>
      <c r="AD40" s="523"/>
      <c r="AE40" s="218">
        <v>1</v>
      </c>
      <c r="AF40" s="219"/>
      <c r="AG40" s="219"/>
      <c r="AH40" s="219"/>
      <c r="AI40" s="218">
        <v>1</v>
      </c>
      <c r="AJ40" s="219"/>
      <c r="AK40" s="219"/>
      <c r="AL40" s="219"/>
      <c r="AM40" s="218">
        <v>1</v>
      </c>
      <c r="AN40" s="219"/>
      <c r="AO40" s="219"/>
      <c r="AP40" s="219"/>
      <c r="AQ40" s="340">
        <v>1</v>
      </c>
      <c r="AR40" s="207"/>
      <c r="AS40" s="207"/>
      <c r="AT40" s="341"/>
      <c r="AU40" s="219">
        <v>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0</v>
      </c>
      <c r="AF41" s="219"/>
      <c r="AG41" s="219"/>
      <c r="AH41" s="219"/>
      <c r="AI41" s="218">
        <v>0</v>
      </c>
      <c r="AJ41" s="219"/>
      <c r="AK41" s="219"/>
      <c r="AL41" s="219"/>
      <c r="AM41" s="218">
        <v>0</v>
      </c>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v>
      </c>
      <c r="AF101" s="219"/>
      <c r="AG101" s="219"/>
      <c r="AH101" s="220"/>
      <c r="AI101" s="218">
        <v>1</v>
      </c>
      <c r="AJ101" s="219"/>
      <c r="AK101" s="219"/>
      <c r="AL101" s="220"/>
      <c r="AM101" s="218">
        <v>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v>3</v>
      </c>
      <c r="AF116" s="418"/>
      <c r="AG116" s="418"/>
      <c r="AH116" s="418"/>
      <c r="AI116" s="418">
        <v>4</v>
      </c>
      <c r="AJ116" s="418"/>
      <c r="AK116" s="418"/>
      <c r="AL116" s="418"/>
      <c r="AM116" s="418">
        <v>4</v>
      </c>
      <c r="AN116" s="418"/>
      <c r="AO116" s="418"/>
      <c r="AP116" s="418"/>
      <c r="AQ116" s="218">
        <v>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592</v>
      </c>
      <c r="AF117" s="551"/>
      <c r="AG117" s="551"/>
      <c r="AH117" s="551"/>
      <c r="AI117" s="551" t="s">
        <v>593</v>
      </c>
      <c r="AJ117" s="551"/>
      <c r="AK117" s="551"/>
      <c r="AL117" s="551"/>
      <c r="AM117" s="551" t="s">
        <v>593</v>
      </c>
      <c r="AN117" s="551"/>
      <c r="AO117" s="551"/>
      <c r="AP117" s="551"/>
      <c r="AQ117" s="551" t="s">
        <v>594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931"/>
      <c r="I130" s="931"/>
      <c r="J130" s="931"/>
      <c r="K130" s="931"/>
      <c r="L130" s="931"/>
      <c r="M130" s="931"/>
      <c r="N130" s="931"/>
      <c r="O130" s="931"/>
      <c r="P130" s="931"/>
      <c r="Q130" s="931"/>
      <c r="R130" s="931"/>
      <c r="S130" s="931"/>
      <c r="T130" s="931"/>
      <c r="U130" s="931"/>
      <c r="V130" s="931"/>
      <c r="W130" s="931"/>
      <c r="X130" s="931"/>
      <c r="Y130" s="931"/>
      <c r="Z130" s="931"/>
      <c r="AA130" s="931"/>
      <c r="AB130" s="931"/>
      <c r="AC130" s="931"/>
      <c r="AD130" s="931"/>
      <c r="AE130" s="931"/>
      <c r="AF130" s="931"/>
      <c r="AG130" s="931"/>
      <c r="AH130" s="931"/>
      <c r="AI130" s="931"/>
      <c r="AJ130" s="931"/>
      <c r="AK130" s="931"/>
      <c r="AL130" s="931"/>
      <c r="AM130" s="931"/>
      <c r="AN130" s="931"/>
      <c r="AO130" s="931"/>
      <c r="AP130" s="931"/>
      <c r="AQ130" s="931"/>
      <c r="AR130" s="931"/>
      <c r="AS130" s="931"/>
      <c r="AT130" s="931"/>
      <c r="AU130" s="931"/>
      <c r="AV130" s="931"/>
      <c r="AW130" s="931"/>
      <c r="AX130" s="932"/>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v>31</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17.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3"/>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637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t="s">
        <v>609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611</v>
      </c>
      <c r="AE713" s="329"/>
      <c r="AF713" s="663"/>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550</v>
      </c>
      <c r="B737" s="210"/>
      <c r="C737" s="210"/>
      <c r="D737" s="211"/>
      <c r="E737" s="992" t="s">
        <v>619</v>
      </c>
      <c r="F737" s="992"/>
      <c r="G737" s="992"/>
      <c r="H737" s="992"/>
      <c r="I737" s="992"/>
      <c r="J737" s="992"/>
      <c r="K737" s="992"/>
      <c r="L737" s="992"/>
      <c r="M737" s="992"/>
      <c r="N737" s="365" t="s">
        <v>543</v>
      </c>
      <c r="O737" s="365"/>
      <c r="P737" s="365"/>
      <c r="Q737" s="365"/>
      <c r="R737" s="992" t="s">
        <v>626</v>
      </c>
      <c r="S737" s="992"/>
      <c r="T737" s="992"/>
      <c r="U737" s="992"/>
      <c r="V737" s="992"/>
      <c r="W737" s="992"/>
      <c r="X737" s="992"/>
      <c r="Y737" s="992"/>
      <c r="Z737" s="992"/>
      <c r="AA737" s="365" t="s">
        <v>542</v>
      </c>
      <c r="AB737" s="365"/>
      <c r="AC737" s="365"/>
      <c r="AD737" s="365"/>
      <c r="AE737" s="992" t="s">
        <v>624</v>
      </c>
      <c r="AF737" s="992"/>
      <c r="AG737" s="992"/>
      <c r="AH737" s="992"/>
      <c r="AI737" s="992"/>
      <c r="AJ737" s="992"/>
      <c r="AK737" s="992"/>
      <c r="AL737" s="992"/>
      <c r="AM737" s="992"/>
      <c r="AN737" s="365" t="s">
        <v>541</v>
      </c>
      <c r="AO737" s="365"/>
      <c r="AP737" s="365"/>
      <c r="AQ737" s="365"/>
      <c r="AR737" s="984" t="s">
        <v>625</v>
      </c>
      <c r="AS737" s="985"/>
      <c r="AT737" s="985"/>
      <c r="AU737" s="985"/>
      <c r="AV737" s="985"/>
      <c r="AW737" s="985"/>
      <c r="AX737" s="986"/>
      <c r="AY737" s="89"/>
      <c r="AZ737" s="89"/>
    </row>
    <row r="738" spans="1:52" ht="24.75" customHeight="1" x14ac:dyDescent="0.15">
      <c r="A738" s="993" t="s">
        <v>540</v>
      </c>
      <c r="B738" s="210"/>
      <c r="C738" s="210"/>
      <c r="D738" s="211"/>
      <c r="E738" s="992" t="s">
        <v>620</v>
      </c>
      <c r="F738" s="992"/>
      <c r="G738" s="992"/>
      <c r="H738" s="992"/>
      <c r="I738" s="992"/>
      <c r="J738" s="992"/>
      <c r="K738" s="992"/>
      <c r="L738" s="992"/>
      <c r="M738" s="992"/>
      <c r="N738" s="365" t="s">
        <v>539</v>
      </c>
      <c r="O738" s="365"/>
      <c r="P738" s="365"/>
      <c r="Q738" s="365"/>
      <c r="R738" s="992" t="s">
        <v>621</v>
      </c>
      <c r="S738" s="992"/>
      <c r="T738" s="992"/>
      <c r="U738" s="992"/>
      <c r="V738" s="992"/>
      <c r="W738" s="992"/>
      <c r="X738" s="992"/>
      <c r="Y738" s="992"/>
      <c r="Z738" s="992"/>
      <c r="AA738" s="365" t="s">
        <v>538</v>
      </c>
      <c r="AB738" s="365"/>
      <c r="AC738" s="365"/>
      <c r="AD738" s="365"/>
      <c r="AE738" s="992" t="s">
        <v>622</v>
      </c>
      <c r="AF738" s="992"/>
      <c r="AG738" s="992"/>
      <c r="AH738" s="992"/>
      <c r="AI738" s="992"/>
      <c r="AJ738" s="992"/>
      <c r="AK738" s="992"/>
      <c r="AL738" s="992"/>
      <c r="AM738" s="992"/>
      <c r="AN738" s="365" t="s">
        <v>534</v>
      </c>
      <c r="AO738" s="365"/>
      <c r="AP738" s="365"/>
      <c r="AQ738" s="365"/>
      <c r="AR738" s="984" t="s">
        <v>623</v>
      </c>
      <c r="AS738" s="985"/>
      <c r="AT738" s="985"/>
      <c r="AU738" s="985"/>
      <c r="AV738" s="985"/>
      <c r="AW738" s="985"/>
      <c r="AX738" s="986"/>
    </row>
    <row r="739" spans="1:52" ht="24.75" customHeight="1" thickBot="1" x14ac:dyDescent="0.2">
      <c r="A739" s="994" t="s">
        <v>530</v>
      </c>
      <c r="B739" s="995"/>
      <c r="C739" s="995"/>
      <c r="D739" s="996"/>
      <c r="E739" s="997" t="s">
        <v>570</v>
      </c>
      <c r="F739" s="987"/>
      <c r="G739" s="987"/>
      <c r="H739" s="93" t="str">
        <f>IF(E739="", "", "(")</f>
        <v>(</v>
      </c>
      <c r="I739" s="987"/>
      <c r="J739" s="987"/>
      <c r="K739" s="93" t="str">
        <f>IF(OR(I739="　", I739=""), "", "-")</f>
        <v/>
      </c>
      <c r="L739" s="988">
        <v>199</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633</v>
      </c>
      <c r="H781" s="671"/>
      <c r="I781" s="671"/>
      <c r="J781" s="671"/>
      <c r="K781" s="672"/>
      <c r="L781" s="664" t="s">
        <v>627</v>
      </c>
      <c r="M781" s="665"/>
      <c r="N781" s="665"/>
      <c r="O781" s="665"/>
      <c r="P781" s="665"/>
      <c r="Q781" s="665"/>
      <c r="R781" s="665"/>
      <c r="S781" s="665"/>
      <c r="T781" s="665"/>
      <c r="U781" s="665"/>
      <c r="V781" s="665"/>
      <c r="W781" s="665"/>
      <c r="X781" s="666"/>
      <c r="Y781" s="388">
        <v>0</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t="s">
        <v>629</v>
      </c>
      <c r="K837" s="349"/>
      <c r="L837" s="349"/>
      <c r="M837" s="349"/>
      <c r="N837" s="349"/>
      <c r="O837" s="349"/>
      <c r="P837" s="362" t="s">
        <v>630</v>
      </c>
      <c r="Q837" s="350"/>
      <c r="R837" s="350"/>
      <c r="S837" s="350"/>
      <c r="T837" s="350"/>
      <c r="U837" s="350"/>
      <c r="V837" s="350"/>
      <c r="W837" s="350"/>
      <c r="X837" s="350"/>
      <c r="Y837" s="351">
        <v>0</v>
      </c>
      <c r="Z837" s="352"/>
      <c r="AA837" s="352"/>
      <c r="AB837" s="353"/>
      <c r="AC837" s="363" t="s">
        <v>196</v>
      </c>
      <c r="AD837" s="371"/>
      <c r="AE837" s="371"/>
      <c r="AF837" s="371"/>
      <c r="AG837" s="371"/>
      <c r="AH837" s="372" t="s">
        <v>631</v>
      </c>
      <c r="AI837" s="373"/>
      <c r="AJ837" s="373"/>
      <c r="AK837" s="373"/>
      <c r="AL837" s="357" t="s">
        <v>631</v>
      </c>
      <c r="AM837" s="358"/>
      <c r="AN837" s="358"/>
      <c r="AO837" s="359"/>
      <c r="AP837" s="360" t="s">
        <v>632</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72" max="49" man="1"/>
    <brk id="718" max="49" man="1"/>
    <brk id="733" max="49" man="1"/>
    <brk id="778" max="49" man="1"/>
    <brk id="846"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573</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557</v>
      </c>
      <c r="AF2" s="1034"/>
      <c r="AG2" s="1034"/>
      <c r="AH2" s="1034"/>
      <c r="AI2" s="1034" t="s">
        <v>554</v>
      </c>
      <c r="AJ2" s="1034"/>
      <c r="AK2" s="1034"/>
      <c r="AL2" s="1034"/>
      <c r="AM2" s="1034" t="s">
        <v>528</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558</v>
      </c>
      <c r="AF9" s="1034"/>
      <c r="AG9" s="1034"/>
      <c r="AH9" s="1034"/>
      <c r="AI9" s="1034" t="s">
        <v>554</v>
      </c>
      <c r="AJ9" s="1034"/>
      <c r="AK9" s="1034"/>
      <c r="AL9" s="1034"/>
      <c r="AM9" s="1034" t="s">
        <v>528</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557</v>
      </c>
      <c r="AF16" s="1034"/>
      <c r="AG16" s="1034"/>
      <c r="AH16" s="1034"/>
      <c r="AI16" s="1034" t="s">
        <v>555</v>
      </c>
      <c r="AJ16" s="1034"/>
      <c r="AK16" s="1034"/>
      <c r="AL16" s="1034"/>
      <c r="AM16" s="1034" t="s">
        <v>528</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559</v>
      </c>
      <c r="AF23" s="1034"/>
      <c r="AG23" s="1034"/>
      <c r="AH23" s="1034"/>
      <c r="AI23" s="1034" t="s">
        <v>554</v>
      </c>
      <c r="AJ23" s="1034"/>
      <c r="AK23" s="1034"/>
      <c r="AL23" s="1034"/>
      <c r="AM23" s="1034" t="s">
        <v>528</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557</v>
      </c>
      <c r="AF30" s="1034"/>
      <c r="AG30" s="1034"/>
      <c r="AH30" s="1034"/>
      <c r="AI30" s="1034" t="s">
        <v>554</v>
      </c>
      <c r="AJ30" s="1034"/>
      <c r="AK30" s="1034"/>
      <c r="AL30" s="1034"/>
      <c r="AM30" s="1034" t="s">
        <v>552</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559</v>
      </c>
      <c r="AF37" s="1034"/>
      <c r="AG37" s="1034"/>
      <c r="AH37" s="1034"/>
      <c r="AI37" s="1034" t="s">
        <v>556</v>
      </c>
      <c r="AJ37" s="1034"/>
      <c r="AK37" s="1034"/>
      <c r="AL37" s="1034"/>
      <c r="AM37" s="1034" t="s">
        <v>553</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557</v>
      </c>
      <c r="AF44" s="1034"/>
      <c r="AG44" s="1034"/>
      <c r="AH44" s="1034"/>
      <c r="AI44" s="1034" t="s">
        <v>554</v>
      </c>
      <c r="AJ44" s="1034"/>
      <c r="AK44" s="1034"/>
      <c r="AL44" s="1034"/>
      <c r="AM44" s="1034" t="s">
        <v>528</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557</v>
      </c>
      <c r="AF51" s="1034"/>
      <c r="AG51" s="1034"/>
      <c r="AH51" s="1034"/>
      <c r="AI51" s="1034" t="s">
        <v>554</v>
      </c>
      <c r="AJ51" s="1034"/>
      <c r="AK51" s="1034"/>
      <c r="AL51" s="1034"/>
      <c r="AM51" s="1034" t="s">
        <v>528</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557</v>
      </c>
      <c r="AF58" s="1034"/>
      <c r="AG58" s="1034"/>
      <c r="AH58" s="1034"/>
      <c r="AI58" s="1034" t="s">
        <v>554</v>
      </c>
      <c r="AJ58" s="1034"/>
      <c r="AK58" s="1034"/>
      <c r="AL58" s="1034"/>
      <c r="AM58" s="1034" t="s">
        <v>528</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557</v>
      </c>
      <c r="AF65" s="1034"/>
      <c r="AG65" s="1034"/>
      <c r="AH65" s="1034"/>
      <c r="AI65" s="1034" t="s">
        <v>554</v>
      </c>
      <c r="AJ65" s="1034"/>
      <c r="AK65" s="1034"/>
      <c r="AL65" s="1034"/>
      <c r="AM65" s="1034" t="s">
        <v>528</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2019-09-02T06:34:52Z</cp:lastPrinted>
  <dcterms:created xsi:type="dcterms:W3CDTF">2012-03-13T00:50:25Z</dcterms:created>
  <dcterms:modified xsi:type="dcterms:W3CDTF">2019-09-25T01:26:13Z</dcterms:modified>
</cp:coreProperties>
</file>