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<sst xmlns="http://schemas.openxmlformats.org/spreadsheetml/2006/main" count="2821" uniqueCount="642">
  <si>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</si>
  <si>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</si>
  <si>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</si>
  <si>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</si>
  <si>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</si>
  <si>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</si>
  <si>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</si>
  <si>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</si>
  <si>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</si>
  <si>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</si>
  <si>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</si>
  <si>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</si>
  <si>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</si>
  <si>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</si>
  <si>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</si>
  <si>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</si>
  <si>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</si>
  <si>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</si>
  <si>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</si>
  <si>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</si>
  <si>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</si>
  <si>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</si>
  <si>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</si>
  <si>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</si>
  <si>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</si>
  <si>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</si>
  <si>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</si>
  <si>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</si>
  <si>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</si>
  <si>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</si>
  <si>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</si>
  <si>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</si>
  <si>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</si>
  <si>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</si>
  <si>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</si>
  <si>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</si>
  <si>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</si>
  <si>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</si>
  <si>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</si>
  <si>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</si>
  <si>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</si>
  <si>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</si>
  <si>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</si>
  <si>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</si>
  <si>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</si>
  <si>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</si>
  <si>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</si>
  <si>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</si>
  <si>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</si>
  <si>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</si>
  <si>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</si>
  <si>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</si>
  <si>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</si>
  <si>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</si>
  <si>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</si>
  <si>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</si>
  <si>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</si>
  <si>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</si>
  <si>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</si>
  <si>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</si>
  <si>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</si>
  <si>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</si>
  <si>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</si>
  <si>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</si>
  <si>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</si>
  <si>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</si>
  <si>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</si>
  <si>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</si>
  <si>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</si>
  <si>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</si>
  <si>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</si>
  <si>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</si>
  <si>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</si>
  <si>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</si>
  <si>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</si>
  <si>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</si>
  <si>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</si>
  <si>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</si>
  <si>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</si>
  <si>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</si>
  <si>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</si>
  <si>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</si>
  <si>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</si>
  <si>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</si>
  <si>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</si>
  <si>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</si>
  <si>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</si>
  <si>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</si>
  <si>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</si>
  <si>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</si>
  <si>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</si>
  <si>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</si>
  <si>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</si>
  <si>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</si>
  <si>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</si>
  <si>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</si>
  <si>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</si>
  <si>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</si>
  <si>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</si>
  <si>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</si>
  <si>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</si>
  <si>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</si>
  <si>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</si>
  <si>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</si>
  <si>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</si>
  <si>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</si>
  <si>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</si>
  <si>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</si>
  <si>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</si>
  <si>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</si>
  <si>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</si>
  <si>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</si>
  <si>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</si>
  <si>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</si>
  <si>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</si>
  <si>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</si>
  <si>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</si>
  <si>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</si>
  <si>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</si>
  <si>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</si>
  <si>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</si>
  <si>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</si>
  <si>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</si>
  <si>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</si>
  <si>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</si>
  <si>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</si>
  <si>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</si>
  <si>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</si>
  <si>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</si>
  <si>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</si>
  <si>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</si>
  <si>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</si>
  <si>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</si>
  <si>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</si>
  <si>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</si>
  <si>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</si>
  <si>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</si>
  <si>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</si>
  <si>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</si>
  <si>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</si>
  <si>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</si>
  <si>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</si>
  <si>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</si>
  <si>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</si>
  <si>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</si>
  <si>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</si>
  <si>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</si>
  <si>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</si>
  <si>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</si>
  <si>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</si>
  <si>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</si>
  <si>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</si>
  <si>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</si>
  <si>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</si>
  <si>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</si>
  <si>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</si>
  <si>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</si>
  <si>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</si>
  <si>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</si>
  <si>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</si>
  <si>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</si>
  <si>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</si>
  <si>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</si>
  <si>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</si>
  <si>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</si>
  <si>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</si>
  <si>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</si>
  <si>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</si>
  <si>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</si>
  <si>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</si>
  <si>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</si>
  <si>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</si>
  <si>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</si>
  <si>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</si>
  <si>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</si>
  <si>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</si>
  <si>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</si>
  <si>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</si>
  <si>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</si>
  <si>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</si>
  <si>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</si>
  <si>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</si>
  <si>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</si>
  <si>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</si>
  <si>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</si>
  <si>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</si>
  <si>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</si>
  <si>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</si>
  <si>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</si>
  <si>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</si>
  <si>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</si>
  <si>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</si>
  <si>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</si>
  <si>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</si>
  <si>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</si>
  <si>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</si>
  <si>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</si>
  <si>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</si>
  <si>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</si>
  <si>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</si>
  <si>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</si>
  <si>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</si>
  <si>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</si>
  <si>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</si>
  <si>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</si>
  <si>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</si>
  <si>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</si>
  <si>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</si>
  <si>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</si>
  <si>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</si>
  <si>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</si>
  <si>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</si>
  <si>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</si>
  <si>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</si>
  <si>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</si>
  <si>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</si>
  <si>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</si>
  <si>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</si>
  <si>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</si>
  <si>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</si>
  <si>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</si>
  <si>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</si>
  <si>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</si>
  <si>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</si>
  <si>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</si>
  <si>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</si>
  <si>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</si>
  <si>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</si>
  <si>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</si>
  <si>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</si>
  <si>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</si>
  <si>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</si>
  <si>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</si>
  <si>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</si>
  <si>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</si>
  <si>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</si>
  <si>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</si>
  <si>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</si>
  <si>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</si>
  <si>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</si>
  <si>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</si>
  <si>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</si>
  <si>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</si>
  <si>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</si>
  <si>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</si>
  <si>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</si>
  <si>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</si>
  <si>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</si>
  <si>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</si>
  <si>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</si>
  <si>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</si>
  <si>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</si>
  <si>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</si>
  <si>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</si>
  <si>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</si>
  <si>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</si>
  <si>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</si>
  <si>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</si>
  <si>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</si>
  <si>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</si>
  <si>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</si>
  <si>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</si>
  <si>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</si>
  <si>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</si>
  <si>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</si>
  <si>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</si>
  <si>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</si>
  <si>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</si>
  <si>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</si>
  <si>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</si>
  <si>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</si>
  <si>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</si>
  <si>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</si>
  <si>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</si>
  <si>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</si>
  <si>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</si>
  <si>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</si>
  <si>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</si>
  <si>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</si>
  <si>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</si>
  <si>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</si>
  <si>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</si>
  <si>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</si>
  <si>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</si>
  <si>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</si>
  <si>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</si>
  <si>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</si>
  <si>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</si>
  <si>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</si>
  <si>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</si>
  <si>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</si>
  <si>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</si>
  <si>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</si>
  <si>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</si>
  <si>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</si>
  <si>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</si>
  <si>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</si>
  <si>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</si>
  <si>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</si>
  <si>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</si>
  <si>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</si>
  <si>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</si>
  <si>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</si>
  <si>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</si>
  <si>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</si>
  <si>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</si>
  <si>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</si>
  <si>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</si>
  <si>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</si>
  <si>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</si>
  <si>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</si>
  <si>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</si>
  <si>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</si>
  <si>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</si>
  <si>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</si>
  <si>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</si>
  <si>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</si>
  <si>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</si>
  <si>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</si>
  <si>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</si>
  <si>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</si>
  <si>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</si>
  <si>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</si>
  <si>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</si>
  <si>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</si>
  <si>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</si>
  <si>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</si>
  <si>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</si>
  <si>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</si>
  <si>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</si>
  <si>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</si>
  <si>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</si>
  <si>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</si>
  <si>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</si>
  <si>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</si>
  <si>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</si>
  <si>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</si>
  <si>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</si>
  <si>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</si>
  <si>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</si>
  <si>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</si>
  <si>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</si>
  <si>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</si>
  <si>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</si>
  <si>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</si>
  <si>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</si>
  <si>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</si>
  <si>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</si>
  <si>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</si>
  <si>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</si>
  <si>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</si>
  <si>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</si>
  <si>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</si>
  <si>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</si>
  <si>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</si>
  <si>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</si>
  <si>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</si>
  <si>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</si>
  <si>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</si>
  <si>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</si>
  <si>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</si>
  <si>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</si>
  <si>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</si>
  <si>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</si>
  <si>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</si>
  <si>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</si>
  <si>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</si>
  <si>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</si>
  <si>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</si>
  <si>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</si>
  <si>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</si>
  <si>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</si>
  <si>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</si>
  <si>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</si>
  <si>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</si>
  <si>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</si>
  <si>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</si>
  <si>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</si>
  <si>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</si>
  <si>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</si>
  <si>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</si>
  <si>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</si>
  <si>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</si>
  <si>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</si>
  <si>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</si>
  <si>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</si>
  <si>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</si>
  <si>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</si>
  <si>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</si>
  <si>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</si>
  <si>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</si>
  <si>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</si>
  <si>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</si>
  <si>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</si>
  <si>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</si>
  <si>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</si>
  <si>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</si>
  <si>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</si>
  <si>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</si>
  <si>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</si>
  <si>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</si>
  <si>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</si>
  <si>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</si>
  <si>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</si>
  <si>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</si>
  <si>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</si>
  <si>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</si>
  <si>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</si>
  <si>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</si>
  <si>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</si>
  <si>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</si>
  <si>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</si>
  <si>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</si>
  <si>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</si>
  <si>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</si>
  <si>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</si>
  <si>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</si>
  <si>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</si>
  <si>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</si>
  <si>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</si>
  <si>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</si>
  <si>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</si>
  <si>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</si>
  <si>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</si>
  <si>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</si>
  <si>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</si>
  <si>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</si>
  <si>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</si>
  <si>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</si>
  <si>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</si>
  <si>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</si>
  <si>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</si>
  <si>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</si>
  <si>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</si>
  <si>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</si>
  <si>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</si>
  <si>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</si>
  <si>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</si>
  <si>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</si>
  <si>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</si>
  <si>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</si>
  <si>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</si>
  <si>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</si>
  <si>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</si>
  <si>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</si>
  <si>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</si>
  <si>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</si>
  <si>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</si>
  <si>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</si>
  <si>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</si>
  <si>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</si>
  <si>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</si>
  <si>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</si>
  <si>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</si>
  <si>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</si>
  <si>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</si>
  <si>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</si>
  <si>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</si>
  <si>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</si>
  <si>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</si>
  <si>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</si>
  <si>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</si>
  <si>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</si>
  <si>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</si>
  <si>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</si>
  <si>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</si>
  <si>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</si>
  <si>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</si>
  <si>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</si>
  <si>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</si>
  <si>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</si>
  <si>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</si>
  <si>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</si>
  <si>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</si>
  <si>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</si>
  <si>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</si>
  <si>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</si>
  <si>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</si>
  <si>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</si>
  <si>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</si>
  <si>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</si>
  <si>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</si>
  <si>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</si>
  <si>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</si>
  <si>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</si>
  <si>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</si>
  <si>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</si>
  <si>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</si>
  <si>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</si>
  <si>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</si>
  <si>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</si>
  <si>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</si>
  <si>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</si>
  <si>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</si>
  <si>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</si>
  <si>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</si>
  <si>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</si>
  <si>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</si>
  <si>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</si>
  <si>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</si>
  <si>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</si>
  <si>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</si>
  <si>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</si>
  <si>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</si>
  <si>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</si>
  <si>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</si>
  <si>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</si>
  <si>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</si>
  <si>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</si>
  <si>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</si>
  <si>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</si>
  <si>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</si>
  <si>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</si>
  <si>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</si>
  <si>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</si>
  <si>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</si>
  <si>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</si>
  <si>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</si>
  <si>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</si>
  <si>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</si>
  <si>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</si>
  <si>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</si>
  <si>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</si>
  <si>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</si>
  <si>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</si>
  <si>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</si>
  <si>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</si>
  <si>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</si>
  <si>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</si>
  <si>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</si>
  <si>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</si>
  <si>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</si>
  <si>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</si>
  <si>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</si>
  <si>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</si>
  <si>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</si>
  <si>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</si>
  <si>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</si>
  <si>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</si>
  <si>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</si>
  <si>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</si>
  <si>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</si>
  <si>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</si>
  <si>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</si>
  <si>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</si>
  <si>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</si>
  <si>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</si>
  <si>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</si>
  <si>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</si>
  <si>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</si>
  <si>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</si>
  <si>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</si>
  <si>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</si>
  <si>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</si>
  <si>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</si>
  <si>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</si>
  <si>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</si>
  <si>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</si>
  <si>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</si>
  <si>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</si>
  <si>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</si>
  <si>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</si>
  <si>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</si>
  <si>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</si>
  <si>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</si>
  <si>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</si>
  <si>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</si>
  <si>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</si>
  <si>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</si>
  <si>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</si>
  <si>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</si>
  <si>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国際移住機関（IOM）拠出金（第三国定住難民支援関係）（任意拠出金）</t>
    <rPh sb="0" eb="2">
      <t>コクサイ</t>
    </rPh>
    <rPh sb="2" eb="4">
      <t>イジュウ</t>
    </rPh>
    <rPh sb="4" eb="6">
      <t>キカン</t>
    </rPh>
    <rPh sb="11" eb="14">
      <t>キョシュツキン</t>
    </rPh>
    <rPh sb="15" eb="16">
      <t>ダイ</t>
    </rPh>
    <rPh sb="16" eb="17">
      <t>3</t>
    </rPh>
    <rPh sb="17" eb="18">
      <t>コク</t>
    </rPh>
    <rPh sb="18" eb="20">
      <t>テイジュウ</t>
    </rPh>
    <rPh sb="20" eb="22">
      <t>ナンミン</t>
    </rPh>
    <rPh sb="22" eb="24">
      <t>シエン</t>
    </rPh>
    <rPh sb="24" eb="26">
      <t>カンケイ</t>
    </rPh>
    <rPh sb="28" eb="30">
      <t>ニンイ</t>
    </rPh>
    <rPh sb="30" eb="33">
      <t>キョシュツキン</t>
    </rPh>
    <phoneticPr fontId="5"/>
  </si>
  <si>
    <t>総合外交政策局</t>
    <rPh sb="0" eb="7">
      <t>ソウゴウガイコウセイサクキョク</t>
    </rPh>
    <phoneticPr fontId="5"/>
  </si>
  <si>
    <t>人権人道課</t>
    <rPh sb="0" eb="5">
      <t>ジンケンジンドウカ</t>
    </rPh>
    <phoneticPr fontId="5"/>
  </si>
  <si>
    <t>○</t>
  </si>
  <si>
    <t>外務省設置法第４条第１項第３号
外務省組織令第３４条</t>
    <rPh sb="12" eb="13">
      <t>ダイ</t>
    </rPh>
    <rPh sb="14" eb="15">
      <t>ゴウ</t>
    </rPh>
    <phoneticPr fontId="5"/>
  </si>
  <si>
    <t>平成26年1月24日付け閣議了解「第三国定住による難民の受入れの実施について</t>
    <rPh sb="0" eb="2">
      <t>ヘイセイ</t>
    </rPh>
    <rPh sb="4" eb="5">
      <t>ネン</t>
    </rPh>
    <rPh sb="6" eb="7">
      <t>ガツ</t>
    </rPh>
    <rPh sb="9" eb="11">
      <t>ニチヅケ</t>
    </rPh>
    <rPh sb="12" eb="14">
      <t>カクギ</t>
    </rPh>
    <rPh sb="14" eb="16">
      <t>リョウカイ</t>
    </rPh>
    <rPh sb="17" eb="18">
      <t>ダイ</t>
    </rPh>
    <rPh sb="18" eb="19">
      <t>3</t>
    </rPh>
    <rPh sb="19" eb="20">
      <t>ゴク</t>
    </rPh>
    <rPh sb="20" eb="22">
      <t>テイジュウ</t>
    </rPh>
    <rPh sb="25" eb="27">
      <t>ナンミン</t>
    </rPh>
    <rPh sb="28" eb="29">
      <t>ウ</t>
    </rPh>
    <rPh sb="29" eb="30">
      <t>イ</t>
    </rPh>
    <rPh sb="32" eb="34">
      <t>ジッシ</t>
    </rPh>
    <phoneticPr fontId="5"/>
  </si>
  <si>
    <t>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際機関や国際社会から高い評価を得ることによって，人権分野において我が国がアジアにおける主導的地位を保つ。</t>
    <rPh sb="0" eb="1">
      <t>ワ</t>
    </rPh>
    <rPh sb="2" eb="3">
      <t>クニ</t>
    </rPh>
    <rPh sb="9" eb="12">
      <t>シュヨウコク</t>
    </rPh>
    <rPh sb="15" eb="17">
      <t>ジンケン</t>
    </rPh>
    <rPh sb="17" eb="19">
      <t>ガイコウ</t>
    </rPh>
    <rPh sb="20" eb="22">
      <t>スイシン</t>
    </rPh>
    <rPh sb="32" eb="34">
      <t>コクサイ</t>
    </rPh>
    <rPh sb="34" eb="36">
      <t>コウケン</t>
    </rPh>
    <rPh sb="36" eb="37">
      <t>オヨ</t>
    </rPh>
    <rPh sb="38" eb="40">
      <t>ジンドウ</t>
    </rPh>
    <rPh sb="40" eb="42">
      <t>シエン</t>
    </rPh>
    <rPh sb="43" eb="45">
      <t>カンテン</t>
    </rPh>
    <rPh sb="48" eb="49">
      <t>ダイ</t>
    </rPh>
    <rPh sb="49" eb="50">
      <t>3</t>
    </rPh>
    <rPh sb="50" eb="51">
      <t>ゴク</t>
    </rPh>
    <rPh sb="51" eb="53">
      <t>テイジュウ</t>
    </rPh>
    <rPh sb="56" eb="58">
      <t>ナンミン</t>
    </rPh>
    <rPh sb="59" eb="60">
      <t>ウ</t>
    </rPh>
    <rPh sb="60" eb="61">
      <t>イ</t>
    </rPh>
    <rPh sb="63" eb="65">
      <t>ジッシ</t>
    </rPh>
    <rPh sb="74" eb="77">
      <t>チョウキカ</t>
    </rPh>
    <rPh sb="79" eb="81">
      <t>ナンミン</t>
    </rPh>
    <rPh sb="81" eb="83">
      <t>モンダイ</t>
    </rPh>
    <rPh sb="84" eb="87">
      <t>コウキュウテキ</t>
    </rPh>
    <rPh sb="88" eb="90">
      <t>カイケツ</t>
    </rPh>
    <rPh sb="91" eb="92">
      <t>シ</t>
    </rPh>
    <rPh sb="97" eb="99">
      <t>コクサイ</t>
    </rPh>
    <rPh sb="99" eb="101">
      <t>キカン</t>
    </rPh>
    <rPh sb="102" eb="104">
      <t>コクサイ</t>
    </rPh>
    <rPh sb="104" eb="106">
      <t>シャカイ</t>
    </rPh>
    <rPh sb="108" eb="109">
      <t>タカ</t>
    </rPh>
    <rPh sb="110" eb="112">
      <t>ヒョウカ</t>
    </rPh>
    <rPh sb="113" eb="114">
      <t>エ</t>
    </rPh>
    <rPh sb="122" eb="124">
      <t>ジンケン</t>
    </rPh>
    <rPh sb="124" eb="126">
      <t>ブンヤ</t>
    </rPh>
    <rPh sb="130" eb="131">
      <t>ワ</t>
    </rPh>
    <rPh sb="132" eb="133">
      <t>クニ</t>
    </rPh>
    <rPh sb="141" eb="144">
      <t>シュドウテキ</t>
    </rPh>
    <rPh sb="144" eb="146">
      <t>チイ</t>
    </rPh>
    <rPh sb="147" eb="148">
      <t>タモ</t>
    </rPh>
    <phoneticPr fontId="5"/>
  </si>
  <si>
    <t>我が国が第三国定住により受け入れる難民に対する出国前の現地での生活オリエンテーション，健康診断，日本語教室，渡航関連等我が国到着までの支援を，国際移住機関（ＩＯＭ）が実施するための経費を拠出する。</t>
    <rPh sb="0" eb="1">
      <t>ワ</t>
    </rPh>
    <rPh sb="2" eb="3">
      <t>クニ</t>
    </rPh>
    <rPh sb="4" eb="5">
      <t>ダイ</t>
    </rPh>
    <rPh sb="5" eb="6">
      <t>3</t>
    </rPh>
    <rPh sb="6" eb="7">
      <t>ゴク</t>
    </rPh>
    <rPh sb="7" eb="9">
      <t>テイジュウ</t>
    </rPh>
    <rPh sb="12" eb="13">
      <t>ウ</t>
    </rPh>
    <rPh sb="14" eb="15">
      <t>イ</t>
    </rPh>
    <rPh sb="17" eb="19">
      <t>ナンミン</t>
    </rPh>
    <rPh sb="20" eb="21">
      <t>タイ</t>
    </rPh>
    <rPh sb="23" eb="26">
      <t>シュッコクマエ</t>
    </rPh>
    <rPh sb="27" eb="29">
      <t>ゲンチ</t>
    </rPh>
    <rPh sb="31" eb="33">
      <t>セイカツ</t>
    </rPh>
    <rPh sb="43" eb="45">
      <t>ケンコウ</t>
    </rPh>
    <rPh sb="45" eb="47">
      <t>シンダン</t>
    </rPh>
    <rPh sb="48" eb="51">
      <t>ニホンゴ</t>
    </rPh>
    <rPh sb="51" eb="53">
      <t>キョウシツ</t>
    </rPh>
    <rPh sb="54" eb="56">
      <t>トコウ</t>
    </rPh>
    <rPh sb="56" eb="58">
      <t>カンレン</t>
    </rPh>
    <rPh sb="58" eb="59">
      <t>トウ</t>
    </rPh>
    <rPh sb="59" eb="60">
      <t>ワ</t>
    </rPh>
    <rPh sb="61" eb="62">
      <t>クニ</t>
    </rPh>
    <rPh sb="62" eb="64">
      <t>トウチャク</t>
    </rPh>
    <rPh sb="67" eb="69">
      <t>シエン</t>
    </rPh>
    <rPh sb="71" eb="73">
      <t>コクサイ</t>
    </rPh>
    <rPh sb="73" eb="75">
      <t>イジュウ</t>
    </rPh>
    <rPh sb="75" eb="77">
      <t>キカン</t>
    </rPh>
    <rPh sb="83" eb="85">
      <t>ジッシ</t>
    </rPh>
    <rPh sb="90" eb="92">
      <t>ケイヒ</t>
    </rPh>
    <rPh sb="93" eb="95">
      <t>キョシュツ</t>
    </rPh>
    <phoneticPr fontId="5"/>
  </si>
  <si>
    <t>拠出金</t>
    <rPh sb="0" eb="3">
      <t>キョシュツキン</t>
    </rPh>
    <phoneticPr fontId="5"/>
  </si>
  <si>
    <t>本拠出金事業の具体的内容は，健康診断，出国前研修及び渡航関連業務である。これらの事業は受け入れた（る）難民（累積）の我が国における自立定住を目的として行われることから，受け入れた難民が，生活保護を受けることなく生活を営むことを成果目標とする。</t>
    <rPh sb="0" eb="1">
      <t>ホン</t>
    </rPh>
    <rPh sb="1" eb="4">
      <t>キョシュツキン</t>
    </rPh>
    <rPh sb="4" eb="6">
      <t>ジギョウ</t>
    </rPh>
    <rPh sb="7" eb="10">
      <t>グタイテキ</t>
    </rPh>
    <rPh sb="10" eb="12">
      <t>ナイヨウ</t>
    </rPh>
    <rPh sb="14" eb="16">
      <t>ケンコウ</t>
    </rPh>
    <rPh sb="16" eb="18">
      <t>シンダン</t>
    </rPh>
    <rPh sb="19" eb="22">
      <t>シュッコクマエ</t>
    </rPh>
    <rPh sb="22" eb="24">
      <t>ケンシュウ</t>
    </rPh>
    <rPh sb="24" eb="25">
      <t>オヨ</t>
    </rPh>
    <rPh sb="26" eb="28">
      <t>トコウ</t>
    </rPh>
    <rPh sb="28" eb="30">
      <t>カンレン</t>
    </rPh>
    <rPh sb="30" eb="32">
      <t>ギョウム</t>
    </rPh>
    <rPh sb="40" eb="42">
      <t>ジギョウ</t>
    </rPh>
    <rPh sb="43" eb="44">
      <t>ウ</t>
    </rPh>
    <rPh sb="45" eb="46">
      <t>イ</t>
    </rPh>
    <rPh sb="51" eb="53">
      <t>ナンミン</t>
    </rPh>
    <rPh sb="54" eb="56">
      <t>ルイセキ</t>
    </rPh>
    <rPh sb="58" eb="59">
      <t>ワ</t>
    </rPh>
    <rPh sb="60" eb="61">
      <t>クニ</t>
    </rPh>
    <rPh sb="65" eb="67">
      <t>ジリツ</t>
    </rPh>
    <rPh sb="67" eb="69">
      <t>テイジュウ</t>
    </rPh>
    <rPh sb="70" eb="72">
      <t>モクテキ</t>
    </rPh>
    <rPh sb="75" eb="76">
      <t>オコナ</t>
    </rPh>
    <rPh sb="84" eb="85">
      <t>ウ</t>
    </rPh>
    <rPh sb="86" eb="87">
      <t>イ</t>
    </rPh>
    <rPh sb="89" eb="91">
      <t>ナンミン</t>
    </rPh>
    <rPh sb="93" eb="95">
      <t>セイカツ</t>
    </rPh>
    <rPh sb="95" eb="97">
      <t>ホゴ</t>
    </rPh>
    <rPh sb="98" eb="99">
      <t>ウ</t>
    </rPh>
    <rPh sb="105" eb="107">
      <t>セイカツ</t>
    </rPh>
    <rPh sb="108" eb="109">
      <t>イトナ</t>
    </rPh>
    <rPh sb="113" eb="115">
      <t>セイカ</t>
    </rPh>
    <rPh sb="115" eb="117">
      <t>モクヒョウ</t>
    </rPh>
    <phoneticPr fontId="5"/>
  </si>
  <si>
    <t>難民事業本部からの聴き取り</t>
    <rPh sb="0" eb="2">
      <t>ナンミン</t>
    </rPh>
    <rPh sb="2" eb="4">
      <t>ジギョウ</t>
    </rPh>
    <rPh sb="4" eb="6">
      <t>ホンブ</t>
    </rPh>
    <rPh sb="9" eb="10">
      <t>キ</t>
    </rPh>
    <rPh sb="11" eb="12">
      <t>ト</t>
    </rPh>
    <phoneticPr fontId="5"/>
  </si>
  <si>
    <t>（受入れ予定者の選考にかかる）健康診断</t>
    <rPh sb="1" eb="2">
      <t>ウ</t>
    </rPh>
    <rPh sb="2" eb="3">
      <t>イ</t>
    </rPh>
    <rPh sb="4" eb="7">
      <t>ヨテイシャ</t>
    </rPh>
    <rPh sb="8" eb="10">
      <t>センコウ</t>
    </rPh>
    <rPh sb="15" eb="17">
      <t>ケンコウ</t>
    </rPh>
    <rPh sb="17" eb="19">
      <t>シンダン</t>
    </rPh>
    <phoneticPr fontId="5"/>
  </si>
  <si>
    <t>（選考後の受入れ予定者に対する）生活オリエンテーション及び日本語教育の出国前研修</t>
    <rPh sb="1" eb="3">
      <t>センコウ</t>
    </rPh>
    <rPh sb="3" eb="4">
      <t>ゴ</t>
    </rPh>
    <rPh sb="5" eb="6">
      <t>ウ</t>
    </rPh>
    <rPh sb="6" eb="7">
      <t>イ</t>
    </rPh>
    <rPh sb="8" eb="11">
      <t>ヨテイシャ</t>
    </rPh>
    <rPh sb="12" eb="13">
      <t>タイ</t>
    </rPh>
    <rPh sb="16" eb="18">
      <t>セイカツ</t>
    </rPh>
    <rPh sb="27" eb="28">
      <t>オヨ</t>
    </rPh>
    <rPh sb="29" eb="32">
      <t>ニホンゴ</t>
    </rPh>
    <rPh sb="32" eb="34">
      <t>キョウイク</t>
    </rPh>
    <rPh sb="35" eb="38">
      <t>シュッコクマエ</t>
    </rPh>
    <rPh sb="38" eb="40">
      <t>ケンシュウ</t>
    </rPh>
    <phoneticPr fontId="5"/>
  </si>
  <si>
    <t>（受入れ予定者に対する）渡航手続</t>
    <rPh sb="1" eb="3">
      <t>ウケイ</t>
    </rPh>
    <rPh sb="4" eb="7">
      <t>ヨテイシャ</t>
    </rPh>
    <rPh sb="8" eb="9">
      <t>タイ</t>
    </rPh>
    <rPh sb="12" eb="14">
      <t>トコウ</t>
    </rPh>
    <rPh sb="14" eb="16">
      <t>テツヅ</t>
    </rPh>
    <phoneticPr fontId="5"/>
  </si>
  <si>
    <t>人</t>
    <rPh sb="0" eb="1">
      <t>ニン</t>
    </rPh>
    <phoneticPr fontId="5"/>
  </si>
  <si>
    <t>本拠出金総額（千円）／生活オリエンテーション及び日本語教育の出国前研修受講者数（人）　　　　　　　　　　　　　　</t>
    <phoneticPr fontId="5"/>
  </si>
  <si>
    <t>58,944/18</t>
    <phoneticPr fontId="5"/>
  </si>
  <si>
    <t>58148/29</t>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</si>
  <si>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</si>
  <si>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5"/>
  </si>
  <si>
    <t>人道分野での取組（難民等への支援）</t>
    <rPh sb="0" eb="2">
      <t>ジンドウ</t>
    </rPh>
    <rPh sb="2" eb="4">
      <t>ブンヤ</t>
    </rPh>
    <rPh sb="6" eb="7">
      <t>ト</t>
    </rPh>
    <rPh sb="7" eb="8">
      <t>ク</t>
    </rPh>
    <rPh sb="9" eb="11">
      <t>ナンミン</t>
    </rPh>
    <rPh sb="11" eb="12">
      <t>トウ</t>
    </rPh>
    <rPh sb="14" eb="16">
      <t>シエン</t>
    </rPh>
    <phoneticPr fontId="5"/>
  </si>
  <si>
    <t>第三国定住事業によるマレーシアに滞在するミャンマー難民の我が国入国までの支援を行う。</t>
    <rPh sb="0" eb="1">
      <t>ダイ</t>
    </rPh>
    <rPh sb="1" eb="2">
      <t>サン</t>
    </rPh>
    <rPh sb="2" eb="3">
      <t>コク</t>
    </rPh>
    <rPh sb="3" eb="5">
      <t>テイジュウ</t>
    </rPh>
    <rPh sb="5" eb="7">
      <t>ジギョウ</t>
    </rPh>
    <rPh sb="16" eb="18">
      <t>タイザイ</t>
    </rPh>
    <rPh sb="25" eb="27">
      <t>ナンミン</t>
    </rPh>
    <rPh sb="28" eb="29">
      <t>ワ</t>
    </rPh>
    <rPh sb="30" eb="31">
      <t>クニ</t>
    </rPh>
    <rPh sb="31" eb="33">
      <t>ニュウコク</t>
    </rPh>
    <rPh sb="36" eb="38">
      <t>シエン</t>
    </rPh>
    <rPh sb="39" eb="40">
      <t>オコナ</t>
    </rPh>
    <phoneticPr fontId="5"/>
  </si>
  <si>
    <t>－</t>
    <phoneticPr fontId="5"/>
  </si>
  <si>
    <t>第三国定住によるマレーシアに滞在するミャンマー難民の我が国入国までの支援を行う。</t>
    <rPh sb="0" eb="1">
      <t>ダイ</t>
    </rPh>
    <rPh sb="1" eb="2">
      <t>サン</t>
    </rPh>
    <rPh sb="2" eb="3">
      <t>コク</t>
    </rPh>
    <rPh sb="3" eb="5">
      <t>テイジュウ</t>
    </rPh>
    <rPh sb="14" eb="16">
      <t>タイザイ</t>
    </rPh>
    <rPh sb="23" eb="25">
      <t>ナンミン</t>
    </rPh>
    <rPh sb="26" eb="27">
      <t>ワ</t>
    </rPh>
    <rPh sb="28" eb="29">
      <t>クニ</t>
    </rPh>
    <rPh sb="29" eb="31">
      <t>ニュウコク</t>
    </rPh>
    <rPh sb="34" eb="36">
      <t>シエン</t>
    </rPh>
    <rPh sb="37" eb="38">
      <t>オコナ</t>
    </rPh>
    <phoneticPr fontId="5"/>
  </si>
  <si>
    <t>第三国定住によるマレーシアに滞在するミャンマー難民の我が国入国までの支援を行った。</t>
    <rPh sb="0" eb="1">
      <t>ダイ</t>
    </rPh>
    <rPh sb="1" eb="2">
      <t>サン</t>
    </rPh>
    <rPh sb="2" eb="3">
      <t>コク</t>
    </rPh>
    <rPh sb="3" eb="5">
      <t>テイジュウ</t>
    </rPh>
    <rPh sb="14" eb="16">
      <t>タイザイ</t>
    </rPh>
    <rPh sb="23" eb="25">
      <t>ナンミン</t>
    </rPh>
    <rPh sb="26" eb="27">
      <t>ワ</t>
    </rPh>
    <rPh sb="28" eb="29">
      <t>クニ</t>
    </rPh>
    <rPh sb="29" eb="31">
      <t>ニュウコク</t>
    </rPh>
    <rPh sb="34" eb="36">
      <t>シエン</t>
    </rPh>
    <rPh sb="37" eb="38">
      <t>オコナ</t>
    </rPh>
    <phoneticPr fontId="5"/>
  </si>
  <si>
    <t>アジア地域で初となる第三国定住による難民に対する支援を実施する。国際貢献及び人道支援の観点から第三国定住による難民の支援を行うことは，国際的な難民問題の解決に寄与する。</t>
    <rPh sb="3" eb="5">
      <t>チイキ</t>
    </rPh>
    <rPh sb="6" eb="7">
      <t>ハツ</t>
    </rPh>
    <rPh sb="10" eb="11">
      <t>ダイ</t>
    </rPh>
    <rPh sb="11" eb="12">
      <t>サン</t>
    </rPh>
    <rPh sb="12" eb="13">
      <t>コク</t>
    </rPh>
    <rPh sb="13" eb="15">
      <t>テイジュウ</t>
    </rPh>
    <rPh sb="18" eb="20">
      <t>ナンミン</t>
    </rPh>
    <rPh sb="21" eb="22">
      <t>タイ</t>
    </rPh>
    <rPh sb="24" eb="26">
      <t>シエン</t>
    </rPh>
    <rPh sb="27" eb="29">
      <t>ジッシ</t>
    </rPh>
    <rPh sb="32" eb="34">
      <t>コクサイ</t>
    </rPh>
    <rPh sb="34" eb="36">
      <t>コウケン</t>
    </rPh>
    <rPh sb="36" eb="37">
      <t>オヨ</t>
    </rPh>
    <rPh sb="38" eb="40">
      <t>ジンドウ</t>
    </rPh>
    <rPh sb="40" eb="42">
      <t>シエン</t>
    </rPh>
    <rPh sb="43" eb="45">
      <t>カンテン</t>
    </rPh>
    <rPh sb="47" eb="48">
      <t>ダイ</t>
    </rPh>
    <rPh sb="48" eb="49">
      <t>サン</t>
    </rPh>
    <rPh sb="49" eb="50">
      <t>コク</t>
    </rPh>
    <rPh sb="50" eb="52">
      <t>テイジュウ</t>
    </rPh>
    <rPh sb="55" eb="57">
      <t>ナンミン</t>
    </rPh>
    <rPh sb="58" eb="60">
      <t>シエン</t>
    </rPh>
    <rPh sb="61" eb="62">
      <t>オコナ</t>
    </rPh>
    <rPh sb="67" eb="69">
      <t>コクサイ</t>
    </rPh>
    <rPh sb="69" eb="70">
      <t>テキ</t>
    </rPh>
    <rPh sb="71" eb="73">
      <t>ナンミン</t>
    </rPh>
    <rPh sb="73" eb="75">
      <t>モンダイ</t>
    </rPh>
    <rPh sb="76" eb="78">
      <t>カイケツ</t>
    </rPh>
    <rPh sb="79" eb="81">
      <t>キヨ</t>
    </rPh>
    <phoneticPr fontId="5"/>
  </si>
  <si>
    <t>平成23年11月に衆参両議院において「第三国定住プログラムの更なる充実に向けて邁進する」とする「難民の保護と難民問題の解決策への継続的な取り組みに関する決議」が全会一致で採択。</t>
    <rPh sb="0" eb="2">
      <t>ヘイセイ</t>
    </rPh>
    <rPh sb="4" eb="5">
      <t>ネン</t>
    </rPh>
    <rPh sb="7" eb="8">
      <t>ガツ</t>
    </rPh>
    <rPh sb="9" eb="11">
      <t>シュウサン</t>
    </rPh>
    <rPh sb="11" eb="14">
      <t>リョウギイン</t>
    </rPh>
    <rPh sb="19" eb="22">
      <t>ダイサンゴク</t>
    </rPh>
    <rPh sb="22" eb="24">
      <t>テイジュウ</t>
    </rPh>
    <rPh sb="30" eb="31">
      <t>サラ</t>
    </rPh>
    <rPh sb="33" eb="35">
      <t>ジュウジツ</t>
    </rPh>
    <rPh sb="36" eb="37">
      <t>ム</t>
    </rPh>
    <rPh sb="39" eb="41">
      <t>マイシン</t>
    </rPh>
    <rPh sb="48" eb="50">
      <t>ナンミン</t>
    </rPh>
    <rPh sb="51" eb="53">
      <t>ホゴ</t>
    </rPh>
    <rPh sb="54" eb="56">
      <t>ナンミン</t>
    </rPh>
    <rPh sb="56" eb="58">
      <t>モンダイ</t>
    </rPh>
    <rPh sb="59" eb="62">
      <t>カイケツサク</t>
    </rPh>
    <rPh sb="64" eb="67">
      <t>ケイゾクテキ</t>
    </rPh>
    <rPh sb="68" eb="69">
      <t>ト</t>
    </rPh>
    <rPh sb="70" eb="71">
      <t>ク</t>
    </rPh>
    <rPh sb="73" eb="74">
      <t>カン</t>
    </rPh>
    <rPh sb="76" eb="78">
      <t>ケツギ</t>
    </rPh>
    <rPh sb="80" eb="82">
      <t>ゼンカイ</t>
    </rPh>
    <rPh sb="82" eb="84">
      <t>イッチ</t>
    </rPh>
    <rPh sb="85" eb="87">
      <t>サイタク</t>
    </rPh>
    <phoneticPr fontId="5"/>
  </si>
  <si>
    <t>平成26年1月24日付け閣議了解及び難民対策連絡調整会議決定に基づき事業を実施</t>
    <rPh sb="0" eb="2">
      <t>ヘイセイ</t>
    </rPh>
    <rPh sb="4" eb="5">
      <t>ネン</t>
    </rPh>
    <rPh sb="6" eb="7">
      <t>ガツ</t>
    </rPh>
    <rPh sb="9" eb="10">
      <t>ニチ</t>
    </rPh>
    <rPh sb="10" eb="11">
      <t>ヅ</t>
    </rPh>
    <rPh sb="12" eb="14">
      <t>カクギ</t>
    </rPh>
    <rPh sb="14" eb="16">
      <t>リョウカイ</t>
    </rPh>
    <rPh sb="16" eb="17">
      <t>オヨ</t>
    </rPh>
    <rPh sb="18" eb="20">
      <t>ナンミン</t>
    </rPh>
    <rPh sb="20" eb="22">
      <t>タイサク</t>
    </rPh>
    <rPh sb="22" eb="24">
      <t>レンラク</t>
    </rPh>
    <rPh sb="24" eb="26">
      <t>チョウセイ</t>
    </rPh>
    <rPh sb="26" eb="28">
      <t>カイギ</t>
    </rPh>
    <rPh sb="28" eb="30">
      <t>ケッテイ</t>
    </rPh>
    <rPh sb="31" eb="32">
      <t>モト</t>
    </rPh>
    <rPh sb="34" eb="36">
      <t>ジギョウ</t>
    </rPh>
    <rPh sb="37" eb="39">
      <t>ジッシ</t>
    </rPh>
    <phoneticPr fontId="5"/>
  </si>
  <si>
    <t>平成26年1月24日付け閣議了解に基づく難民対策連絡調整会議決定により，本事業の実施を，難民への入国前の定住支援に深い経験と知見を有するＩＯＭに委託することが規定されている。</t>
  </si>
  <si>
    <t>平成26年1月24日付け閣議了解に基づく難民対策連絡調整会議決定により，本事業の実施を，難民への入国前の定住支援に深い経験と知見を有するＩＯＭに委託することが規定されている。</t>
    <phoneticPr fontId="5"/>
  </si>
  <si>
    <t>平成26年1月24日付け閣議了解及び難民対策連絡調整会議決定に基づき事業を実施</t>
    <phoneticPr fontId="5"/>
  </si>
  <si>
    <t>平成26年1月24日付け閣議了解及び難民対策連絡調整会議決定に基づき効率的な事業を実施</t>
    <rPh sb="34" eb="37">
      <t>コウリツテキ</t>
    </rPh>
    <rPh sb="38" eb="40">
      <t>ジギョウ</t>
    </rPh>
    <phoneticPr fontId="5"/>
  </si>
  <si>
    <t>平成29年度は，受け入れた難民（本邦出生者を含む）164人中157人の難民が生活保護を受けることなく自立定住している。</t>
    <rPh sb="0" eb="2">
      <t>ヘイセイ</t>
    </rPh>
    <rPh sb="4" eb="6">
      <t>ネンド</t>
    </rPh>
    <rPh sb="8" eb="9">
      <t>ウ</t>
    </rPh>
    <rPh sb="10" eb="11">
      <t>イ</t>
    </rPh>
    <rPh sb="13" eb="15">
      <t>ナンミン</t>
    </rPh>
    <rPh sb="16" eb="18">
      <t>ホンポウ</t>
    </rPh>
    <rPh sb="18" eb="20">
      <t>シュッセイ</t>
    </rPh>
    <rPh sb="20" eb="21">
      <t>シャ</t>
    </rPh>
    <rPh sb="22" eb="23">
      <t>フク</t>
    </rPh>
    <rPh sb="28" eb="29">
      <t>ニン</t>
    </rPh>
    <rPh sb="29" eb="30">
      <t>チュウ</t>
    </rPh>
    <rPh sb="33" eb="34">
      <t>ニン</t>
    </rPh>
    <rPh sb="35" eb="37">
      <t>ナンミン</t>
    </rPh>
    <rPh sb="38" eb="40">
      <t>セイカツ</t>
    </rPh>
    <rPh sb="40" eb="42">
      <t>ホゴ</t>
    </rPh>
    <rPh sb="43" eb="44">
      <t>ウ</t>
    </rPh>
    <rPh sb="50" eb="52">
      <t>ジリツ</t>
    </rPh>
    <rPh sb="52" eb="54">
      <t>テイジュウ</t>
    </rPh>
    <phoneticPr fontId="5"/>
  </si>
  <si>
    <t>平成26年1月24日付け閣議了解及び難民対策連絡調整会議決定により，本事業の実施を，難民への入国前の定住支援に深い経験と知見を有するＩＯＭに委託することで効果的な事業を実施。</t>
    <rPh sb="77" eb="80">
      <t>コウカテキ</t>
    </rPh>
    <rPh sb="81" eb="83">
      <t>ジギョウ</t>
    </rPh>
    <rPh sb="84" eb="86">
      <t>ジッシ</t>
    </rPh>
    <phoneticPr fontId="5"/>
  </si>
  <si>
    <t>平成29年度に来日した難民は29人であり，見込数（約30人）に満たなかったが，我が国への第三国定住を希望し，選考過程で健康診断を受診した者は32名であった。</t>
    <rPh sb="0" eb="2">
      <t>ヘイセイ</t>
    </rPh>
    <rPh sb="4" eb="6">
      <t>ネンド</t>
    </rPh>
    <rPh sb="7" eb="9">
      <t>ライニチ</t>
    </rPh>
    <rPh sb="11" eb="13">
      <t>ナンミン</t>
    </rPh>
    <rPh sb="16" eb="17">
      <t>ニン</t>
    </rPh>
    <rPh sb="21" eb="23">
      <t>ミコ</t>
    </rPh>
    <rPh sb="23" eb="24">
      <t>スウ</t>
    </rPh>
    <rPh sb="25" eb="26">
      <t>ヤク</t>
    </rPh>
    <rPh sb="28" eb="29">
      <t>ニン</t>
    </rPh>
    <rPh sb="31" eb="32">
      <t>ミ</t>
    </rPh>
    <rPh sb="39" eb="40">
      <t>ワ</t>
    </rPh>
    <rPh sb="41" eb="42">
      <t>クニ</t>
    </rPh>
    <rPh sb="44" eb="47">
      <t>ダイサンゴク</t>
    </rPh>
    <rPh sb="47" eb="49">
      <t>テイジュウ</t>
    </rPh>
    <rPh sb="50" eb="52">
      <t>キボウ</t>
    </rPh>
    <rPh sb="54" eb="56">
      <t>センコウ</t>
    </rPh>
    <rPh sb="56" eb="58">
      <t>カテイ</t>
    </rPh>
    <rPh sb="59" eb="61">
      <t>ケンコウ</t>
    </rPh>
    <rPh sb="61" eb="63">
      <t>シンダン</t>
    </rPh>
    <rPh sb="64" eb="66">
      <t>ジュシン</t>
    </rPh>
    <rPh sb="68" eb="69">
      <t>モノ</t>
    </rPh>
    <rPh sb="72" eb="73">
      <t>メイ</t>
    </rPh>
    <phoneticPr fontId="5"/>
  </si>
  <si>
    <t>本件事業は，第三国定住難民に対する，一時庇護国（マレーシア）から我が国入国までの支援（健康診断，出国前研修，渡航）を対象とし，「第三国定住による難民の受入れ」は，入国後の定住支援（入国当初の初動支援，第三国定住支援施設における定住支援，同施設退所後の定住支援）を対象としている。両者の役割分担は平成26年1月24日付け難民対策連絡調整会議決定において明確に規定されている。
また，入国後の定住支援のうち，厚生労働省は就労支援，文化庁は日本語教育を実施している。</t>
    <rPh sb="0" eb="2">
      <t>ホンケン</t>
    </rPh>
    <rPh sb="2" eb="4">
      <t>ジギョウ</t>
    </rPh>
    <rPh sb="6" eb="7">
      <t>ダイ</t>
    </rPh>
    <rPh sb="7" eb="8">
      <t>3</t>
    </rPh>
    <rPh sb="8" eb="9">
      <t>ゴク</t>
    </rPh>
    <rPh sb="9" eb="11">
      <t>テイジュウ</t>
    </rPh>
    <rPh sb="11" eb="13">
      <t>ナンミン</t>
    </rPh>
    <rPh sb="14" eb="15">
      <t>タイ</t>
    </rPh>
    <rPh sb="18" eb="20">
      <t>イチジ</t>
    </rPh>
    <rPh sb="20" eb="22">
      <t>ヒゴ</t>
    </rPh>
    <rPh sb="22" eb="23">
      <t>コク</t>
    </rPh>
    <rPh sb="32" eb="33">
      <t>ワ</t>
    </rPh>
    <rPh sb="34" eb="35">
      <t>クニ</t>
    </rPh>
    <rPh sb="35" eb="37">
      <t>ニュウコク</t>
    </rPh>
    <rPh sb="40" eb="42">
      <t>シエン</t>
    </rPh>
    <rPh sb="43" eb="45">
      <t>ケンコウ</t>
    </rPh>
    <rPh sb="45" eb="47">
      <t>シンダン</t>
    </rPh>
    <rPh sb="48" eb="51">
      <t>シュッコクマエ</t>
    </rPh>
    <rPh sb="51" eb="53">
      <t>ケンシュウ</t>
    </rPh>
    <rPh sb="54" eb="56">
      <t>トコウ</t>
    </rPh>
    <rPh sb="58" eb="60">
      <t>タイショウ</t>
    </rPh>
    <rPh sb="64" eb="65">
      <t>ダイ</t>
    </rPh>
    <rPh sb="65" eb="66">
      <t>3</t>
    </rPh>
    <rPh sb="66" eb="67">
      <t>ゴク</t>
    </rPh>
    <rPh sb="67" eb="69">
      <t>テイジュウ</t>
    </rPh>
    <rPh sb="72" eb="74">
      <t>ナンミン</t>
    </rPh>
    <rPh sb="75" eb="76">
      <t>ウ</t>
    </rPh>
    <rPh sb="76" eb="77">
      <t>イ</t>
    </rPh>
    <rPh sb="81" eb="84">
      <t>ニュウコクゴ</t>
    </rPh>
    <rPh sb="85" eb="87">
      <t>テイジュウ</t>
    </rPh>
    <rPh sb="87" eb="89">
      <t>シエン</t>
    </rPh>
    <rPh sb="90" eb="92">
      <t>ニュウコク</t>
    </rPh>
    <rPh sb="92" eb="94">
      <t>トウショ</t>
    </rPh>
    <rPh sb="95" eb="97">
      <t>ショドウ</t>
    </rPh>
    <rPh sb="97" eb="99">
      <t>シエン</t>
    </rPh>
    <rPh sb="100" eb="103">
      <t>ダイサンゴク</t>
    </rPh>
    <rPh sb="103" eb="105">
      <t>テイジュウ</t>
    </rPh>
    <rPh sb="105" eb="107">
      <t>シエン</t>
    </rPh>
    <rPh sb="107" eb="109">
      <t>シセツ</t>
    </rPh>
    <rPh sb="113" eb="115">
      <t>テイジュウ</t>
    </rPh>
    <rPh sb="115" eb="117">
      <t>シエン</t>
    </rPh>
    <rPh sb="118" eb="119">
      <t>ドウ</t>
    </rPh>
    <rPh sb="125" eb="127">
      <t>テイジュウ</t>
    </rPh>
    <rPh sb="127" eb="129">
      <t>シエン</t>
    </rPh>
    <rPh sb="131" eb="133">
      <t>タイショウ</t>
    </rPh>
    <rPh sb="139" eb="141">
      <t>リョウシャ</t>
    </rPh>
    <rPh sb="142" eb="144">
      <t>ヤクワリ</t>
    </rPh>
    <rPh sb="144" eb="146">
      <t>ブンタン</t>
    </rPh>
    <rPh sb="147" eb="149">
      <t>ヘイセイ</t>
    </rPh>
    <rPh sb="151" eb="152">
      <t>ネン</t>
    </rPh>
    <rPh sb="153" eb="154">
      <t>ガツ</t>
    </rPh>
    <rPh sb="156" eb="158">
      <t>ニチヅケ</t>
    </rPh>
    <rPh sb="159" eb="161">
      <t>ナンミン</t>
    </rPh>
    <rPh sb="161" eb="163">
      <t>タイサク</t>
    </rPh>
    <rPh sb="163" eb="165">
      <t>レンラク</t>
    </rPh>
    <rPh sb="165" eb="167">
      <t>チョウセイ</t>
    </rPh>
    <rPh sb="167" eb="169">
      <t>カイギ</t>
    </rPh>
    <rPh sb="169" eb="171">
      <t>ケッテイ</t>
    </rPh>
    <rPh sb="175" eb="177">
      <t>メイカク</t>
    </rPh>
    <rPh sb="178" eb="180">
      <t>キテイ</t>
    </rPh>
    <rPh sb="190" eb="192">
      <t>ニュウコク</t>
    </rPh>
    <rPh sb="192" eb="193">
      <t>ゴ</t>
    </rPh>
    <rPh sb="194" eb="196">
      <t>テイジュウ</t>
    </rPh>
    <rPh sb="196" eb="198">
      <t>シエン</t>
    </rPh>
    <rPh sb="202" eb="204">
      <t>コウセイ</t>
    </rPh>
    <rPh sb="204" eb="207">
      <t>ロウドウショウ</t>
    </rPh>
    <rPh sb="208" eb="210">
      <t>シュウロウ</t>
    </rPh>
    <rPh sb="210" eb="212">
      <t>シエン</t>
    </rPh>
    <rPh sb="213" eb="216">
      <t>ブンカチョウ</t>
    </rPh>
    <rPh sb="217" eb="220">
      <t>ニッポンゴ</t>
    </rPh>
    <rPh sb="220" eb="222">
      <t>キョウイク</t>
    </rPh>
    <rPh sb="223" eb="225">
      <t>ジッシ</t>
    </rPh>
    <phoneticPr fontId="5"/>
  </si>
  <si>
    <t>第三国定住による難民の受入れ</t>
    <rPh sb="0" eb="3">
      <t>ダイサンゴク</t>
    </rPh>
    <rPh sb="3" eb="5">
      <t>テイジュウ</t>
    </rPh>
    <rPh sb="8" eb="10">
      <t>ナンミン</t>
    </rPh>
    <rPh sb="11" eb="13">
      <t>ウケイ</t>
    </rPh>
    <phoneticPr fontId="5"/>
  </si>
  <si>
    <t>外国人に対する日本語教育の推進</t>
    <rPh sb="0" eb="3">
      <t>ガイコクジン</t>
    </rPh>
    <rPh sb="4" eb="5">
      <t>タイ</t>
    </rPh>
    <rPh sb="7" eb="10">
      <t>ニホンゴ</t>
    </rPh>
    <rPh sb="10" eb="12">
      <t>キョウイク</t>
    </rPh>
    <rPh sb="13" eb="15">
      <t>スイシン</t>
    </rPh>
    <phoneticPr fontId="5"/>
  </si>
  <si>
    <t>難民就職促進費</t>
    <rPh sb="0" eb="2">
      <t>ナンミン</t>
    </rPh>
    <rPh sb="2" eb="4">
      <t>シュウショク</t>
    </rPh>
    <rPh sb="4" eb="6">
      <t>ソクシン</t>
    </rPh>
    <rPh sb="6" eb="7">
      <t>ヒ</t>
    </rPh>
    <phoneticPr fontId="5"/>
  </si>
  <si>
    <t>文部科学省</t>
  </si>
  <si>
    <t>厚生労働省</t>
  </si>
  <si>
    <t>平成２７年度以降の第三国定住事業については，平成２６年１月２４日付け閣議了解において，パイロットケースではなく難民の受入れを継続すること，マレーシア国内に一時滞在しているミャンマー難民を受け入れ，タイからはこれまでに受け入れた難民の家族を相互扶助を前提として受け入れること，年１回約３０人の難民を受け入れることが決定された。</t>
    <rPh sb="74" eb="76">
      <t>コクナイ</t>
    </rPh>
    <rPh sb="77" eb="79">
      <t>イチジ</t>
    </rPh>
    <rPh sb="79" eb="81">
      <t>タイザイ</t>
    </rPh>
    <phoneticPr fontId="5"/>
  </si>
  <si>
    <t>135</t>
    <phoneticPr fontId="5"/>
  </si>
  <si>
    <t>162</t>
    <phoneticPr fontId="5"/>
  </si>
  <si>
    <t>169</t>
    <phoneticPr fontId="5"/>
  </si>
  <si>
    <t>160</t>
    <phoneticPr fontId="5"/>
  </si>
  <si>
    <t>166</t>
    <phoneticPr fontId="5"/>
  </si>
  <si>
    <t>194</t>
    <phoneticPr fontId="5"/>
  </si>
  <si>
    <t>195</t>
    <phoneticPr fontId="5"/>
  </si>
  <si>
    <t>拠出金</t>
    <rPh sb="0" eb="3">
      <t>キョシュツキン</t>
    </rPh>
    <phoneticPr fontId="5"/>
  </si>
  <si>
    <t>第三国定住難民に対する我が国入国までの支援</t>
    <rPh sb="0" eb="3">
      <t>ダイサンゴク</t>
    </rPh>
    <rPh sb="3" eb="5">
      <t>テイジュウ</t>
    </rPh>
    <rPh sb="5" eb="7">
      <t>ナンミン</t>
    </rPh>
    <rPh sb="8" eb="9">
      <t>タイ</t>
    </rPh>
    <rPh sb="11" eb="12">
      <t>ワ</t>
    </rPh>
    <rPh sb="13" eb="14">
      <t>クニ</t>
    </rPh>
    <rPh sb="14" eb="16">
      <t>ニュウコク</t>
    </rPh>
    <rPh sb="19" eb="21">
      <t>シエン</t>
    </rPh>
    <phoneticPr fontId="5"/>
  </si>
  <si>
    <t>国際移住機関（ＩＯＭ）</t>
    <rPh sb="0" eb="2">
      <t>コクサイ</t>
    </rPh>
    <rPh sb="2" eb="4">
      <t>イジュウ</t>
    </rPh>
    <rPh sb="4" eb="6">
      <t>キカン</t>
    </rPh>
    <phoneticPr fontId="5"/>
  </si>
  <si>
    <t>-</t>
    <phoneticPr fontId="5"/>
  </si>
  <si>
    <t>第三国定住難民に対する我が国入国までの支援</t>
    <rPh sb="0" eb="1">
      <t>ダイ</t>
    </rPh>
    <rPh sb="1" eb="2">
      <t>3</t>
    </rPh>
    <rPh sb="2" eb="3">
      <t>ゴク</t>
    </rPh>
    <rPh sb="3" eb="5">
      <t>テイジュウ</t>
    </rPh>
    <rPh sb="5" eb="7">
      <t>ナンミン</t>
    </rPh>
    <rPh sb="8" eb="9">
      <t>タイ</t>
    </rPh>
    <rPh sb="11" eb="12">
      <t>ワ</t>
    </rPh>
    <rPh sb="13" eb="14">
      <t>クニ</t>
    </rPh>
    <rPh sb="14" eb="16">
      <t>ニュウコク</t>
    </rPh>
    <rPh sb="19" eb="21">
      <t>シエン</t>
    </rPh>
    <phoneticPr fontId="5"/>
  </si>
  <si>
    <t>-</t>
  </si>
  <si>
    <t>-</t>
    <phoneticPr fontId="5"/>
  </si>
  <si>
    <t>受け入れた難民（累積）のうち，生活保護を受けることなく生活を営むことができている者の割合。なお，平成30年度は約30人を目標に受け入れる予定。また，平成28年度以降は，来日後出生した者も母数に含めた。
計算式：自立定住している人数（181人）/平成29年度までに受け入れた難民（本邦出生者12人を含む）（188人）</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ヘイセイ</t>
    </rPh>
    <rPh sb="52" eb="54">
      <t>ネンド</t>
    </rPh>
    <rPh sb="55" eb="56">
      <t>ヤク</t>
    </rPh>
    <rPh sb="58" eb="59">
      <t>ニン</t>
    </rPh>
    <rPh sb="60" eb="62">
      <t>モクヒョウ</t>
    </rPh>
    <rPh sb="63" eb="64">
      <t>ウ</t>
    </rPh>
    <rPh sb="65" eb="66">
      <t>イ</t>
    </rPh>
    <rPh sb="68" eb="70">
      <t>ヨテイ</t>
    </rPh>
    <rPh sb="74" eb="76">
      <t>ヘイセイ</t>
    </rPh>
    <rPh sb="78" eb="80">
      <t>ネンド</t>
    </rPh>
    <rPh sb="80" eb="82">
      <t>イコウ</t>
    </rPh>
    <rPh sb="84" eb="87">
      <t>ライニチゴ</t>
    </rPh>
    <rPh sb="87" eb="89">
      <t>シュッセイ</t>
    </rPh>
    <rPh sb="91" eb="92">
      <t>モノ</t>
    </rPh>
    <rPh sb="93" eb="95">
      <t>ボスウ</t>
    </rPh>
    <rPh sb="96" eb="97">
      <t>フク</t>
    </rPh>
    <rPh sb="101" eb="104">
      <t>ケイサンシキ</t>
    </rPh>
    <rPh sb="105" eb="107">
      <t>ジリツ</t>
    </rPh>
    <rPh sb="107" eb="109">
      <t>テイジュウ</t>
    </rPh>
    <rPh sb="113" eb="115">
      <t>ニンズウ</t>
    </rPh>
    <rPh sb="119" eb="120">
      <t>ニン</t>
    </rPh>
    <rPh sb="122" eb="124">
      <t>ヘイセイ</t>
    </rPh>
    <rPh sb="126" eb="128">
      <t>ネンド</t>
    </rPh>
    <rPh sb="131" eb="132">
      <t>ウ</t>
    </rPh>
    <rPh sb="133" eb="134">
      <t>イ</t>
    </rPh>
    <rPh sb="136" eb="138">
      <t>ナンミン</t>
    </rPh>
    <rPh sb="139" eb="141">
      <t>ホンポウ</t>
    </rPh>
    <rPh sb="141" eb="143">
      <t>シュッショウ</t>
    </rPh>
    <rPh sb="143" eb="144">
      <t>シャ</t>
    </rPh>
    <rPh sb="146" eb="147">
      <t>ニン</t>
    </rPh>
    <rPh sb="148" eb="149">
      <t>フク</t>
    </rPh>
    <rPh sb="155" eb="156">
      <t>ニン</t>
    </rPh>
    <phoneticPr fontId="5"/>
  </si>
  <si>
    <t>-</t>
    <phoneticPr fontId="5"/>
  </si>
  <si>
    <t>-</t>
    <phoneticPr fontId="5"/>
  </si>
  <si>
    <t>-</t>
    <phoneticPr fontId="5"/>
  </si>
  <si>
    <t>48442/22</t>
    <phoneticPr fontId="5"/>
  </si>
  <si>
    <t>37079/30</t>
    <phoneticPr fontId="5"/>
  </si>
  <si>
    <t>‐</t>
  </si>
  <si>
    <t>健康診断は，本邦への入国可能性（結核等の罹患は，出入国管理及び難民認定法上，上陸拒否事由に当たる。）や我が国における自立可能性を明らかにする目的があるため，受入れ難民の選考作業の一部として実施。渡航費用は本邦までの渡航実費及びその手続費用。生活オリエンテーション及び日本語教育は，渡航中の安全をはかり，かつ，難民が我が国で問題なく一般社会生活を開始するにあたり必要となる安全面や日本の法令等の最低限必要な情報を提供するためのものであり，本邦入国後の定住支援プログラムの効果を高めるものであることから，第三国定住事業に必須のものとして実施している。
平成２７年度以降はマレーシアのクアラルンプールに居住するミャンマー難民を受け入れることとし，平成２８年度は１８人，平成２９年度は２９人，平成３０年度は２２人を受け入れるに至った。</t>
    <rPh sb="40" eb="42">
      <t>キョヒ</t>
    </rPh>
    <rPh sb="157" eb="158">
      <t>ワ</t>
    </rPh>
    <rPh sb="159" eb="160">
      <t>クニ</t>
    </rPh>
    <rPh sb="161" eb="163">
      <t>モンダイ</t>
    </rPh>
    <rPh sb="165" eb="167">
      <t>イッパン</t>
    </rPh>
    <rPh sb="167" eb="169">
      <t>シャカイ</t>
    </rPh>
    <rPh sb="169" eb="171">
      <t>セイカツ</t>
    </rPh>
    <rPh sb="172" eb="174">
      <t>カイシ</t>
    </rPh>
    <rPh sb="180" eb="182">
      <t>ヒツヨウ</t>
    </rPh>
    <rPh sb="274" eb="276">
      <t>ヘイセイ</t>
    </rPh>
    <rPh sb="278" eb="280">
      <t>ネンド</t>
    </rPh>
    <rPh sb="280" eb="282">
      <t>イコウ</t>
    </rPh>
    <rPh sb="298" eb="300">
      <t>キョジュウ</t>
    </rPh>
    <rPh sb="307" eb="309">
      <t>ナンミン</t>
    </rPh>
    <rPh sb="310" eb="311">
      <t>ウ</t>
    </rPh>
    <rPh sb="312" eb="313">
      <t>イ</t>
    </rPh>
    <rPh sb="320" eb="322">
      <t>ヘイセイ</t>
    </rPh>
    <rPh sb="324" eb="326">
      <t>ネンド</t>
    </rPh>
    <rPh sb="329" eb="330">
      <t>ニン</t>
    </rPh>
    <rPh sb="331" eb="333">
      <t>ヘイセイ</t>
    </rPh>
    <rPh sb="335" eb="337">
      <t>ネンド</t>
    </rPh>
    <rPh sb="340" eb="341">
      <t>ニン</t>
    </rPh>
    <rPh sb="342" eb="344">
      <t>ヘイセイ</t>
    </rPh>
    <rPh sb="346" eb="348">
      <t>ネンド</t>
    </rPh>
    <rPh sb="351" eb="352">
      <t>ニン</t>
    </rPh>
    <phoneticPr fontId="5"/>
  </si>
  <si>
    <t>課長　南　慎二</t>
    <rPh sb="0" eb="2">
      <t>カチョウ</t>
    </rPh>
    <rPh sb="3" eb="4">
      <t>ミナミ</t>
    </rPh>
    <rPh sb="5" eb="7">
      <t>シンジ</t>
    </rPh>
    <phoneticPr fontId="5"/>
  </si>
  <si>
    <t>-</t>
    <phoneticPr fontId="5"/>
  </si>
  <si>
    <t>無</t>
  </si>
  <si>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</si>
  <si>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</si>
  <si>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国際機関評価の結果も踏まえつつ，拠出金が効果的に活用されるよう，引き続き適正な執行管理に努めてまいりたい。</t>
    <rPh sb="0" eb="2">
      <t>コクサイ</t>
    </rPh>
    <rPh sb="2" eb="4">
      <t>キカン</t>
    </rPh>
    <rPh sb="4" eb="6">
      <t>ヒョウカ</t>
    </rPh>
    <rPh sb="7" eb="9">
      <t>ケッカ</t>
    </rPh>
    <rPh sb="10" eb="11">
      <t>フ</t>
    </rPh>
    <rPh sb="16" eb="19">
      <t>キョシュツキン</t>
    </rPh>
    <rPh sb="20" eb="23">
      <t>コウカテキ</t>
    </rPh>
    <rPh sb="24" eb="26">
      <t>カツヨウ</t>
    </rPh>
    <rPh sb="32" eb="33">
      <t>ヒ</t>
    </rPh>
    <rPh sb="34" eb="35">
      <t>ツヅ</t>
    </rPh>
    <rPh sb="36" eb="38">
      <t>テキセイ</t>
    </rPh>
    <rPh sb="39" eb="41">
      <t>シッコウ</t>
    </rPh>
    <rPh sb="41" eb="43">
      <t>カンリ</t>
    </rPh>
    <rPh sb="44" eb="45">
      <t>ツト</t>
    </rPh>
    <phoneticPr fontId="5"/>
  </si>
  <si>
    <t xml:space="preserve"> 厳しい財政状況による査定結果として減額にあったもの。
「新しい日本のための優先課題推進枠」58百万円</t>
    <rPh sb="1" eb="2">
      <t>キビ</t>
    </rPh>
    <rPh sb="4" eb="6">
      <t>ザイセイ</t>
    </rPh>
    <rPh sb="6" eb="8">
      <t>ジョウキョウ</t>
    </rPh>
    <rPh sb="11" eb="13">
      <t>サテイ</t>
    </rPh>
    <rPh sb="13" eb="15">
      <t>ケッカ</t>
    </rPh>
    <rPh sb="18" eb="20">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</si>
</sst>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5" borderId="11" xfId="0" quotePrefix="1"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xdr:colOff>
      <xdr:row>744</xdr:row>
      <xdr:rowOff>0</xdr:rowOff>
    </xdr:from>
    <xdr:to>
      <xdr:col>33</xdr:col>
      <xdr:colOff>72280</xdr:colOff>
      <xdr:row>745</xdr:row>
      <xdr:rowOff>133349</xdr:rowOff>
    </xdr:to>
    <xdr:sp macro="" textlink="">
      <xdr:nvSpPr>
        <xdr:cNvPr id="3" name="正方形/長方形 2"/>
        <xdr:cNvSpPr/>
      </xdr:nvSpPr>
      <xdr:spPr>
        <a:xfrm>
          <a:off x="4800601" y="43805475"/>
          <a:ext cx="1872504" cy="4857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外務省</a:t>
          </a:r>
          <a:endParaRPr kumimoji="1" lang="en-US" altLang="ja-JP" sz="1100" baseline="0"/>
        </a:p>
        <a:p>
          <a:pPr algn="ctr"/>
          <a:r>
            <a:rPr kumimoji="1" lang="ja-JP" altLang="en-US" sz="1100" baseline="0"/>
            <a:t>３７百万</a:t>
          </a:r>
          <a:r>
            <a:rPr kumimoji="1" lang="ja-JP" altLang="en-US" sz="1100"/>
            <a:t>円</a:t>
          </a:r>
          <a:endParaRPr kumimoji="1" lang="en-US" altLang="ja-JP" sz="1100"/>
        </a:p>
      </xdr:txBody>
    </xdr:sp>
    <xdr:clientData/>
  </xdr:twoCellAnchor>
  <xdr:twoCellAnchor>
    <xdr:from>
      <xdr:col>24</xdr:col>
      <xdr:colOff>0</xdr:colOff>
      <xdr:row>747</xdr:row>
      <xdr:rowOff>324971</xdr:rowOff>
    </xdr:from>
    <xdr:to>
      <xdr:col>33</xdr:col>
      <xdr:colOff>72279</xdr:colOff>
      <xdr:row>749</xdr:row>
      <xdr:rowOff>110938</xdr:rowOff>
    </xdr:to>
    <xdr:sp macro="" textlink="">
      <xdr:nvSpPr>
        <xdr:cNvPr id="4" name="正方形/長方形 3"/>
        <xdr:cNvSpPr/>
      </xdr:nvSpPr>
      <xdr:spPr>
        <a:xfrm>
          <a:off x="4800600" y="45187721"/>
          <a:ext cx="1872504" cy="4908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国際移住機関（</a:t>
          </a:r>
          <a:r>
            <a:rPr kumimoji="1" lang="en-US" altLang="ja-JP" sz="1100"/>
            <a:t>IOM</a:t>
          </a:r>
          <a:r>
            <a:rPr kumimoji="1" lang="ja-JP" altLang="en-US" sz="1100"/>
            <a:t>）</a:t>
          </a:r>
          <a:endParaRPr kumimoji="1" lang="en-US" altLang="ja-JP" sz="1100"/>
        </a:p>
        <a:p>
          <a:pPr algn="ctr"/>
          <a:r>
            <a:rPr kumimoji="1" lang="ja-JP" altLang="en-US" sz="1100"/>
            <a:t>３７百万円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28</xdr:col>
      <xdr:colOff>56029</xdr:colOff>
      <xdr:row>746</xdr:row>
      <xdr:rowOff>280147</xdr:rowOff>
    </xdr:from>
    <xdr:to>
      <xdr:col>28</xdr:col>
      <xdr:colOff>56029</xdr:colOff>
      <xdr:row>747</xdr:row>
      <xdr:rowOff>257736</xdr:rowOff>
    </xdr:to>
    <xdr:cxnSp macro="">
      <xdr:nvCxnSpPr>
        <xdr:cNvPr id="5" name="直線矢印コネクタ 4"/>
        <xdr:cNvCxnSpPr/>
      </xdr:nvCxnSpPr>
      <xdr:spPr>
        <a:xfrm>
          <a:off x="5656729" y="44790472"/>
          <a:ext cx="0" cy="3300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179293</xdr:colOff>
      <xdr:row>750</xdr:row>
      <xdr:rowOff>33619</xdr:rowOff>
    </xdr:from>
    <xdr:to>
      <xdr:col>36</xdr:col>
      <xdr:colOff>54427</xdr:colOff>
      <xdr:row>757</xdr:row>
      <xdr:rowOff>89647</xdr:rowOff>
    </xdr:to>
    <xdr:sp macro="" textlink="">
      <xdr:nvSpPr>
        <xdr:cNvPr id="6" name="大かっこ 5"/>
        <xdr:cNvSpPr/>
      </xdr:nvSpPr>
      <xdr:spPr>
        <a:xfrm>
          <a:off x="4179793" y="45953644"/>
          <a:ext cx="3075534" cy="28373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当省からの委託を受け，以下の業務等を行う。</a:t>
          </a:r>
          <a:endParaRPr kumimoji="1" lang="en-US" altLang="ja-JP" sz="1100"/>
        </a:p>
        <a:p>
          <a:pPr algn="l"/>
          <a:r>
            <a:rPr kumimoji="1" lang="ja-JP" altLang="en-US" sz="1100"/>
            <a:t>　　第三国定住難民に対する我が国入国までの支援</a:t>
          </a:r>
          <a:r>
            <a:rPr kumimoji="1" lang="en-US" altLang="ja-JP" sz="1100"/>
            <a:t/>
          </a:r>
          <a:br>
            <a:rPr kumimoji="1" lang="en-US" altLang="ja-JP" sz="1100"/>
          </a:br>
          <a:r>
            <a:rPr kumimoji="1" lang="ja-JP" altLang="en-US" sz="1100"/>
            <a:t>　　　　　　　①健康診断</a:t>
          </a:r>
          <a:r>
            <a:rPr kumimoji="1" lang="en-US" altLang="ja-JP" sz="1100"/>
            <a:t/>
          </a:r>
          <a:br>
            <a:rPr kumimoji="1" lang="en-US" altLang="ja-JP" sz="1100"/>
          </a:br>
          <a:r>
            <a:rPr kumimoji="1" lang="ja-JP" altLang="en-US" sz="1100"/>
            <a:t>　　　　　　　②出国前研修</a:t>
          </a:r>
          <a:r>
            <a:rPr kumimoji="1" lang="en-US" altLang="ja-JP" sz="1100"/>
            <a:t/>
          </a:r>
          <a:br>
            <a:rPr kumimoji="1" lang="en-US" altLang="ja-JP" sz="1100"/>
          </a:br>
          <a:r>
            <a:rPr kumimoji="1" lang="ja-JP" altLang="en-US" sz="1100"/>
            <a:t>　　　　　　　③渡航</a:t>
          </a:r>
          <a:endParaRPr kumimoji="1" lang="en-US" altLang="ja-JP" sz="1100"/>
        </a:p>
      </xdr:txBody>
    </xdr:sp>
    <xdr:clientData/>
  </xdr:twoCellAnchor>
  <xdr:twoCellAnchor>
    <xdr:from>
      <xdr:col>21</xdr:col>
      <xdr:colOff>44823</xdr:colOff>
      <xdr:row>745</xdr:row>
      <xdr:rowOff>336176</xdr:rowOff>
    </xdr:from>
    <xdr:to>
      <xdr:col>36</xdr:col>
      <xdr:colOff>135270</xdr:colOff>
      <xdr:row>746</xdr:row>
      <xdr:rowOff>227321</xdr:rowOff>
    </xdr:to>
    <xdr:sp macro="" textlink="">
      <xdr:nvSpPr>
        <xdr:cNvPr id="7" name="大かっこ 6"/>
        <xdr:cNvSpPr/>
      </xdr:nvSpPr>
      <xdr:spPr>
        <a:xfrm>
          <a:off x="4245348" y="44494076"/>
          <a:ext cx="3090822" cy="2435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拠出金事務</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207</v>
      </c>
      <c r="AT2" s="221"/>
      <c r="AU2" s="221"/>
      <c r="AV2" s="52" t="str">
        <f>IF(AW2="", "", "-")</f>
        <v/>
      </c>
      <c r="AW2" s="398"/>
      <c r="AX2" s="398"/>
    </row>
    <row r="3" spans="1:50" ht="21" customHeight="1" thickBot="1">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570</v>
      </c>
      <c r="AK3" s="529"/>
      <c r="AL3" s="529"/>
      <c r="AM3" s="529"/>
      <c r="AN3" s="529"/>
      <c r="AO3" s="529"/>
      <c r="AP3" s="529"/>
      <c r="AQ3" s="529"/>
      <c r="AR3" s="529"/>
      <c r="AS3" s="529"/>
      <c r="AT3" s="529"/>
      <c r="AU3" s="529"/>
      <c r="AV3" s="529"/>
      <c r="AW3" s="529"/>
      <c r="AX3" s="24" t="s">
        <v>65</v>
      </c>
    </row>
    <row r="4" spans="1:50" ht="24.75" customHeight="1">
      <c r="A4" s="726" t="s">
        <v>25</v>
      </c>
      <c r="B4" s="727"/>
      <c r="C4" s="727"/>
      <c r="D4" s="727"/>
      <c r="E4" s="727"/>
      <c r="F4" s="727"/>
      <c r="G4" s="702" t="s">
        <v>571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61" t="s">
        <v>185</v>
      </c>
      <c r="H5" s="562"/>
      <c r="I5" s="562"/>
      <c r="J5" s="562"/>
      <c r="K5" s="562"/>
      <c r="L5" s="562"/>
      <c r="M5" s="563" t="s">
        <v>66</v>
      </c>
      <c r="N5" s="564"/>
      <c r="O5" s="564"/>
      <c r="P5" s="564"/>
      <c r="Q5" s="564"/>
      <c r="R5" s="565"/>
      <c r="S5" s="566" t="s">
        <v>131</v>
      </c>
      <c r="T5" s="562"/>
      <c r="U5" s="562"/>
      <c r="V5" s="562"/>
      <c r="W5" s="562"/>
      <c r="X5" s="567"/>
      <c r="Y5" s="718" t="s">
        <v>3</v>
      </c>
      <c r="Z5" s="719"/>
      <c r="AA5" s="719"/>
      <c r="AB5" s="719"/>
      <c r="AC5" s="719"/>
      <c r="AD5" s="720"/>
      <c r="AE5" s="721" t="s">
        <v>573</v>
      </c>
      <c r="AF5" s="721"/>
      <c r="AG5" s="721"/>
      <c r="AH5" s="721"/>
      <c r="AI5" s="721"/>
      <c r="AJ5" s="721"/>
      <c r="AK5" s="721"/>
      <c r="AL5" s="721"/>
      <c r="AM5" s="721"/>
      <c r="AN5" s="721"/>
      <c r="AO5" s="721"/>
      <c r="AP5" s="722"/>
      <c r="AQ5" s="723" t="s">
        <v>635</v>
      </c>
      <c r="AR5" s="724"/>
      <c r="AS5" s="724"/>
      <c r="AT5" s="724"/>
      <c r="AU5" s="724"/>
      <c r="AV5" s="724"/>
      <c r="AW5" s="724"/>
      <c r="AX5" s="725"/>
    </row>
    <row r="6" spans="1:50" ht="39" customHeight="1">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575</v>
      </c>
      <c r="H7" s="836"/>
      <c r="I7" s="836"/>
      <c r="J7" s="836"/>
      <c r="K7" s="836"/>
      <c r="L7" s="836"/>
      <c r="M7" s="836"/>
      <c r="N7" s="836"/>
      <c r="O7" s="836"/>
      <c r="P7" s="836"/>
      <c r="Q7" s="836"/>
      <c r="R7" s="836"/>
      <c r="S7" s="836"/>
      <c r="T7" s="836"/>
      <c r="U7" s="836"/>
      <c r="V7" s="836"/>
      <c r="W7" s="836"/>
      <c r="X7" s="837"/>
      <c r="Y7" s="396" t="s">
        <v>516</v>
      </c>
      <c r="Z7" s="297"/>
      <c r="AA7" s="297"/>
      <c r="AB7" s="297"/>
      <c r="AC7" s="297"/>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2" t="s">
        <v>378</v>
      </c>
      <c r="B8" s="833"/>
      <c r="C8" s="833"/>
      <c r="D8" s="833"/>
      <c r="E8" s="833"/>
      <c r="F8" s="834"/>
      <c r="G8" s="224" t="str">
        <f>入力規則等!A28</f>
        <v>-</v>
      </c>
      <c r="H8" s="225"/>
      <c r="I8" s="225"/>
      <c r="J8" s="225"/>
      <c r="K8" s="225"/>
      <c r="L8" s="225"/>
      <c r="M8" s="225"/>
      <c r="N8" s="225"/>
      <c r="O8" s="225"/>
      <c r="P8" s="225"/>
      <c r="Q8" s="225"/>
      <c r="R8" s="225"/>
      <c r="S8" s="225"/>
      <c r="T8" s="225"/>
      <c r="U8" s="225"/>
      <c r="V8" s="225"/>
      <c r="W8" s="225"/>
      <c r="X8" s="226"/>
      <c r="Y8" s="572" t="s">
        <v>379</v>
      </c>
      <c r="Z8" s="573"/>
      <c r="AA8" s="573"/>
      <c r="AB8" s="573"/>
      <c r="AC8" s="573"/>
      <c r="AD8" s="574"/>
      <c r="AE8" s="743" t="str">
        <f>入力規則等!K13</f>
        <v>経済協力</v>
      </c>
      <c r="AF8" s="225"/>
      <c r="AG8" s="225"/>
      <c r="AH8" s="225"/>
      <c r="AI8" s="225"/>
      <c r="AJ8" s="225"/>
      <c r="AK8" s="225"/>
      <c r="AL8" s="225"/>
      <c r="AM8" s="225"/>
      <c r="AN8" s="225"/>
      <c r="AO8" s="225"/>
      <c r="AP8" s="225"/>
      <c r="AQ8" s="225"/>
      <c r="AR8" s="225"/>
      <c r="AS8" s="225"/>
      <c r="AT8" s="225"/>
      <c r="AU8" s="225"/>
      <c r="AV8" s="225"/>
      <c r="AW8" s="225"/>
      <c r="AX8" s="744"/>
    </row>
    <row r="9" spans="1:50" ht="58.5" customHeight="1">
      <c r="A9" s="145" t="s">
        <v>23</v>
      </c>
      <c r="B9" s="146"/>
      <c r="C9" s="146"/>
      <c r="D9" s="146"/>
      <c r="E9" s="146"/>
      <c r="F9" s="146"/>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45" t="s">
        <v>30</v>
      </c>
      <c r="B10" s="746"/>
      <c r="C10" s="746"/>
      <c r="D10" s="746"/>
      <c r="E10" s="746"/>
      <c r="F10" s="746"/>
      <c r="G10" s="677" t="s">
        <v>578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5" t="s">
        <v>5</v>
      </c>
      <c r="B11" s="746"/>
      <c r="C11" s="746"/>
      <c r="D11" s="746"/>
      <c r="E11" s="746"/>
      <c r="F11" s="754"/>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9" t="s">
        <v>24</v>
      </c>
      <c r="B12" s="140"/>
      <c r="C12" s="140"/>
      <c r="D12" s="140"/>
      <c r="E12" s="140"/>
      <c r="F12" s="141"/>
      <c r="G12" s="683"/>
      <c r="H12" s="684"/>
      <c r="I12" s="684"/>
      <c r="J12" s="684"/>
      <c r="K12" s="684"/>
      <c r="L12" s="684"/>
      <c r="M12" s="684"/>
      <c r="N12" s="684"/>
      <c r="O12" s="684"/>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7"/>
    </row>
    <row r="13" spans="1:50" ht="21" customHeight="1">
      <c r="A13" s="142"/>
      <c r="B13" s="143"/>
      <c r="C13" s="143"/>
      <c r="D13" s="143"/>
      <c r="E13" s="143"/>
      <c r="F13" s="144"/>
      <c r="G13" s="748" t="s">
        <v>6</v>
      </c>
      <c r="H13" s="749"/>
      <c r="I13" s="638" t="s">
        <v>7</v>
      </c>
      <c r="J13" s="639"/>
      <c r="K13" s="639"/>
      <c r="L13" s="639"/>
      <c r="M13" s="639"/>
      <c r="N13" s="639"/>
      <c r="O13" s="640"/>
      <c r="P13" s="108">
        <v>56</v>
      </c>
      <c r="Q13" s="109"/>
      <c r="R13" s="109"/>
      <c r="S13" s="109"/>
      <c r="T13" s="109"/>
      <c r="U13" s="109"/>
      <c r="V13" s="110"/>
      <c r="W13" s="108">
        <v>48</v>
      </c>
      <c r="X13" s="109"/>
      <c r="Y13" s="109"/>
      <c r="Z13" s="109"/>
      <c r="AA13" s="109"/>
      <c r="AB13" s="109"/>
      <c r="AC13" s="110"/>
      <c r="AD13" s="108">
        <v>48</v>
      </c>
      <c r="AE13" s="109"/>
      <c r="AF13" s="109"/>
      <c r="AG13" s="109"/>
      <c r="AH13" s="109"/>
      <c r="AI13" s="109"/>
      <c r="AJ13" s="110"/>
      <c r="AK13" s="108">
        <v>37</v>
      </c>
      <c r="AL13" s="109"/>
      <c r="AM13" s="109"/>
      <c r="AN13" s="109"/>
      <c r="AO13" s="109"/>
      <c r="AP13" s="109"/>
      <c r="AQ13" s="110"/>
      <c r="AR13" s="105">
        <v>58</v>
      </c>
      <c r="AS13" s="106"/>
      <c r="AT13" s="106"/>
      <c r="AU13" s="106"/>
      <c r="AV13" s="106"/>
      <c r="AW13" s="106"/>
      <c r="AX13" s="395"/>
    </row>
    <row r="14" spans="1:50" ht="21" customHeight="1">
      <c r="A14" s="142"/>
      <c r="B14" s="143"/>
      <c r="C14" s="143"/>
      <c r="D14" s="143"/>
      <c r="E14" s="143"/>
      <c r="F14" s="144"/>
      <c r="G14" s="750"/>
      <c r="H14" s="751"/>
      <c r="I14" s="578" t="s">
        <v>8</v>
      </c>
      <c r="J14" s="632"/>
      <c r="K14" s="632"/>
      <c r="L14" s="632"/>
      <c r="M14" s="632"/>
      <c r="N14" s="632"/>
      <c r="O14" s="633"/>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7"/>
      <c r="AS14" s="667"/>
      <c r="AT14" s="667"/>
      <c r="AU14" s="667"/>
      <c r="AV14" s="667"/>
      <c r="AW14" s="667"/>
      <c r="AX14" s="668"/>
    </row>
    <row r="15" spans="1:50" ht="21" customHeight="1">
      <c r="A15" s="142"/>
      <c r="B15" s="143"/>
      <c r="C15" s="143"/>
      <c r="D15" s="143"/>
      <c r="E15" s="143"/>
      <c r="F15" s="144"/>
      <c r="G15" s="750"/>
      <c r="H15" s="751"/>
      <c r="I15" s="578" t="s">
        <v>51</v>
      </c>
      <c r="J15" s="579"/>
      <c r="K15" s="579"/>
      <c r="L15" s="579"/>
      <c r="M15" s="579"/>
      <c r="N15" s="579"/>
      <c r="O15" s="580"/>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1"/>
    </row>
    <row r="16" spans="1:50" ht="21" customHeight="1">
      <c r="A16" s="142"/>
      <c r="B16" s="143"/>
      <c r="C16" s="143"/>
      <c r="D16" s="143"/>
      <c r="E16" s="143"/>
      <c r="F16" s="144"/>
      <c r="G16" s="750"/>
      <c r="H16" s="751"/>
      <c r="I16" s="578" t="s">
        <v>52</v>
      </c>
      <c r="J16" s="579"/>
      <c r="K16" s="579"/>
      <c r="L16" s="579"/>
      <c r="M16" s="579"/>
      <c r="N16" s="579"/>
      <c r="O16" s="580"/>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0"/>
      <c r="AS16" s="681"/>
      <c r="AT16" s="681"/>
      <c r="AU16" s="681"/>
      <c r="AV16" s="681"/>
      <c r="AW16" s="681"/>
      <c r="AX16" s="682"/>
    </row>
    <row r="17" spans="1:50" ht="24.75" customHeight="1">
      <c r="A17" s="142"/>
      <c r="B17" s="143"/>
      <c r="C17" s="143"/>
      <c r="D17" s="143"/>
      <c r="E17" s="143"/>
      <c r="F17" s="144"/>
      <c r="G17" s="750"/>
      <c r="H17" s="751"/>
      <c r="I17" s="578" t="s">
        <v>50</v>
      </c>
      <c r="J17" s="632"/>
      <c r="K17" s="632"/>
      <c r="L17" s="632"/>
      <c r="M17" s="632"/>
      <c r="N17" s="632"/>
      <c r="O17" s="633"/>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52"/>
      <c r="H18" s="753"/>
      <c r="I18" s="740" t="s">
        <v>20</v>
      </c>
      <c r="J18" s="741"/>
      <c r="K18" s="741"/>
      <c r="L18" s="741"/>
      <c r="M18" s="741"/>
      <c r="N18" s="741"/>
      <c r="O18" s="742"/>
      <c r="P18" s="114">
        <f>SUM(P13:V17)</f>
        <v>56</v>
      </c>
      <c r="Q18" s="115"/>
      <c r="R18" s="115"/>
      <c r="S18" s="115"/>
      <c r="T18" s="115"/>
      <c r="U18" s="115"/>
      <c r="V18" s="116"/>
      <c r="W18" s="114">
        <f>SUM(W13:AC17)</f>
        <v>48</v>
      </c>
      <c r="X18" s="115"/>
      <c r="Y18" s="115"/>
      <c r="Z18" s="115"/>
      <c r="AA18" s="115"/>
      <c r="AB18" s="115"/>
      <c r="AC18" s="116"/>
      <c r="AD18" s="114">
        <f>SUM(AD13:AJ17)</f>
        <v>48</v>
      </c>
      <c r="AE18" s="115"/>
      <c r="AF18" s="115"/>
      <c r="AG18" s="115"/>
      <c r="AH18" s="115"/>
      <c r="AI18" s="115"/>
      <c r="AJ18" s="116"/>
      <c r="AK18" s="114">
        <f>SUM(AK13:AQ17)</f>
        <v>37</v>
      </c>
      <c r="AL18" s="115"/>
      <c r="AM18" s="115"/>
      <c r="AN18" s="115"/>
      <c r="AO18" s="115"/>
      <c r="AP18" s="115"/>
      <c r="AQ18" s="116"/>
      <c r="AR18" s="114">
        <f>SUM(AR13:AX17)</f>
        <v>58</v>
      </c>
      <c r="AS18" s="115"/>
      <c r="AT18" s="115"/>
      <c r="AU18" s="115"/>
      <c r="AV18" s="115"/>
      <c r="AW18" s="115"/>
      <c r="AX18" s="541"/>
    </row>
    <row r="19" spans="1:50" ht="24.75" customHeight="1">
      <c r="A19" s="142"/>
      <c r="B19" s="143"/>
      <c r="C19" s="143"/>
      <c r="D19" s="143"/>
      <c r="E19" s="143"/>
      <c r="F19" s="144"/>
      <c r="G19" s="539" t="s">
        <v>9</v>
      </c>
      <c r="H19" s="540"/>
      <c r="I19" s="540"/>
      <c r="J19" s="540"/>
      <c r="K19" s="540"/>
      <c r="L19" s="540"/>
      <c r="M19" s="540"/>
      <c r="N19" s="540"/>
      <c r="O19" s="540"/>
      <c r="P19" s="108">
        <v>58</v>
      </c>
      <c r="Q19" s="109"/>
      <c r="R19" s="109"/>
      <c r="S19" s="109"/>
      <c r="T19" s="109"/>
      <c r="U19" s="109"/>
      <c r="V19" s="110"/>
      <c r="W19" s="108">
        <v>48</v>
      </c>
      <c r="X19" s="109"/>
      <c r="Y19" s="109"/>
      <c r="Z19" s="109"/>
      <c r="AA19" s="109"/>
      <c r="AB19" s="109"/>
      <c r="AC19" s="110"/>
      <c r="AD19" s="108">
        <v>48</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c r="A20" s="142"/>
      <c r="B20" s="143"/>
      <c r="C20" s="143"/>
      <c r="D20" s="143"/>
      <c r="E20" s="143"/>
      <c r="F20" s="144"/>
      <c r="G20" s="539" t="s">
        <v>10</v>
      </c>
      <c r="H20" s="540"/>
      <c r="I20" s="540"/>
      <c r="J20" s="540"/>
      <c r="K20" s="540"/>
      <c r="L20" s="540"/>
      <c r="M20" s="540"/>
      <c r="N20" s="540"/>
      <c r="O20" s="540"/>
      <c r="P20" s="543">
        <f>IF(P18=0, "-", SUM(P19)/P18)</f>
        <v>1.0357142857142858</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c r="A21" s="145"/>
      <c r="B21" s="146"/>
      <c r="C21" s="146"/>
      <c r="D21" s="146"/>
      <c r="E21" s="146"/>
      <c r="F21" s="147"/>
      <c r="G21" s="934" t="s">
        <v>478</v>
      </c>
      <c r="H21" s="935"/>
      <c r="I21" s="935"/>
      <c r="J21" s="935"/>
      <c r="K21" s="935"/>
      <c r="L21" s="935"/>
      <c r="M21" s="935"/>
      <c r="N21" s="935"/>
      <c r="O21" s="935"/>
      <c r="P21" s="543">
        <f>IF(P19=0, "-", SUM(P19)/SUM(P13,P14))</f>
        <v>1.0357142857142858</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579</v>
      </c>
      <c r="H23" s="187"/>
      <c r="I23" s="187"/>
      <c r="J23" s="187"/>
      <c r="K23" s="187"/>
      <c r="L23" s="187"/>
      <c r="M23" s="187"/>
      <c r="N23" s="187"/>
      <c r="O23" s="188"/>
      <c r="P23" s="105">
        <v>37</v>
      </c>
      <c r="Q23" s="106"/>
      <c r="R23" s="106"/>
      <c r="S23" s="106"/>
      <c r="T23" s="106"/>
      <c r="U23" s="106"/>
      <c r="V23" s="107"/>
      <c r="W23" s="105">
        <v>58</v>
      </c>
      <c r="X23" s="106"/>
      <c r="Y23" s="106"/>
      <c r="Z23" s="106"/>
      <c r="AA23" s="106"/>
      <c r="AB23" s="106"/>
      <c r="AC23" s="107"/>
      <c r="AD23" s="209" t="s">
        <v>641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37</v>
      </c>
      <c r="Q29" s="109"/>
      <c r="R29" s="109"/>
      <c r="S29" s="109"/>
      <c r="T29" s="109"/>
      <c r="U29" s="109"/>
      <c r="V29" s="110"/>
      <c r="W29" s="228">
        <f>AR13</f>
        <v>58</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3" t="s">
        <v>473</v>
      </c>
      <c r="B30" s="514"/>
      <c r="C30" s="514"/>
      <c r="D30" s="514"/>
      <c r="E30" s="514"/>
      <c r="F30" s="515"/>
      <c r="G30" s="650" t="s">
        <v>265</v>
      </c>
      <c r="H30" s="391"/>
      <c r="I30" s="391"/>
      <c r="J30" s="391"/>
      <c r="K30" s="391"/>
      <c r="L30" s="391"/>
      <c r="M30" s="391"/>
      <c r="N30" s="391"/>
      <c r="O30" s="582"/>
      <c r="P30" s="581" t="s">
        <v>59</v>
      </c>
      <c r="Q30" s="391"/>
      <c r="R30" s="391"/>
      <c r="S30" s="391"/>
      <c r="T30" s="391"/>
      <c r="U30" s="391"/>
      <c r="V30" s="391"/>
      <c r="W30" s="391"/>
      <c r="X30" s="582"/>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41" t="s">
        <v>354</v>
      </c>
      <c r="AR30" s="642"/>
      <c r="AS30" s="642"/>
      <c r="AT30" s="643"/>
      <c r="AU30" s="391" t="s">
        <v>253</v>
      </c>
      <c r="AV30" s="391"/>
      <c r="AW30" s="391"/>
      <c r="AX30" s="392"/>
    </row>
    <row r="31" spans="1:50" ht="18.75" customHeight="1">
      <c r="A31" s="516"/>
      <c r="B31" s="517"/>
      <c r="C31" s="517"/>
      <c r="D31" s="517"/>
      <c r="E31" s="517"/>
      <c r="F31" s="518"/>
      <c r="G31" s="570"/>
      <c r="H31" s="380"/>
      <c r="I31" s="380"/>
      <c r="J31" s="380"/>
      <c r="K31" s="380"/>
      <c r="L31" s="380"/>
      <c r="M31" s="380"/>
      <c r="N31" s="380"/>
      <c r="O31" s="571"/>
      <c r="P31" s="583"/>
      <c r="Q31" s="380"/>
      <c r="R31" s="380"/>
      <c r="S31" s="380"/>
      <c r="T31" s="380"/>
      <c r="U31" s="380"/>
      <c r="V31" s="380"/>
      <c r="W31" s="380"/>
      <c r="X31" s="571"/>
      <c r="Y31" s="468"/>
      <c r="Z31" s="469"/>
      <c r="AA31" s="470"/>
      <c r="AB31" s="333"/>
      <c r="AC31" s="334"/>
      <c r="AD31" s="335"/>
      <c r="AE31" s="333"/>
      <c r="AF31" s="334"/>
      <c r="AG31" s="334"/>
      <c r="AH31" s="335"/>
      <c r="AI31" s="333"/>
      <c r="AJ31" s="334"/>
      <c r="AK31" s="334"/>
      <c r="AL31" s="335"/>
      <c r="AM31" s="377"/>
      <c r="AN31" s="377"/>
      <c r="AO31" s="377"/>
      <c r="AP31" s="333"/>
      <c r="AQ31" s="218" t="s">
        <v>636</v>
      </c>
      <c r="AR31" s="136"/>
      <c r="AS31" s="137" t="s">
        <v>355</v>
      </c>
      <c r="AT31" s="172"/>
      <c r="AU31" s="272" t="s">
        <v>636</v>
      </c>
      <c r="AV31" s="272"/>
      <c r="AW31" s="380" t="s">
        <v>300</v>
      </c>
      <c r="AX31" s="381"/>
    </row>
    <row r="32" spans="1:50" ht="66" customHeight="1">
      <c r="A32" s="519"/>
      <c r="B32" s="517"/>
      <c r="C32" s="517"/>
      <c r="D32" s="517"/>
      <c r="E32" s="517"/>
      <c r="F32" s="518"/>
      <c r="G32" s="544" t="s">
        <v>580</v>
      </c>
      <c r="H32" s="545"/>
      <c r="I32" s="545"/>
      <c r="J32" s="545"/>
      <c r="K32" s="545"/>
      <c r="L32" s="545"/>
      <c r="M32" s="545"/>
      <c r="N32" s="545"/>
      <c r="O32" s="546"/>
      <c r="P32" s="161" t="s">
        <v>627</v>
      </c>
      <c r="Q32" s="161"/>
      <c r="R32" s="161"/>
      <c r="S32" s="161"/>
      <c r="T32" s="161"/>
      <c r="U32" s="161"/>
      <c r="V32" s="161"/>
      <c r="W32" s="161"/>
      <c r="X32" s="232"/>
      <c r="Y32" s="339" t="s">
        <v>12</v>
      </c>
      <c r="Z32" s="553"/>
      <c r="AA32" s="554"/>
      <c r="AB32" s="480" t="s">
        <v>14</v>
      </c>
      <c r="AC32" s="480"/>
      <c r="AD32" s="480"/>
      <c r="AE32" s="111">
        <v>89.4</v>
      </c>
      <c r="AF32" s="112"/>
      <c r="AG32" s="112"/>
      <c r="AH32" s="113"/>
      <c r="AI32" s="365">
        <v>95.7</v>
      </c>
      <c r="AJ32" s="366"/>
      <c r="AK32" s="366"/>
      <c r="AL32" s="366"/>
      <c r="AM32" s="365">
        <v>96.3</v>
      </c>
      <c r="AN32" s="366"/>
      <c r="AO32" s="366"/>
      <c r="AP32" s="366"/>
      <c r="AQ32" s="111" t="s">
        <v>628</v>
      </c>
      <c r="AR32" s="112"/>
      <c r="AS32" s="112"/>
      <c r="AT32" s="113"/>
      <c r="AU32" s="366" t="s">
        <v>629</v>
      </c>
      <c r="AV32" s="366"/>
      <c r="AW32" s="366"/>
      <c r="AX32" s="368"/>
    </row>
    <row r="33" spans="1:50" ht="66" customHeight="1">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14</v>
      </c>
      <c r="AC33" s="526"/>
      <c r="AD33" s="526"/>
      <c r="AE33" s="111">
        <v>100</v>
      </c>
      <c r="AF33" s="112"/>
      <c r="AG33" s="112"/>
      <c r="AH33" s="113"/>
      <c r="AI33" s="365">
        <v>100</v>
      </c>
      <c r="AJ33" s="366"/>
      <c r="AK33" s="366"/>
      <c r="AL33" s="366"/>
      <c r="AM33" s="365">
        <v>100</v>
      </c>
      <c r="AN33" s="366"/>
      <c r="AO33" s="366"/>
      <c r="AP33" s="366"/>
      <c r="AQ33" s="111" t="s">
        <v>629</v>
      </c>
      <c r="AR33" s="112"/>
      <c r="AS33" s="112"/>
      <c r="AT33" s="113"/>
      <c r="AU33" s="366" t="s">
        <v>629</v>
      </c>
      <c r="AV33" s="366"/>
      <c r="AW33" s="366"/>
      <c r="AX33" s="368"/>
    </row>
    <row r="34" spans="1:50" ht="66" customHeight="1">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7"/>
      <c r="Y34" s="304" t="s">
        <v>13</v>
      </c>
      <c r="Z34" s="299"/>
      <c r="AA34" s="300"/>
      <c r="AB34" s="498" t="s">
        <v>301</v>
      </c>
      <c r="AC34" s="498"/>
      <c r="AD34" s="498"/>
      <c r="AE34" s="111">
        <v>89.4</v>
      </c>
      <c r="AF34" s="112"/>
      <c r="AG34" s="112"/>
      <c r="AH34" s="113"/>
      <c r="AI34" s="365">
        <v>95.7</v>
      </c>
      <c r="AJ34" s="366"/>
      <c r="AK34" s="366"/>
      <c r="AL34" s="366"/>
      <c r="AM34" s="365">
        <v>96.3</v>
      </c>
      <c r="AN34" s="366"/>
      <c r="AO34" s="366"/>
      <c r="AP34" s="366"/>
      <c r="AQ34" s="111" t="s">
        <v>629</v>
      </c>
      <c r="AR34" s="112"/>
      <c r="AS34" s="112"/>
      <c r="AT34" s="113"/>
      <c r="AU34" s="366" t="s">
        <v>629</v>
      </c>
      <c r="AV34" s="366"/>
      <c r="AW34" s="366"/>
      <c r="AX34" s="368"/>
    </row>
    <row r="35" spans="1:50" ht="23.25" customHeight="1">
      <c r="A35" s="903" t="s">
        <v>506</v>
      </c>
      <c r="B35" s="904"/>
      <c r="C35" s="904"/>
      <c r="D35" s="904"/>
      <c r="E35" s="904"/>
      <c r="F35" s="905"/>
      <c r="G35" s="909" t="s">
        <v>581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c r="A37" s="644" t="s">
        <v>473</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c r="A38" s="516"/>
      <c r="B38" s="517"/>
      <c r="C38" s="517"/>
      <c r="D38" s="517"/>
      <c r="E38" s="517"/>
      <c r="F38" s="518"/>
      <c r="G38" s="570"/>
      <c r="H38" s="380"/>
      <c r="I38" s="380"/>
      <c r="J38" s="380"/>
      <c r="K38" s="380"/>
      <c r="L38" s="380"/>
      <c r="M38" s="380"/>
      <c r="N38" s="380"/>
      <c r="O38" s="571"/>
      <c r="P38" s="583"/>
      <c r="Q38" s="380"/>
      <c r="R38" s="380"/>
      <c r="S38" s="380"/>
      <c r="T38" s="380"/>
      <c r="U38" s="380"/>
      <c r="V38" s="380"/>
      <c r="W38" s="380"/>
      <c r="X38" s="571"/>
      <c r="Y38" s="468"/>
      <c r="Z38" s="469"/>
      <c r="AA38" s="470"/>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2"/>
      <c r="Y39" s="339" t="s">
        <v>12</v>
      </c>
      <c r="Z39" s="553"/>
      <c r="AA39" s="554"/>
      <c r="AB39" s="480"/>
      <c r="AC39" s="480"/>
      <c r="AD39" s="48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c r="AC40" s="526"/>
      <c r="AD40" s="52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c r="A41" s="647"/>
      <c r="B41" s="648"/>
      <c r="C41" s="648"/>
      <c r="D41" s="648"/>
      <c r="E41" s="648"/>
      <c r="F41" s="649"/>
      <c r="G41" s="550"/>
      <c r="H41" s="551"/>
      <c r="I41" s="551"/>
      <c r="J41" s="551"/>
      <c r="K41" s="551"/>
      <c r="L41" s="551"/>
      <c r="M41" s="551"/>
      <c r="N41" s="551"/>
      <c r="O41" s="552"/>
      <c r="P41" s="164"/>
      <c r="Q41" s="164"/>
      <c r="R41" s="164"/>
      <c r="S41" s="164"/>
      <c r="T41" s="164"/>
      <c r="U41" s="164"/>
      <c r="V41" s="164"/>
      <c r="W41" s="164"/>
      <c r="X41" s="237"/>
      <c r="Y41" s="304" t="s">
        <v>13</v>
      </c>
      <c r="Z41" s="299"/>
      <c r="AA41" s="300"/>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thickBo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c r="A44" s="644" t="s">
        <v>473</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c r="A45" s="516"/>
      <c r="B45" s="517"/>
      <c r="C45" s="517"/>
      <c r="D45" s="517"/>
      <c r="E45" s="517"/>
      <c r="F45" s="518"/>
      <c r="G45" s="570"/>
      <c r="H45" s="380"/>
      <c r="I45" s="380"/>
      <c r="J45" s="380"/>
      <c r="K45" s="380"/>
      <c r="L45" s="380"/>
      <c r="M45" s="380"/>
      <c r="N45" s="380"/>
      <c r="O45" s="571"/>
      <c r="P45" s="583"/>
      <c r="Q45" s="380"/>
      <c r="R45" s="380"/>
      <c r="S45" s="380"/>
      <c r="T45" s="380"/>
      <c r="U45" s="380"/>
      <c r="V45" s="380"/>
      <c r="W45" s="380"/>
      <c r="X45" s="571"/>
      <c r="Y45" s="468"/>
      <c r="Z45" s="469"/>
      <c r="AA45" s="470"/>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2"/>
      <c r="Y46" s="339" t="s">
        <v>12</v>
      </c>
      <c r="Z46" s="553"/>
      <c r="AA46" s="554"/>
      <c r="AB46" s="480"/>
      <c r="AC46" s="480"/>
      <c r="AD46" s="48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c r="A48" s="647"/>
      <c r="B48" s="648"/>
      <c r="C48" s="648"/>
      <c r="D48" s="648"/>
      <c r="E48" s="648"/>
      <c r="F48" s="649"/>
      <c r="G48" s="550"/>
      <c r="H48" s="551"/>
      <c r="I48" s="551"/>
      <c r="J48" s="551"/>
      <c r="K48" s="551"/>
      <c r="L48" s="551"/>
      <c r="M48" s="551"/>
      <c r="N48" s="551"/>
      <c r="O48" s="552"/>
      <c r="P48" s="164"/>
      <c r="Q48" s="164"/>
      <c r="R48" s="164"/>
      <c r="S48" s="164"/>
      <c r="T48" s="164"/>
      <c r="U48" s="164"/>
      <c r="V48" s="164"/>
      <c r="W48" s="164"/>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c r="A51" s="516" t="s">
        <v>473</v>
      </c>
      <c r="B51" s="517"/>
      <c r="C51" s="517"/>
      <c r="D51" s="517"/>
      <c r="E51" s="517"/>
      <c r="F51" s="518"/>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c r="A52" s="516"/>
      <c r="B52" s="517"/>
      <c r="C52" s="517"/>
      <c r="D52" s="517"/>
      <c r="E52" s="517"/>
      <c r="F52" s="518"/>
      <c r="G52" s="570"/>
      <c r="H52" s="380"/>
      <c r="I52" s="380"/>
      <c r="J52" s="380"/>
      <c r="K52" s="380"/>
      <c r="L52" s="380"/>
      <c r="M52" s="380"/>
      <c r="N52" s="380"/>
      <c r="O52" s="571"/>
      <c r="P52" s="583"/>
      <c r="Q52" s="380"/>
      <c r="R52" s="380"/>
      <c r="S52" s="380"/>
      <c r="T52" s="380"/>
      <c r="U52" s="380"/>
      <c r="V52" s="380"/>
      <c r="W52" s="380"/>
      <c r="X52" s="571"/>
      <c r="Y52" s="468"/>
      <c r="Z52" s="469"/>
      <c r="AA52" s="470"/>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2"/>
      <c r="Y53" s="339" t="s">
        <v>12</v>
      </c>
      <c r="Z53" s="553"/>
      <c r="AA53" s="554"/>
      <c r="AB53" s="480"/>
      <c r="AC53" s="480"/>
      <c r="AD53" s="48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47"/>
      <c r="B55" s="648"/>
      <c r="C55" s="648"/>
      <c r="D55" s="648"/>
      <c r="E55" s="648"/>
      <c r="F55" s="649"/>
      <c r="G55" s="550"/>
      <c r="H55" s="551"/>
      <c r="I55" s="551"/>
      <c r="J55" s="551"/>
      <c r="K55" s="551"/>
      <c r="L55" s="551"/>
      <c r="M55" s="551"/>
      <c r="N55" s="551"/>
      <c r="O55" s="552"/>
      <c r="P55" s="164"/>
      <c r="Q55" s="164"/>
      <c r="R55" s="164"/>
      <c r="S55" s="164"/>
      <c r="T55" s="164"/>
      <c r="U55" s="164"/>
      <c r="V55" s="164"/>
      <c r="W55" s="164"/>
      <c r="X55" s="237"/>
      <c r="Y55" s="304" t="s">
        <v>13</v>
      </c>
      <c r="Z55" s="299"/>
      <c r="AA55" s="300"/>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c r="A58" s="516" t="s">
        <v>473</v>
      </c>
      <c r="B58" s="517"/>
      <c r="C58" s="517"/>
      <c r="D58" s="517"/>
      <c r="E58" s="517"/>
      <c r="F58" s="518"/>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c r="A59" s="516"/>
      <c r="B59" s="517"/>
      <c r="C59" s="517"/>
      <c r="D59" s="517"/>
      <c r="E59" s="517"/>
      <c r="F59" s="518"/>
      <c r="G59" s="570"/>
      <c r="H59" s="380"/>
      <c r="I59" s="380"/>
      <c r="J59" s="380"/>
      <c r="K59" s="380"/>
      <c r="L59" s="380"/>
      <c r="M59" s="380"/>
      <c r="N59" s="380"/>
      <c r="O59" s="571"/>
      <c r="P59" s="583"/>
      <c r="Q59" s="380"/>
      <c r="R59" s="380"/>
      <c r="S59" s="380"/>
      <c r="T59" s="380"/>
      <c r="U59" s="380"/>
      <c r="V59" s="380"/>
      <c r="W59" s="380"/>
      <c r="X59" s="571"/>
      <c r="Y59" s="468"/>
      <c r="Z59" s="469"/>
      <c r="AA59" s="470"/>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2"/>
      <c r="Y60" s="339" t="s">
        <v>12</v>
      </c>
      <c r="Z60" s="553"/>
      <c r="AA60" s="554"/>
      <c r="AB60" s="480"/>
      <c r="AC60" s="480"/>
      <c r="AD60" s="48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9" t="s">
        <v>536</v>
      </c>
      <c r="AF65" s="370"/>
      <c r="AG65" s="370"/>
      <c r="AH65" s="371"/>
      <c r="AI65" s="369" t="s">
        <v>533</v>
      </c>
      <c r="AJ65" s="370"/>
      <c r="AK65" s="370"/>
      <c r="AL65" s="371"/>
      <c r="AM65" s="376" t="s">
        <v>528</v>
      </c>
      <c r="AN65" s="376"/>
      <c r="AO65" s="376"/>
      <c r="AP65" s="369"/>
      <c r="AQ65" s="873" t="s">
        <v>354</v>
      </c>
      <c r="AR65" s="869"/>
      <c r="AS65" s="869"/>
      <c r="AT65" s="870"/>
      <c r="AU65" s="984" t="s">
        <v>253</v>
      </c>
      <c r="AV65" s="984"/>
      <c r="AW65" s="984"/>
      <c r="AX65" s="985"/>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71"/>
      <c r="AR66" s="272"/>
      <c r="AS66" s="871" t="s">
        <v>355</v>
      </c>
      <c r="AT66" s="872"/>
      <c r="AU66" s="272"/>
      <c r="AV66" s="272"/>
      <c r="AW66" s="871" t="s">
        <v>472</v>
      </c>
      <c r="AX66" s="986"/>
    </row>
    <row r="67" spans="1:50" ht="23.25" hidden="1" customHeight="1">
      <c r="A67" s="857"/>
      <c r="B67" s="858"/>
      <c r="C67" s="858"/>
      <c r="D67" s="858"/>
      <c r="E67" s="858"/>
      <c r="F67" s="859"/>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496</v>
      </c>
      <c r="AC67" s="959"/>
      <c r="AD67" s="95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7"/>
      <c r="B68" s="858"/>
      <c r="C68" s="858"/>
      <c r="D68" s="858"/>
      <c r="E68" s="858"/>
      <c r="F68" s="859"/>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496</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7"/>
      <c r="B69" s="858"/>
      <c r="C69" s="858"/>
      <c r="D69" s="858"/>
      <c r="E69" s="858"/>
      <c r="F69" s="859"/>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497</v>
      </c>
      <c r="AC69" s="983"/>
      <c r="AD69" s="983"/>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c r="A70" s="857" t="s">
        <v>479</v>
      </c>
      <c r="B70" s="858"/>
      <c r="C70" s="858"/>
      <c r="D70" s="858"/>
      <c r="E70" s="858"/>
      <c r="F70" s="859"/>
      <c r="G70" s="947" t="s">
        <v>357</v>
      </c>
      <c r="H70" s="948"/>
      <c r="I70" s="948"/>
      <c r="J70" s="948"/>
      <c r="K70" s="948"/>
      <c r="L70" s="948"/>
      <c r="M70" s="948"/>
      <c r="N70" s="948"/>
      <c r="O70" s="948"/>
      <c r="P70" s="948"/>
      <c r="Q70" s="948"/>
      <c r="R70" s="948"/>
      <c r="S70" s="948"/>
      <c r="T70" s="948"/>
      <c r="U70" s="948"/>
      <c r="V70" s="948"/>
      <c r="W70" s="951" t="s">
        <v>495</v>
      </c>
      <c r="X70" s="952"/>
      <c r="Y70" s="957" t="s">
        <v>12</v>
      </c>
      <c r="Z70" s="957"/>
      <c r="AA70" s="958"/>
      <c r="AB70" s="959" t="s">
        <v>496</v>
      </c>
      <c r="AC70" s="959"/>
      <c r="AD70" s="95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7"/>
      <c r="B71" s="858"/>
      <c r="C71" s="858"/>
      <c r="D71" s="858"/>
      <c r="E71" s="858"/>
      <c r="F71" s="859"/>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496</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60"/>
      <c r="B72" s="861"/>
      <c r="C72" s="861"/>
      <c r="D72" s="861"/>
      <c r="E72" s="861"/>
      <c r="F72" s="862"/>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497</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43" t="s">
        <v>474</v>
      </c>
      <c r="B73" s="844"/>
      <c r="C73" s="844"/>
      <c r="D73" s="844"/>
      <c r="E73" s="844"/>
      <c r="F73" s="845"/>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c r="A74" s="846"/>
      <c r="B74" s="847"/>
      <c r="C74" s="847"/>
      <c r="D74" s="847"/>
      <c r="E74" s="847"/>
      <c r="F74" s="848"/>
      <c r="G74" s="816"/>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c r="A75" s="846"/>
      <c r="B75" s="847"/>
      <c r="C75" s="847"/>
      <c r="D75" s="847"/>
      <c r="E75" s="847"/>
      <c r="F75" s="848"/>
      <c r="G75" s="789"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46"/>
      <c r="B76" s="847"/>
      <c r="C76" s="847"/>
      <c r="D76" s="847"/>
      <c r="E76" s="847"/>
      <c r="F76" s="848"/>
      <c r="G76" s="790"/>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46"/>
      <c r="B77" s="847"/>
      <c r="C77" s="847"/>
      <c r="D77" s="847"/>
      <c r="E77" s="847"/>
      <c r="F77" s="848"/>
      <c r="G77" s="791"/>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17" t="s">
        <v>509</v>
      </c>
      <c r="B78" s="918"/>
      <c r="C78" s="918"/>
      <c r="D78" s="918"/>
      <c r="E78" s="915" t="s">
        <v>451</v>
      </c>
      <c r="F78" s="916"/>
      <c r="G78" s="57" t="s">
        <v>357</v>
      </c>
      <c r="H78" s="800"/>
      <c r="I78" s="245"/>
      <c r="J78" s="245"/>
      <c r="K78" s="245"/>
      <c r="L78" s="245"/>
      <c r="M78" s="245"/>
      <c r="N78" s="245"/>
      <c r="O78" s="801"/>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468</v>
      </c>
      <c r="AP79" s="149"/>
      <c r="AQ79" s="149"/>
      <c r="AR79" s="81" t="s">
        <v>466</v>
      </c>
      <c r="AS79" s="148"/>
      <c r="AT79" s="149"/>
      <c r="AU79" s="149"/>
      <c r="AV79" s="149"/>
      <c r="AW79" s="149"/>
      <c r="AX79" s="150"/>
    </row>
    <row r="80" spans="1:50" ht="18.75" hidden="1" customHeight="1">
      <c r="A80" s="523" t="s">
        <v>266</v>
      </c>
      <c r="B80" s="852" t="s">
        <v>465</v>
      </c>
      <c r="C80" s="853"/>
      <c r="D80" s="853"/>
      <c r="E80" s="853"/>
      <c r="F80" s="854"/>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561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row>
    <row r="81" spans="1:60" ht="22.5" hidden="1" customHeight="1">
      <c r="A81" s="524"/>
      <c r="B81" s="855"/>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4"/>
      <c r="B82" s="855"/>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5"/>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6"/>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5" t="s">
        <v>264</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c r="A86" s="524"/>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c r="A87" s="524"/>
      <c r="B87" s="555"/>
      <c r="C87" s="555"/>
      <c r="D87" s="555"/>
      <c r="E87" s="555"/>
      <c r="F87" s="556"/>
      <c r="G87" s="231"/>
      <c r="H87" s="161"/>
      <c r="I87" s="161"/>
      <c r="J87" s="161"/>
      <c r="K87" s="161"/>
      <c r="L87" s="161"/>
      <c r="M87" s="161"/>
      <c r="N87" s="161"/>
      <c r="O87" s="232"/>
      <c r="P87" s="161"/>
      <c r="Q87" s="808"/>
      <c r="R87" s="808"/>
      <c r="S87" s="808"/>
      <c r="T87" s="808"/>
      <c r="U87" s="808"/>
      <c r="V87" s="808"/>
      <c r="W87" s="808"/>
      <c r="X87" s="809"/>
      <c r="Y87" s="761" t="s">
        <v>62</v>
      </c>
      <c r="Z87" s="762"/>
      <c r="AA87" s="763"/>
      <c r="AB87" s="480"/>
      <c r="AC87" s="480"/>
      <c r="AD87" s="480"/>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c r="A88" s="524"/>
      <c r="B88" s="555"/>
      <c r="C88" s="555"/>
      <c r="D88" s="555"/>
      <c r="E88" s="555"/>
      <c r="F88" s="556"/>
      <c r="G88" s="233"/>
      <c r="H88" s="234"/>
      <c r="I88" s="234"/>
      <c r="J88" s="234"/>
      <c r="K88" s="234"/>
      <c r="L88" s="234"/>
      <c r="M88" s="234"/>
      <c r="N88" s="234"/>
      <c r="O88" s="235"/>
      <c r="P88" s="810"/>
      <c r="Q88" s="810"/>
      <c r="R88" s="810"/>
      <c r="S88" s="810"/>
      <c r="T88" s="810"/>
      <c r="U88" s="810"/>
      <c r="V88" s="810"/>
      <c r="W88" s="810"/>
      <c r="X88" s="811"/>
      <c r="Y88" s="735" t="s">
        <v>54</v>
      </c>
      <c r="Z88" s="736"/>
      <c r="AA88" s="737"/>
      <c r="AB88" s="526"/>
      <c r="AC88" s="526"/>
      <c r="AD88" s="526"/>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c r="A89" s="524"/>
      <c r="B89" s="557"/>
      <c r="C89" s="557"/>
      <c r="D89" s="557"/>
      <c r="E89" s="557"/>
      <c r="F89" s="558"/>
      <c r="G89" s="236"/>
      <c r="H89" s="164"/>
      <c r="I89" s="164"/>
      <c r="J89" s="164"/>
      <c r="K89" s="164"/>
      <c r="L89" s="164"/>
      <c r="M89" s="164"/>
      <c r="N89" s="164"/>
      <c r="O89" s="237"/>
      <c r="P89" s="305"/>
      <c r="Q89" s="305"/>
      <c r="R89" s="305"/>
      <c r="S89" s="305"/>
      <c r="T89" s="305"/>
      <c r="U89" s="305"/>
      <c r="V89" s="305"/>
      <c r="W89" s="305"/>
      <c r="X89" s="812"/>
      <c r="Y89" s="735" t="s">
        <v>13</v>
      </c>
      <c r="Z89" s="736"/>
      <c r="AA89" s="737"/>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c r="A90" s="524"/>
      <c r="B90" s="555" t="s">
        <v>264</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c r="A91" s="524"/>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c r="A92" s="524"/>
      <c r="B92" s="555"/>
      <c r="C92" s="555"/>
      <c r="D92" s="555"/>
      <c r="E92" s="555"/>
      <c r="F92" s="556"/>
      <c r="G92" s="231"/>
      <c r="H92" s="161"/>
      <c r="I92" s="161"/>
      <c r="J92" s="161"/>
      <c r="K92" s="161"/>
      <c r="L92" s="161"/>
      <c r="M92" s="161"/>
      <c r="N92" s="161"/>
      <c r="O92" s="232"/>
      <c r="P92" s="161"/>
      <c r="Q92" s="808"/>
      <c r="R92" s="808"/>
      <c r="S92" s="808"/>
      <c r="T92" s="808"/>
      <c r="U92" s="808"/>
      <c r="V92" s="808"/>
      <c r="W92" s="808"/>
      <c r="X92" s="809"/>
      <c r="Y92" s="761" t="s">
        <v>62</v>
      </c>
      <c r="Z92" s="762"/>
      <c r="AA92" s="763"/>
      <c r="AB92" s="480"/>
      <c r="AC92" s="480"/>
      <c r="AD92" s="480"/>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4"/>
      <c r="B93" s="555"/>
      <c r="C93" s="555"/>
      <c r="D93" s="555"/>
      <c r="E93" s="555"/>
      <c r="F93" s="556"/>
      <c r="G93" s="233"/>
      <c r="H93" s="234"/>
      <c r="I93" s="234"/>
      <c r="J93" s="234"/>
      <c r="K93" s="234"/>
      <c r="L93" s="234"/>
      <c r="M93" s="234"/>
      <c r="N93" s="234"/>
      <c r="O93" s="235"/>
      <c r="P93" s="810"/>
      <c r="Q93" s="810"/>
      <c r="R93" s="810"/>
      <c r="S93" s="810"/>
      <c r="T93" s="810"/>
      <c r="U93" s="810"/>
      <c r="V93" s="810"/>
      <c r="W93" s="810"/>
      <c r="X93" s="811"/>
      <c r="Y93" s="735" t="s">
        <v>54</v>
      </c>
      <c r="Z93" s="736"/>
      <c r="AA93" s="737"/>
      <c r="AB93" s="526"/>
      <c r="AC93" s="526"/>
      <c r="AD93" s="526"/>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4"/>
      <c r="B94" s="557"/>
      <c r="C94" s="557"/>
      <c r="D94" s="557"/>
      <c r="E94" s="557"/>
      <c r="F94" s="558"/>
      <c r="G94" s="236"/>
      <c r="H94" s="164"/>
      <c r="I94" s="164"/>
      <c r="J94" s="164"/>
      <c r="K94" s="164"/>
      <c r="L94" s="164"/>
      <c r="M94" s="164"/>
      <c r="N94" s="164"/>
      <c r="O94" s="237"/>
      <c r="P94" s="305"/>
      <c r="Q94" s="305"/>
      <c r="R94" s="305"/>
      <c r="S94" s="305"/>
      <c r="T94" s="305"/>
      <c r="U94" s="305"/>
      <c r="V94" s="305"/>
      <c r="W94" s="305"/>
      <c r="X94" s="812"/>
      <c r="Y94" s="735" t="s">
        <v>13</v>
      </c>
      <c r="Z94" s="736"/>
      <c r="AA94" s="737"/>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4"/>
      <c r="B95" s="555" t="s">
        <v>264</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4"/>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c r="A97" s="524"/>
      <c r="B97" s="555"/>
      <c r="C97" s="555"/>
      <c r="D97" s="555"/>
      <c r="E97" s="555"/>
      <c r="F97" s="556"/>
      <c r="G97" s="231"/>
      <c r="H97" s="161"/>
      <c r="I97" s="161"/>
      <c r="J97" s="161"/>
      <c r="K97" s="161"/>
      <c r="L97" s="161"/>
      <c r="M97" s="161"/>
      <c r="N97" s="161"/>
      <c r="O97" s="232"/>
      <c r="P97" s="161"/>
      <c r="Q97" s="808"/>
      <c r="R97" s="808"/>
      <c r="S97" s="808"/>
      <c r="T97" s="808"/>
      <c r="U97" s="808"/>
      <c r="V97" s="808"/>
      <c r="W97" s="808"/>
      <c r="X97" s="809"/>
      <c r="Y97" s="761" t="s">
        <v>62</v>
      </c>
      <c r="Z97" s="762"/>
      <c r="AA97" s="763"/>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4"/>
      <c r="B98" s="555"/>
      <c r="C98" s="555"/>
      <c r="D98" s="555"/>
      <c r="E98" s="555"/>
      <c r="F98" s="556"/>
      <c r="G98" s="233"/>
      <c r="H98" s="234"/>
      <c r="I98" s="234"/>
      <c r="J98" s="234"/>
      <c r="K98" s="234"/>
      <c r="L98" s="234"/>
      <c r="M98" s="234"/>
      <c r="N98" s="234"/>
      <c r="O98" s="235"/>
      <c r="P98" s="810"/>
      <c r="Q98" s="810"/>
      <c r="R98" s="810"/>
      <c r="S98" s="810"/>
      <c r="T98" s="810"/>
      <c r="U98" s="810"/>
      <c r="V98" s="810"/>
      <c r="W98" s="810"/>
      <c r="X98" s="811"/>
      <c r="Y98" s="735" t="s">
        <v>54</v>
      </c>
      <c r="Z98" s="736"/>
      <c r="AA98" s="737"/>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5"/>
      <c r="B99" s="886"/>
      <c r="C99" s="886"/>
      <c r="D99" s="886"/>
      <c r="E99" s="886"/>
      <c r="F99" s="887"/>
      <c r="G99" s="813"/>
      <c r="H99" s="248"/>
      <c r="I99" s="248"/>
      <c r="J99" s="248"/>
      <c r="K99" s="248"/>
      <c r="L99" s="248"/>
      <c r="M99" s="248"/>
      <c r="N99" s="248"/>
      <c r="O99" s="814"/>
      <c r="P99" s="849"/>
      <c r="Q99" s="849"/>
      <c r="R99" s="849"/>
      <c r="S99" s="849"/>
      <c r="T99" s="849"/>
      <c r="U99" s="849"/>
      <c r="V99" s="849"/>
      <c r="W99" s="849"/>
      <c r="X99" s="850"/>
      <c r="Y99" s="481" t="s">
        <v>13</v>
      </c>
      <c r="Z99" s="482"/>
      <c r="AA99" s="483"/>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536</v>
      </c>
      <c r="AF100" s="830"/>
      <c r="AG100" s="830"/>
      <c r="AH100" s="831"/>
      <c r="AI100" s="829" t="s">
        <v>533</v>
      </c>
      <c r="AJ100" s="830"/>
      <c r="AK100" s="830"/>
      <c r="AL100" s="831"/>
      <c r="AM100" s="829" t="s">
        <v>529</v>
      </c>
      <c r="AN100" s="830"/>
      <c r="AO100" s="830"/>
      <c r="AP100" s="831"/>
      <c r="AQ100" s="936" t="s">
        <v>522</v>
      </c>
      <c r="AR100" s="937"/>
      <c r="AS100" s="937"/>
      <c r="AT100" s="938"/>
      <c r="AU100" s="936" t="s">
        <v>519</v>
      </c>
      <c r="AV100" s="937"/>
      <c r="AW100" s="937"/>
      <c r="AX100" s="939"/>
    </row>
    <row r="101" spans="1:60" ht="23.25" customHeight="1">
      <c r="A101" s="492"/>
      <c r="B101" s="493"/>
      <c r="C101" s="493"/>
      <c r="D101" s="493"/>
      <c r="E101" s="493"/>
      <c r="F101" s="494"/>
      <c r="G101" s="161" t="s">
        <v>582</v>
      </c>
      <c r="H101" s="161"/>
      <c r="I101" s="161"/>
      <c r="J101" s="161"/>
      <c r="K101" s="161"/>
      <c r="L101" s="161"/>
      <c r="M101" s="161"/>
      <c r="N101" s="161"/>
      <c r="O101" s="161"/>
      <c r="P101" s="161"/>
      <c r="Q101" s="161"/>
      <c r="R101" s="161"/>
      <c r="S101" s="161"/>
      <c r="T101" s="161"/>
      <c r="U101" s="161"/>
      <c r="V101" s="161"/>
      <c r="W101" s="161"/>
      <c r="X101" s="232"/>
      <c r="Y101" s="822" t="s">
        <v>55</v>
      </c>
      <c r="Z101" s="719"/>
      <c r="AA101" s="720"/>
      <c r="AB101" s="480" t="s">
        <v>585</v>
      </c>
      <c r="AC101" s="480"/>
      <c r="AD101" s="480"/>
      <c r="AE101" s="365">
        <v>28</v>
      </c>
      <c r="AF101" s="366"/>
      <c r="AG101" s="366"/>
      <c r="AH101" s="367"/>
      <c r="AI101" s="365">
        <v>32</v>
      </c>
      <c r="AJ101" s="366"/>
      <c r="AK101" s="366"/>
      <c r="AL101" s="367"/>
      <c r="AM101" s="365">
        <v>22</v>
      </c>
      <c r="AN101" s="366"/>
      <c r="AO101" s="366"/>
      <c r="AP101" s="367"/>
      <c r="AQ101" s="365" t="s">
        <v>629</v>
      </c>
      <c r="AR101" s="366"/>
      <c r="AS101" s="366"/>
      <c r="AT101" s="367"/>
      <c r="AU101" s="365" t="s">
        <v>629</v>
      </c>
      <c r="AV101" s="366"/>
      <c r="AW101" s="366"/>
      <c r="AX101" s="367"/>
    </row>
    <row r="102" spans="1:60" ht="23.25" customHeight="1">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7"/>
      <c r="Y102" s="474" t="s">
        <v>56</v>
      </c>
      <c r="Z102" s="340"/>
      <c r="AA102" s="341"/>
      <c r="AB102" s="480" t="s">
        <v>585</v>
      </c>
      <c r="AC102" s="480"/>
      <c r="AD102" s="480"/>
      <c r="AE102" s="359">
        <v>30</v>
      </c>
      <c r="AF102" s="359"/>
      <c r="AG102" s="359"/>
      <c r="AH102" s="359"/>
      <c r="AI102" s="501">
        <v>30</v>
      </c>
      <c r="AJ102" s="502"/>
      <c r="AK102" s="502"/>
      <c r="AL102" s="503"/>
      <c r="AM102" s="359">
        <v>30</v>
      </c>
      <c r="AN102" s="359"/>
      <c r="AO102" s="359"/>
      <c r="AP102" s="359"/>
      <c r="AQ102" s="501">
        <v>30</v>
      </c>
      <c r="AR102" s="502"/>
      <c r="AS102" s="502"/>
      <c r="AT102" s="503"/>
      <c r="AU102" s="501" t="s">
        <v>630</v>
      </c>
      <c r="AV102" s="502"/>
      <c r="AW102" s="502"/>
      <c r="AX102" s="503"/>
    </row>
    <row r="103" spans="1:60" ht="31.5" customHeight="1">
      <c r="A103" s="489" t="s">
        <v>475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customHeight="1">
      <c r="A104" s="492"/>
      <c r="B104" s="493"/>
      <c r="C104" s="493"/>
      <c r="D104" s="493"/>
      <c r="E104" s="493"/>
      <c r="F104" s="494"/>
      <c r="G104" s="161" t="s">
        <v>583</v>
      </c>
      <c r="H104" s="161"/>
      <c r="I104" s="161"/>
      <c r="J104" s="161"/>
      <c r="K104" s="161"/>
      <c r="L104" s="161"/>
      <c r="M104" s="161"/>
      <c r="N104" s="161"/>
      <c r="O104" s="161"/>
      <c r="P104" s="161"/>
      <c r="Q104" s="161"/>
      <c r="R104" s="161"/>
      <c r="S104" s="161"/>
      <c r="T104" s="161"/>
      <c r="U104" s="161"/>
      <c r="V104" s="161"/>
      <c r="W104" s="161"/>
      <c r="X104" s="232"/>
      <c r="Y104" s="477" t="s">
        <v>55</v>
      </c>
      <c r="Z104" s="478"/>
      <c r="AA104" s="479"/>
      <c r="AB104" s="480" t="s">
        <v>585</v>
      </c>
      <c r="AC104" s="480"/>
      <c r="AD104" s="480"/>
      <c r="AE104" s="359">
        <v>18</v>
      </c>
      <c r="AF104" s="359"/>
      <c r="AG104" s="359"/>
      <c r="AH104" s="359"/>
      <c r="AI104" s="365">
        <v>29</v>
      </c>
      <c r="AJ104" s="366"/>
      <c r="AK104" s="366"/>
      <c r="AL104" s="367"/>
      <c r="AM104" s="365">
        <v>22</v>
      </c>
      <c r="AN104" s="366"/>
      <c r="AO104" s="366"/>
      <c r="AP104" s="367"/>
      <c r="AQ104" s="365" t="s">
        <v>629</v>
      </c>
      <c r="AR104" s="366"/>
      <c r="AS104" s="366"/>
      <c r="AT104" s="367"/>
      <c r="AU104" s="365" t="s">
        <v>629</v>
      </c>
      <c r="AV104" s="366"/>
      <c r="AW104" s="366"/>
      <c r="AX104" s="367"/>
    </row>
    <row r="105" spans="1:60" ht="23.25" customHeight="1">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7"/>
      <c r="Y105" s="474" t="s">
        <v>56</v>
      </c>
      <c r="Z105" s="475"/>
      <c r="AA105" s="476"/>
      <c r="AB105" s="480" t="s">
        <v>585</v>
      </c>
      <c r="AC105" s="480"/>
      <c r="AD105" s="480"/>
      <c r="AE105" s="359">
        <v>30</v>
      </c>
      <c r="AF105" s="359"/>
      <c r="AG105" s="359"/>
      <c r="AH105" s="359"/>
      <c r="AI105" s="359">
        <v>30</v>
      </c>
      <c r="AJ105" s="359"/>
      <c r="AK105" s="359"/>
      <c r="AL105" s="359"/>
      <c r="AM105" s="359">
        <v>30</v>
      </c>
      <c r="AN105" s="359"/>
      <c r="AO105" s="359"/>
      <c r="AP105" s="359"/>
      <c r="AQ105" s="365">
        <v>30</v>
      </c>
      <c r="AR105" s="366"/>
      <c r="AS105" s="366"/>
      <c r="AT105" s="367"/>
      <c r="AU105" s="501" t="s">
        <v>629</v>
      </c>
      <c r="AV105" s="502"/>
      <c r="AW105" s="502"/>
      <c r="AX105" s="503"/>
    </row>
    <row r="106" spans="1:60" ht="31.5" customHeight="1">
      <c r="A106" s="489" t="s">
        <v>475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customHeight="1">
      <c r="A107" s="492"/>
      <c r="B107" s="493"/>
      <c r="C107" s="493"/>
      <c r="D107" s="493"/>
      <c r="E107" s="493"/>
      <c r="F107" s="494"/>
      <c r="G107" s="161" t="s">
        <v>584</v>
      </c>
      <c r="H107" s="161"/>
      <c r="I107" s="161"/>
      <c r="J107" s="161"/>
      <c r="K107" s="161"/>
      <c r="L107" s="161"/>
      <c r="M107" s="161"/>
      <c r="N107" s="161"/>
      <c r="O107" s="161"/>
      <c r="P107" s="161"/>
      <c r="Q107" s="161"/>
      <c r="R107" s="161"/>
      <c r="S107" s="161"/>
      <c r="T107" s="161"/>
      <c r="U107" s="161"/>
      <c r="V107" s="161"/>
      <c r="W107" s="161"/>
      <c r="X107" s="232"/>
      <c r="Y107" s="477" t="s">
        <v>55</v>
      </c>
      <c r="Z107" s="478"/>
      <c r="AA107" s="479"/>
      <c r="AB107" s="480" t="s">
        <v>585</v>
      </c>
      <c r="AC107" s="480"/>
      <c r="AD107" s="480"/>
      <c r="AE107" s="359">
        <v>18</v>
      </c>
      <c r="AF107" s="359"/>
      <c r="AG107" s="359"/>
      <c r="AH107" s="359"/>
      <c r="AI107" s="359">
        <v>29</v>
      </c>
      <c r="AJ107" s="359"/>
      <c r="AK107" s="359"/>
      <c r="AL107" s="359"/>
      <c r="AM107" s="359">
        <v>22</v>
      </c>
      <c r="AN107" s="359"/>
      <c r="AO107" s="359"/>
      <c r="AP107" s="359"/>
      <c r="AQ107" s="365" t="s">
        <v>629</v>
      </c>
      <c r="AR107" s="366"/>
      <c r="AS107" s="366"/>
      <c r="AT107" s="367"/>
      <c r="AU107" s="365" t="s">
        <v>629</v>
      </c>
      <c r="AV107" s="366"/>
      <c r="AW107" s="366"/>
      <c r="AX107" s="367"/>
    </row>
    <row r="108" spans="1:60" ht="23.25" customHeight="1">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7"/>
      <c r="Y108" s="474" t="s">
        <v>56</v>
      </c>
      <c r="Z108" s="475"/>
      <c r="AA108" s="476"/>
      <c r="AB108" s="480" t="s">
        <v>585</v>
      </c>
      <c r="AC108" s="480"/>
      <c r="AD108" s="480"/>
      <c r="AE108" s="359">
        <v>30</v>
      </c>
      <c r="AF108" s="359"/>
      <c r="AG108" s="359"/>
      <c r="AH108" s="359"/>
      <c r="AI108" s="359">
        <v>30</v>
      </c>
      <c r="AJ108" s="359"/>
      <c r="AK108" s="359"/>
      <c r="AL108" s="359"/>
      <c r="AM108" s="359">
        <v>30</v>
      </c>
      <c r="AN108" s="359"/>
      <c r="AO108" s="359"/>
      <c r="AP108" s="359"/>
      <c r="AQ108" s="365">
        <v>30</v>
      </c>
      <c r="AR108" s="366"/>
      <c r="AS108" s="366"/>
      <c r="AT108" s="367"/>
      <c r="AU108" s="501" t="s">
        <v>629</v>
      </c>
      <c r="AV108" s="502"/>
      <c r="AW108" s="502"/>
      <c r="AX108" s="503"/>
    </row>
    <row r="109" spans="1:60" ht="31.5" hidden="1" customHeight="1">
      <c r="A109" s="489" t="s">
        <v>475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2"/>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7"/>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c r="A112" s="489" t="s">
        <v>475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2"/>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7"/>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c r="A116" s="293"/>
      <c r="B116" s="294"/>
      <c r="C116" s="294"/>
      <c r="D116" s="294"/>
      <c r="E116" s="294"/>
      <c r="F116" s="295"/>
      <c r="G116" s="657" t="s">
        <v>586</v>
      </c>
      <c r="H116" s="657"/>
      <c r="I116" s="657"/>
      <c r="J116" s="657"/>
      <c r="K116" s="657"/>
      <c r="L116" s="657"/>
      <c r="M116" s="657"/>
      <c r="N116" s="657"/>
      <c r="O116" s="657"/>
      <c r="P116" s="657"/>
      <c r="Q116" s="657"/>
      <c r="R116" s="657"/>
      <c r="S116" s="657"/>
      <c r="T116" s="657"/>
      <c r="U116" s="657"/>
      <c r="V116" s="657"/>
      <c r="W116" s="657"/>
      <c r="X116" s="657"/>
      <c r="Y116" s="356" t="s">
        <v>15</v>
      </c>
      <c r="Z116" s="357"/>
      <c r="AA116" s="358"/>
      <c r="AB116" s="301"/>
      <c r="AC116" s="302"/>
      <c r="AD116" s="303"/>
      <c r="AE116" s="359">
        <v>3274</v>
      </c>
      <c r="AF116" s="359"/>
      <c r="AG116" s="359"/>
      <c r="AH116" s="359"/>
      <c r="AI116" s="359">
        <v>2005</v>
      </c>
      <c r="AJ116" s="359"/>
      <c r="AK116" s="359"/>
      <c r="AL116" s="359"/>
      <c r="AM116" s="359">
        <v>2201</v>
      </c>
      <c r="AN116" s="359"/>
      <c r="AO116" s="359"/>
      <c r="AP116" s="359"/>
      <c r="AQ116" s="365">
        <v>1235</v>
      </c>
      <c r="AR116" s="366"/>
      <c r="AS116" s="366"/>
      <c r="AT116" s="366"/>
      <c r="AU116" s="366"/>
      <c r="AV116" s="366"/>
      <c r="AW116" s="366"/>
      <c r="AX116" s="368"/>
    </row>
    <row r="117" spans="1:50" ht="46.5" customHeight="1" thickBot="1">
      <c r="A117" s="296"/>
      <c r="B117" s="297"/>
      <c r="C117" s="297"/>
      <c r="D117" s="297"/>
      <c r="E117" s="297"/>
      <c r="F117" s="298"/>
      <c r="G117" s="658"/>
      <c r="H117" s="658"/>
      <c r="I117" s="658"/>
      <c r="J117" s="658"/>
      <c r="K117" s="658"/>
      <c r="L117" s="658"/>
      <c r="M117" s="658"/>
      <c r="N117" s="658"/>
      <c r="O117" s="658"/>
      <c r="P117" s="658"/>
      <c r="Q117" s="658"/>
      <c r="R117" s="658"/>
      <c r="S117" s="658"/>
      <c r="T117" s="658"/>
      <c r="U117" s="658"/>
      <c r="V117" s="658"/>
      <c r="W117" s="658"/>
      <c r="X117" s="658"/>
      <c r="Y117" s="339" t="s">
        <v>49</v>
      </c>
      <c r="Z117" s="340"/>
      <c r="AA117" s="341"/>
      <c r="AB117" s="342" t="s">
        <v>482</v>
      </c>
      <c r="AC117" s="343"/>
      <c r="AD117" s="344"/>
      <c r="AE117" s="307" t="s">
        <v>587</v>
      </c>
      <c r="AF117" s="307"/>
      <c r="AG117" s="307"/>
      <c r="AH117" s="307"/>
      <c r="AI117" s="307" t="s">
        <v>588</v>
      </c>
      <c r="AJ117" s="307"/>
      <c r="AK117" s="307"/>
      <c r="AL117" s="307"/>
      <c r="AM117" s="307" t="s">
        <v>631</v>
      </c>
      <c r="AN117" s="307"/>
      <c r="AO117" s="307"/>
      <c r="AP117" s="307"/>
      <c r="AQ117" s="307" t="s">
        <v>632</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01" t="s">
        <v>566</v>
      </c>
      <c r="B130" s="999"/>
      <c r="C130" s="998" t="s">
        <v>358</v>
      </c>
      <c r="D130" s="999"/>
      <c r="E130" s="309" t="s">
        <v>387</v>
      </c>
      <c r="F130" s="310"/>
      <c r="G130" s="311" t="s">
        <v>589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02"/>
      <c r="B131" s="253"/>
      <c r="C131" s="252"/>
      <c r="D131" s="253"/>
      <c r="E131" s="239" t="s">
        <v>386</v>
      </c>
      <c r="F131" s="240"/>
      <c r="G131" s="236" t="s">
        <v>590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c r="A132" s="1002"/>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hidden="1" customHeight="1">
      <c r="A133" s="1002"/>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355</v>
      </c>
      <c r="AT133" s="172"/>
      <c r="AU133" s="136"/>
      <c r="AV133" s="136"/>
      <c r="AW133" s="137" t="s">
        <v>300</v>
      </c>
      <c r="AX133" s="138"/>
    </row>
    <row r="134" spans="1:50" ht="39.75" hidden="1" customHeight="1">
      <c r="A134" s="1002"/>
      <c r="B134" s="253"/>
      <c r="C134" s="252"/>
      <c r="D134" s="253"/>
      <c r="E134" s="252"/>
      <c r="F134" s="315"/>
      <c r="G134" s="231"/>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c r="AC134" s="222"/>
      <c r="AD134" s="222"/>
      <c r="AE134" s="267"/>
      <c r="AF134" s="112"/>
      <c r="AG134" s="112"/>
      <c r="AH134" s="112"/>
      <c r="AI134" s="267"/>
      <c r="AJ134" s="112"/>
      <c r="AK134" s="112"/>
      <c r="AL134" s="112"/>
      <c r="AM134" s="267"/>
      <c r="AN134" s="112"/>
      <c r="AO134" s="112"/>
      <c r="AP134" s="112"/>
      <c r="AQ134" s="267"/>
      <c r="AR134" s="112"/>
      <c r="AS134" s="112"/>
      <c r="AT134" s="112"/>
      <c r="AU134" s="267"/>
      <c r="AV134" s="112"/>
      <c r="AW134" s="112"/>
      <c r="AX134" s="223"/>
    </row>
    <row r="135" spans="1:50" ht="39.75" hidden="1" customHeight="1">
      <c r="A135" s="1002"/>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c r="AC135" s="133"/>
      <c r="AD135" s="133"/>
      <c r="AE135" s="267"/>
      <c r="AF135" s="112"/>
      <c r="AG135" s="112"/>
      <c r="AH135" s="112"/>
      <c r="AI135" s="267"/>
      <c r="AJ135" s="112"/>
      <c r="AK135" s="112"/>
      <c r="AL135" s="112"/>
      <c r="AM135" s="267"/>
      <c r="AN135" s="112"/>
      <c r="AO135" s="112"/>
      <c r="AP135" s="112"/>
      <c r="AQ135" s="267"/>
      <c r="AR135" s="112"/>
      <c r="AS135" s="112"/>
      <c r="AT135" s="112"/>
      <c r="AU135" s="267"/>
      <c r="AV135" s="112"/>
      <c r="AW135" s="112"/>
      <c r="AX135" s="223"/>
    </row>
    <row r="136" spans="1:50" ht="18.75" hidden="1" customHeight="1">
      <c r="A136" s="1002"/>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c r="A137" s="1002"/>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c r="A138" s="1002"/>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c r="A139" s="1002"/>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c r="A140" s="1002"/>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c r="A141" s="1002"/>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c r="A142" s="1002"/>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c r="A143" s="1002"/>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c r="A144" s="1002"/>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c r="A145" s="1002"/>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c r="A146" s="1002"/>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c r="A147" s="1002"/>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c r="A148" s="1002"/>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c r="A149" s="1002"/>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c r="A150" s="1002"/>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c r="A151" s="1002"/>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c r="A152" s="1002"/>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c r="A153" s="1002"/>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02"/>
      <c r="B154" s="253"/>
      <c r="C154" s="252"/>
      <c r="D154" s="253"/>
      <c r="E154" s="252"/>
      <c r="F154" s="315"/>
      <c r="G154" s="231" t="s">
        <v>591</v>
      </c>
      <c r="H154" s="161"/>
      <c r="I154" s="161"/>
      <c r="J154" s="161"/>
      <c r="K154" s="161"/>
      <c r="L154" s="161"/>
      <c r="M154" s="161"/>
      <c r="N154" s="161"/>
      <c r="O154" s="161"/>
      <c r="P154" s="232"/>
      <c r="Q154" s="160" t="s">
        <v>592</v>
      </c>
      <c r="R154" s="161"/>
      <c r="S154" s="161"/>
      <c r="T154" s="161"/>
      <c r="U154" s="161"/>
      <c r="V154" s="161"/>
      <c r="W154" s="161"/>
      <c r="X154" s="161"/>
      <c r="Y154" s="161"/>
      <c r="Z154" s="161"/>
      <c r="AA154" s="931"/>
      <c r="AB154" s="256" t="s">
        <v>593</v>
      </c>
      <c r="AC154" s="257"/>
      <c r="AD154" s="257"/>
      <c r="AE154" s="262" t="s">
        <v>594</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c r="A155" s="1002"/>
      <c r="B155" s="253"/>
      <c r="C155" s="252"/>
      <c r="D155" s="253"/>
      <c r="E155" s="252"/>
      <c r="F155" s="315"/>
      <c r="G155" s="233"/>
      <c r="H155" s="234"/>
      <c r="I155" s="234"/>
      <c r="J155" s="234"/>
      <c r="K155" s="234"/>
      <c r="L155" s="234"/>
      <c r="M155" s="234"/>
      <c r="N155" s="234"/>
      <c r="O155" s="234"/>
      <c r="P155" s="235"/>
      <c r="Q155" s="783"/>
      <c r="R155" s="234"/>
      <c r="S155" s="234"/>
      <c r="T155" s="234"/>
      <c r="U155" s="234"/>
      <c r="V155" s="234"/>
      <c r="W155" s="234"/>
      <c r="X155" s="234"/>
      <c r="Y155" s="234"/>
      <c r="Z155" s="234"/>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1002"/>
      <c r="B156" s="253"/>
      <c r="C156" s="252"/>
      <c r="D156" s="253"/>
      <c r="E156" s="252"/>
      <c r="F156" s="315"/>
      <c r="G156" s="233"/>
      <c r="H156" s="234"/>
      <c r="I156" s="234"/>
      <c r="J156" s="234"/>
      <c r="K156" s="234"/>
      <c r="L156" s="234"/>
      <c r="M156" s="234"/>
      <c r="N156" s="234"/>
      <c r="O156" s="234"/>
      <c r="P156" s="235"/>
      <c r="Q156" s="783"/>
      <c r="R156" s="234"/>
      <c r="S156" s="234"/>
      <c r="T156" s="234"/>
      <c r="U156" s="234"/>
      <c r="V156" s="234"/>
      <c r="W156" s="234"/>
      <c r="X156" s="234"/>
      <c r="Y156" s="234"/>
      <c r="Z156" s="234"/>
      <c r="AA156" s="932"/>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1002"/>
      <c r="B157" s="253"/>
      <c r="C157" s="252"/>
      <c r="D157" s="253"/>
      <c r="E157" s="252"/>
      <c r="F157" s="315"/>
      <c r="G157" s="233"/>
      <c r="H157" s="234"/>
      <c r="I157" s="234"/>
      <c r="J157" s="234"/>
      <c r="K157" s="234"/>
      <c r="L157" s="234"/>
      <c r="M157" s="234"/>
      <c r="N157" s="234"/>
      <c r="O157" s="234"/>
      <c r="P157" s="235"/>
      <c r="Q157" s="783"/>
      <c r="R157" s="234"/>
      <c r="S157" s="234"/>
      <c r="T157" s="234"/>
      <c r="U157" s="234"/>
      <c r="V157" s="234"/>
      <c r="W157" s="234"/>
      <c r="X157" s="234"/>
      <c r="Y157" s="234"/>
      <c r="Z157" s="234"/>
      <c r="AA157" s="932"/>
      <c r="AB157" s="258"/>
      <c r="AC157" s="259"/>
      <c r="AD157" s="259"/>
      <c r="AE157" s="160" t="s">
        <v>595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1002"/>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3"/>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2"/>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2"/>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02"/>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02"/>
      <c r="B162" s="253"/>
      <c r="C162" s="252"/>
      <c r="D162" s="253"/>
      <c r="E162" s="252"/>
      <c r="F162" s="315"/>
      <c r="G162" s="233"/>
      <c r="H162" s="234"/>
      <c r="I162" s="234"/>
      <c r="J162" s="234"/>
      <c r="K162" s="234"/>
      <c r="L162" s="234"/>
      <c r="M162" s="234"/>
      <c r="N162" s="234"/>
      <c r="O162" s="234"/>
      <c r="P162" s="235"/>
      <c r="Q162" s="783"/>
      <c r="R162" s="234"/>
      <c r="S162" s="234"/>
      <c r="T162" s="234"/>
      <c r="U162" s="234"/>
      <c r="V162" s="234"/>
      <c r="W162" s="234"/>
      <c r="X162" s="234"/>
      <c r="Y162" s="234"/>
      <c r="Z162" s="234"/>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02"/>
      <c r="B163" s="253"/>
      <c r="C163" s="252"/>
      <c r="D163" s="253"/>
      <c r="E163" s="252"/>
      <c r="F163" s="315"/>
      <c r="G163" s="233"/>
      <c r="H163" s="234"/>
      <c r="I163" s="234"/>
      <c r="J163" s="234"/>
      <c r="K163" s="234"/>
      <c r="L163" s="234"/>
      <c r="M163" s="234"/>
      <c r="N163" s="234"/>
      <c r="O163" s="234"/>
      <c r="P163" s="235"/>
      <c r="Q163" s="783"/>
      <c r="R163" s="234"/>
      <c r="S163" s="234"/>
      <c r="T163" s="234"/>
      <c r="U163" s="234"/>
      <c r="V163" s="234"/>
      <c r="W163" s="234"/>
      <c r="X163" s="234"/>
      <c r="Y163" s="234"/>
      <c r="Z163" s="234"/>
      <c r="AA163" s="932"/>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02"/>
      <c r="B164" s="253"/>
      <c r="C164" s="252"/>
      <c r="D164" s="253"/>
      <c r="E164" s="252"/>
      <c r="F164" s="315"/>
      <c r="G164" s="233"/>
      <c r="H164" s="234"/>
      <c r="I164" s="234"/>
      <c r="J164" s="234"/>
      <c r="K164" s="234"/>
      <c r="L164" s="234"/>
      <c r="M164" s="234"/>
      <c r="N164" s="234"/>
      <c r="O164" s="234"/>
      <c r="P164" s="235"/>
      <c r="Q164" s="783"/>
      <c r="R164" s="234"/>
      <c r="S164" s="234"/>
      <c r="T164" s="234"/>
      <c r="U164" s="234"/>
      <c r="V164" s="234"/>
      <c r="W164" s="234"/>
      <c r="X164" s="234"/>
      <c r="Y164" s="234"/>
      <c r="Z164" s="234"/>
      <c r="AA164" s="932"/>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2"/>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3"/>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2"/>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2"/>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02"/>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02"/>
      <c r="B169" s="253"/>
      <c r="C169" s="252"/>
      <c r="D169" s="253"/>
      <c r="E169" s="252"/>
      <c r="F169" s="315"/>
      <c r="G169" s="233"/>
      <c r="H169" s="234"/>
      <c r="I169" s="234"/>
      <c r="J169" s="234"/>
      <c r="K169" s="234"/>
      <c r="L169" s="234"/>
      <c r="M169" s="234"/>
      <c r="N169" s="234"/>
      <c r="O169" s="234"/>
      <c r="P169" s="235"/>
      <c r="Q169" s="783"/>
      <c r="R169" s="234"/>
      <c r="S169" s="234"/>
      <c r="T169" s="234"/>
      <c r="U169" s="234"/>
      <c r="V169" s="234"/>
      <c r="W169" s="234"/>
      <c r="X169" s="234"/>
      <c r="Y169" s="234"/>
      <c r="Z169" s="234"/>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02"/>
      <c r="B170" s="253"/>
      <c r="C170" s="252"/>
      <c r="D170" s="253"/>
      <c r="E170" s="252"/>
      <c r="F170" s="315"/>
      <c r="G170" s="233"/>
      <c r="H170" s="234"/>
      <c r="I170" s="234"/>
      <c r="J170" s="234"/>
      <c r="K170" s="234"/>
      <c r="L170" s="234"/>
      <c r="M170" s="234"/>
      <c r="N170" s="234"/>
      <c r="O170" s="234"/>
      <c r="P170" s="235"/>
      <c r="Q170" s="783"/>
      <c r="R170" s="234"/>
      <c r="S170" s="234"/>
      <c r="T170" s="234"/>
      <c r="U170" s="234"/>
      <c r="V170" s="234"/>
      <c r="W170" s="234"/>
      <c r="X170" s="234"/>
      <c r="Y170" s="234"/>
      <c r="Z170" s="234"/>
      <c r="AA170" s="932"/>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02"/>
      <c r="B171" s="253"/>
      <c r="C171" s="252"/>
      <c r="D171" s="253"/>
      <c r="E171" s="252"/>
      <c r="F171" s="315"/>
      <c r="G171" s="233"/>
      <c r="H171" s="234"/>
      <c r="I171" s="234"/>
      <c r="J171" s="234"/>
      <c r="K171" s="234"/>
      <c r="L171" s="234"/>
      <c r="M171" s="234"/>
      <c r="N171" s="234"/>
      <c r="O171" s="234"/>
      <c r="P171" s="235"/>
      <c r="Q171" s="783"/>
      <c r="R171" s="234"/>
      <c r="S171" s="234"/>
      <c r="T171" s="234"/>
      <c r="U171" s="234"/>
      <c r="V171" s="234"/>
      <c r="W171" s="234"/>
      <c r="X171" s="234"/>
      <c r="Y171" s="234"/>
      <c r="Z171" s="234"/>
      <c r="AA171" s="932"/>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2"/>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3"/>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2"/>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2"/>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02"/>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02"/>
      <c r="B176" s="253"/>
      <c r="C176" s="252"/>
      <c r="D176" s="253"/>
      <c r="E176" s="252"/>
      <c r="F176" s="315"/>
      <c r="G176" s="233"/>
      <c r="H176" s="234"/>
      <c r="I176" s="234"/>
      <c r="J176" s="234"/>
      <c r="K176" s="234"/>
      <c r="L176" s="234"/>
      <c r="M176" s="234"/>
      <c r="N176" s="234"/>
      <c r="O176" s="234"/>
      <c r="P176" s="235"/>
      <c r="Q176" s="783"/>
      <c r="R176" s="234"/>
      <c r="S176" s="234"/>
      <c r="T176" s="234"/>
      <c r="U176" s="234"/>
      <c r="V176" s="234"/>
      <c r="W176" s="234"/>
      <c r="X176" s="234"/>
      <c r="Y176" s="234"/>
      <c r="Z176" s="234"/>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02"/>
      <c r="B177" s="253"/>
      <c r="C177" s="252"/>
      <c r="D177" s="253"/>
      <c r="E177" s="252"/>
      <c r="F177" s="315"/>
      <c r="G177" s="233"/>
      <c r="H177" s="234"/>
      <c r="I177" s="234"/>
      <c r="J177" s="234"/>
      <c r="K177" s="234"/>
      <c r="L177" s="234"/>
      <c r="M177" s="234"/>
      <c r="N177" s="234"/>
      <c r="O177" s="234"/>
      <c r="P177" s="235"/>
      <c r="Q177" s="783"/>
      <c r="R177" s="234"/>
      <c r="S177" s="234"/>
      <c r="T177" s="234"/>
      <c r="U177" s="234"/>
      <c r="V177" s="234"/>
      <c r="W177" s="234"/>
      <c r="X177" s="234"/>
      <c r="Y177" s="234"/>
      <c r="Z177" s="234"/>
      <c r="AA177" s="932"/>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02"/>
      <c r="B178" s="253"/>
      <c r="C178" s="252"/>
      <c r="D178" s="253"/>
      <c r="E178" s="252"/>
      <c r="F178" s="315"/>
      <c r="G178" s="233"/>
      <c r="H178" s="234"/>
      <c r="I178" s="234"/>
      <c r="J178" s="234"/>
      <c r="K178" s="234"/>
      <c r="L178" s="234"/>
      <c r="M178" s="234"/>
      <c r="N178" s="234"/>
      <c r="O178" s="234"/>
      <c r="P178" s="235"/>
      <c r="Q178" s="783"/>
      <c r="R178" s="234"/>
      <c r="S178" s="234"/>
      <c r="T178" s="234"/>
      <c r="U178" s="234"/>
      <c r="V178" s="234"/>
      <c r="W178" s="234"/>
      <c r="X178" s="234"/>
      <c r="Y178" s="234"/>
      <c r="Z178" s="234"/>
      <c r="AA178" s="932"/>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2"/>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3"/>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2"/>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2"/>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02"/>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02"/>
      <c r="B183" s="253"/>
      <c r="C183" s="252"/>
      <c r="D183" s="253"/>
      <c r="E183" s="252"/>
      <c r="F183" s="315"/>
      <c r="G183" s="233"/>
      <c r="H183" s="234"/>
      <c r="I183" s="234"/>
      <c r="J183" s="234"/>
      <c r="K183" s="234"/>
      <c r="L183" s="234"/>
      <c r="M183" s="234"/>
      <c r="N183" s="234"/>
      <c r="O183" s="234"/>
      <c r="P183" s="235"/>
      <c r="Q183" s="783"/>
      <c r="R183" s="234"/>
      <c r="S183" s="234"/>
      <c r="T183" s="234"/>
      <c r="U183" s="234"/>
      <c r="V183" s="234"/>
      <c r="W183" s="234"/>
      <c r="X183" s="234"/>
      <c r="Y183" s="234"/>
      <c r="Z183" s="234"/>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02"/>
      <c r="B184" s="253"/>
      <c r="C184" s="252"/>
      <c r="D184" s="253"/>
      <c r="E184" s="252"/>
      <c r="F184" s="315"/>
      <c r="G184" s="233"/>
      <c r="H184" s="234"/>
      <c r="I184" s="234"/>
      <c r="J184" s="234"/>
      <c r="K184" s="234"/>
      <c r="L184" s="234"/>
      <c r="M184" s="234"/>
      <c r="N184" s="234"/>
      <c r="O184" s="234"/>
      <c r="P184" s="235"/>
      <c r="Q184" s="783"/>
      <c r="R184" s="234"/>
      <c r="S184" s="234"/>
      <c r="T184" s="234"/>
      <c r="U184" s="234"/>
      <c r="V184" s="234"/>
      <c r="W184" s="234"/>
      <c r="X184" s="234"/>
      <c r="Y184" s="234"/>
      <c r="Z184" s="234"/>
      <c r="AA184" s="932"/>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02"/>
      <c r="B185" s="253"/>
      <c r="C185" s="252"/>
      <c r="D185" s="253"/>
      <c r="E185" s="252"/>
      <c r="F185" s="315"/>
      <c r="G185" s="233"/>
      <c r="H185" s="234"/>
      <c r="I185" s="234"/>
      <c r="J185" s="234"/>
      <c r="K185" s="234"/>
      <c r="L185" s="234"/>
      <c r="M185" s="234"/>
      <c r="N185" s="234"/>
      <c r="O185" s="234"/>
      <c r="P185" s="235"/>
      <c r="Q185" s="783"/>
      <c r="R185" s="234"/>
      <c r="S185" s="234"/>
      <c r="T185" s="234"/>
      <c r="U185" s="234"/>
      <c r="V185" s="234"/>
      <c r="W185" s="234"/>
      <c r="X185" s="234"/>
      <c r="Y185" s="234"/>
      <c r="Z185" s="234"/>
      <c r="AA185" s="932"/>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2"/>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3"/>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2"/>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2"/>
      <c r="B188" s="253"/>
      <c r="C188" s="252"/>
      <c r="D188" s="253"/>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02"/>
      <c r="B189" s="253"/>
      <c r="C189" s="252"/>
      <c r="D189" s="253"/>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c r="A190" s="1002"/>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02"/>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02"/>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c r="A193" s="1002"/>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c r="A194" s="1002"/>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c r="A195" s="1002"/>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c r="A196" s="1002"/>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c r="A197" s="1002"/>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c r="A198" s="1002"/>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c r="A199" s="1002"/>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c r="A200" s="1002"/>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c r="A201" s="1002"/>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c r="A202" s="1002"/>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c r="A203" s="1002"/>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c r="A204" s="1002"/>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c r="A205" s="1002"/>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c r="A206" s="1002"/>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c r="A207" s="1002"/>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c r="A208" s="1002"/>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c r="A209" s="1002"/>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c r="A210" s="1002"/>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c r="A211" s="1002"/>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c r="A212" s="1002"/>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c r="A213" s="1002"/>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2"/>
      <c r="B214" s="253"/>
      <c r="C214" s="252"/>
      <c r="D214" s="253"/>
      <c r="E214" s="252"/>
      <c r="F214" s="315"/>
      <c r="G214" s="231"/>
      <c r="H214" s="161"/>
      <c r="I214" s="161"/>
      <c r="J214" s="161"/>
      <c r="K214" s="161"/>
      <c r="L214" s="161"/>
      <c r="M214" s="161"/>
      <c r="N214" s="161"/>
      <c r="O214" s="161"/>
      <c r="P214" s="232"/>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02"/>
      <c r="B215" s="253"/>
      <c r="C215" s="252"/>
      <c r="D215" s="253"/>
      <c r="E215" s="252"/>
      <c r="F215" s="315"/>
      <c r="G215" s="233"/>
      <c r="H215" s="234"/>
      <c r="I215" s="234"/>
      <c r="J215" s="234"/>
      <c r="K215" s="234"/>
      <c r="L215" s="234"/>
      <c r="M215" s="234"/>
      <c r="N215" s="234"/>
      <c r="O215" s="234"/>
      <c r="P215" s="235"/>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02"/>
      <c r="B216" s="253"/>
      <c r="C216" s="252"/>
      <c r="D216" s="253"/>
      <c r="E216" s="252"/>
      <c r="F216" s="315"/>
      <c r="G216" s="233"/>
      <c r="H216" s="234"/>
      <c r="I216" s="234"/>
      <c r="J216" s="234"/>
      <c r="K216" s="234"/>
      <c r="L216" s="234"/>
      <c r="M216" s="234"/>
      <c r="N216" s="234"/>
      <c r="O216" s="234"/>
      <c r="P216" s="235"/>
      <c r="Q216" s="992"/>
      <c r="R216" s="993"/>
      <c r="S216" s="993"/>
      <c r="T216" s="993"/>
      <c r="U216" s="993"/>
      <c r="V216" s="993"/>
      <c r="W216" s="993"/>
      <c r="X216" s="993"/>
      <c r="Y216" s="993"/>
      <c r="Z216" s="993"/>
      <c r="AA216" s="994"/>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02"/>
      <c r="B217" s="253"/>
      <c r="C217" s="252"/>
      <c r="D217" s="253"/>
      <c r="E217" s="252"/>
      <c r="F217" s="315"/>
      <c r="G217" s="233"/>
      <c r="H217" s="234"/>
      <c r="I217" s="234"/>
      <c r="J217" s="234"/>
      <c r="K217" s="234"/>
      <c r="L217" s="234"/>
      <c r="M217" s="234"/>
      <c r="N217" s="234"/>
      <c r="O217" s="234"/>
      <c r="P217" s="235"/>
      <c r="Q217" s="992"/>
      <c r="R217" s="993"/>
      <c r="S217" s="993"/>
      <c r="T217" s="993"/>
      <c r="U217" s="993"/>
      <c r="V217" s="993"/>
      <c r="W217" s="993"/>
      <c r="X217" s="993"/>
      <c r="Y217" s="993"/>
      <c r="Z217" s="993"/>
      <c r="AA217" s="994"/>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2"/>
      <c r="B218" s="253"/>
      <c r="C218" s="252"/>
      <c r="D218" s="253"/>
      <c r="E218" s="252"/>
      <c r="F218" s="315"/>
      <c r="G218" s="236"/>
      <c r="H218" s="164"/>
      <c r="I218" s="164"/>
      <c r="J218" s="164"/>
      <c r="K218" s="164"/>
      <c r="L218" s="164"/>
      <c r="M218" s="164"/>
      <c r="N218" s="164"/>
      <c r="O218" s="164"/>
      <c r="P218" s="237"/>
      <c r="Q218" s="995"/>
      <c r="R218" s="996"/>
      <c r="S218" s="996"/>
      <c r="T218" s="996"/>
      <c r="U218" s="996"/>
      <c r="V218" s="996"/>
      <c r="W218" s="996"/>
      <c r="X218" s="996"/>
      <c r="Y218" s="996"/>
      <c r="Z218" s="996"/>
      <c r="AA218" s="997"/>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2"/>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2"/>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02"/>
      <c r="B221" s="253"/>
      <c r="C221" s="252"/>
      <c r="D221" s="253"/>
      <c r="E221" s="252"/>
      <c r="F221" s="315"/>
      <c r="G221" s="231"/>
      <c r="H221" s="161"/>
      <c r="I221" s="161"/>
      <c r="J221" s="161"/>
      <c r="K221" s="161"/>
      <c r="L221" s="161"/>
      <c r="M221" s="161"/>
      <c r="N221" s="161"/>
      <c r="O221" s="161"/>
      <c r="P221" s="232"/>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02"/>
      <c r="B222" s="253"/>
      <c r="C222" s="252"/>
      <c r="D222" s="253"/>
      <c r="E222" s="252"/>
      <c r="F222" s="315"/>
      <c r="G222" s="233"/>
      <c r="H222" s="234"/>
      <c r="I222" s="234"/>
      <c r="J222" s="234"/>
      <c r="K222" s="234"/>
      <c r="L222" s="234"/>
      <c r="M222" s="234"/>
      <c r="N222" s="234"/>
      <c r="O222" s="234"/>
      <c r="P222" s="235"/>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02"/>
      <c r="B223" s="253"/>
      <c r="C223" s="252"/>
      <c r="D223" s="253"/>
      <c r="E223" s="252"/>
      <c r="F223" s="315"/>
      <c r="G223" s="233"/>
      <c r="H223" s="234"/>
      <c r="I223" s="234"/>
      <c r="J223" s="234"/>
      <c r="K223" s="234"/>
      <c r="L223" s="234"/>
      <c r="M223" s="234"/>
      <c r="N223" s="234"/>
      <c r="O223" s="234"/>
      <c r="P223" s="235"/>
      <c r="Q223" s="992"/>
      <c r="R223" s="993"/>
      <c r="S223" s="993"/>
      <c r="T223" s="993"/>
      <c r="U223" s="993"/>
      <c r="V223" s="993"/>
      <c r="W223" s="993"/>
      <c r="X223" s="993"/>
      <c r="Y223" s="993"/>
      <c r="Z223" s="993"/>
      <c r="AA223" s="994"/>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02"/>
      <c r="B224" s="253"/>
      <c r="C224" s="252"/>
      <c r="D224" s="253"/>
      <c r="E224" s="252"/>
      <c r="F224" s="315"/>
      <c r="G224" s="233"/>
      <c r="H224" s="234"/>
      <c r="I224" s="234"/>
      <c r="J224" s="234"/>
      <c r="K224" s="234"/>
      <c r="L224" s="234"/>
      <c r="M224" s="234"/>
      <c r="N224" s="234"/>
      <c r="O224" s="234"/>
      <c r="P224" s="235"/>
      <c r="Q224" s="992"/>
      <c r="R224" s="993"/>
      <c r="S224" s="993"/>
      <c r="T224" s="993"/>
      <c r="U224" s="993"/>
      <c r="V224" s="993"/>
      <c r="W224" s="993"/>
      <c r="X224" s="993"/>
      <c r="Y224" s="993"/>
      <c r="Z224" s="993"/>
      <c r="AA224" s="994"/>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2"/>
      <c r="B225" s="253"/>
      <c r="C225" s="252"/>
      <c r="D225" s="253"/>
      <c r="E225" s="252"/>
      <c r="F225" s="315"/>
      <c r="G225" s="236"/>
      <c r="H225" s="164"/>
      <c r="I225" s="164"/>
      <c r="J225" s="164"/>
      <c r="K225" s="164"/>
      <c r="L225" s="164"/>
      <c r="M225" s="164"/>
      <c r="N225" s="164"/>
      <c r="O225" s="164"/>
      <c r="P225" s="237"/>
      <c r="Q225" s="995"/>
      <c r="R225" s="996"/>
      <c r="S225" s="996"/>
      <c r="T225" s="996"/>
      <c r="U225" s="996"/>
      <c r="V225" s="996"/>
      <c r="W225" s="996"/>
      <c r="X225" s="996"/>
      <c r="Y225" s="996"/>
      <c r="Z225" s="996"/>
      <c r="AA225" s="997"/>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2"/>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2"/>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02"/>
      <c r="B228" s="253"/>
      <c r="C228" s="252"/>
      <c r="D228" s="253"/>
      <c r="E228" s="252"/>
      <c r="F228" s="315"/>
      <c r="G228" s="231"/>
      <c r="H228" s="161"/>
      <c r="I228" s="161"/>
      <c r="J228" s="161"/>
      <c r="K228" s="161"/>
      <c r="L228" s="161"/>
      <c r="M228" s="161"/>
      <c r="N228" s="161"/>
      <c r="O228" s="161"/>
      <c r="P228" s="232"/>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02"/>
      <c r="B229" s="253"/>
      <c r="C229" s="252"/>
      <c r="D229" s="253"/>
      <c r="E229" s="252"/>
      <c r="F229" s="315"/>
      <c r="G229" s="233"/>
      <c r="H229" s="234"/>
      <c r="I229" s="234"/>
      <c r="J229" s="234"/>
      <c r="K229" s="234"/>
      <c r="L229" s="234"/>
      <c r="M229" s="234"/>
      <c r="N229" s="234"/>
      <c r="O229" s="234"/>
      <c r="P229" s="235"/>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02"/>
      <c r="B230" s="253"/>
      <c r="C230" s="252"/>
      <c r="D230" s="253"/>
      <c r="E230" s="252"/>
      <c r="F230" s="315"/>
      <c r="G230" s="233"/>
      <c r="H230" s="234"/>
      <c r="I230" s="234"/>
      <c r="J230" s="234"/>
      <c r="K230" s="234"/>
      <c r="L230" s="234"/>
      <c r="M230" s="234"/>
      <c r="N230" s="234"/>
      <c r="O230" s="234"/>
      <c r="P230" s="235"/>
      <c r="Q230" s="992"/>
      <c r="R230" s="993"/>
      <c r="S230" s="993"/>
      <c r="T230" s="993"/>
      <c r="U230" s="993"/>
      <c r="V230" s="993"/>
      <c r="W230" s="993"/>
      <c r="X230" s="993"/>
      <c r="Y230" s="993"/>
      <c r="Z230" s="993"/>
      <c r="AA230" s="994"/>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02"/>
      <c r="B231" s="253"/>
      <c r="C231" s="252"/>
      <c r="D231" s="253"/>
      <c r="E231" s="252"/>
      <c r="F231" s="315"/>
      <c r="G231" s="233"/>
      <c r="H231" s="234"/>
      <c r="I231" s="234"/>
      <c r="J231" s="234"/>
      <c r="K231" s="234"/>
      <c r="L231" s="234"/>
      <c r="M231" s="234"/>
      <c r="N231" s="234"/>
      <c r="O231" s="234"/>
      <c r="P231" s="235"/>
      <c r="Q231" s="992"/>
      <c r="R231" s="993"/>
      <c r="S231" s="993"/>
      <c r="T231" s="993"/>
      <c r="U231" s="993"/>
      <c r="V231" s="993"/>
      <c r="W231" s="993"/>
      <c r="X231" s="993"/>
      <c r="Y231" s="993"/>
      <c r="Z231" s="993"/>
      <c r="AA231" s="994"/>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2"/>
      <c r="B232" s="253"/>
      <c r="C232" s="252"/>
      <c r="D232" s="253"/>
      <c r="E232" s="252"/>
      <c r="F232" s="315"/>
      <c r="G232" s="236"/>
      <c r="H232" s="164"/>
      <c r="I232" s="164"/>
      <c r="J232" s="164"/>
      <c r="K232" s="164"/>
      <c r="L232" s="164"/>
      <c r="M232" s="164"/>
      <c r="N232" s="164"/>
      <c r="O232" s="164"/>
      <c r="P232" s="237"/>
      <c r="Q232" s="995"/>
      <c r="R232" s="996"/>
      <c r="S232" s="996"/>
      <c r="T232" s="996"/>
      <c r="U232" s="996"/>
      <c r="V232" s="996"/>
      <c r="W232" s="996"/>
      <c r="X232" s="996"/>
      <c r="Y232" s="996"/>
      <c r="Z232" s="996"/>
      <c r="AA232" s="997"/>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2"/>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2"/>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02"/>
      <c r="B235" s="253"/>
      <c r="C235" s="252"/>
      <c r="D235" s="253"/>
      <c r="E235" s="252"/>
      <c r="F235" s="315"/>
      <c r="G235" s="231"/>
      <c r="H235" s="161"/>
      <c r="I235" s="161"/>
      <c r="J235" s="161"/>
      <c r="K235" s="161"/>
      <c r="L235" s="161"/>
      <c r="M235" s="161"/>
      <c r="N235" s="161"/>
      <c r="O235" s="161"/>
      <c r="P235" s="232"/>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02"/>
      <c r="B236" s="253"/>
      <c r="C236" s="252"/>
      <c r="D236" s="253"/>
      <c r="E236" s="252"/>
      <c r="F236" s="315"/>
      <c r="G236" s="233"/>
      <c r="H236" s="234"/>
      <c r="I236" s="234"/>
      <c r="J236" s="234"/>
      <c r="K236" s="234"/>
      <c r="L236" s="234"/>
      <c r="M236" s="234"/>
      <c r="N236" s="234"/>
      <c r="O236" s="234"/>
      <c r="P236" s="235"/>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02"/>
      <c r="B237" s="253"/>
      <c r="C237" s="252"/>
      <c r="D237" s="253"/>
      <c r="E237" s="252"/>
      <c r="F237" s="315"/>
      <c r="G237" s="233"/>
      <c r="H237" s="234"/>
      <c r="I237" s="234"/>
      <c r="J237" s="234"/>
      <c r="K237" s="234"/>
      <c r="L237" s="234"/>
      <c r="M237" s="234"/>
      <c r="N237" s="234"/>
      <c r="O237" s="234"/>
      <c r="P237" s="235"/>
      <c r="Q237" s="992"/>
      <c r="R237" s="993"/>
      <c r="S237" s="993"/>
      <c r="T237" s="993"/>
      <c r="U237" s="993"/>
      <c r="V237" s="993"/>
      <c r="W237" s="993"/>
      <c r="X237" s="993"/>
      <c r="Y237" s="993"/>
      <c r="Z237" s="993"/>
      <c r="AA237" s="994"/>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02"/>
      <c r="B238" s="253"/>
      <c r="C238" s="252"/>
      <c r="D238" s="253"/>
      <c r="E238" s="252"/>
      <c r="F238" s="315"/>
      <c r="G238" s="233"/>
      <c r="H238" s="234"/>
      <c r="I238" s="234"/>
      <c r="J238" s="234"/>
      <c r="K238" s="234"/>
      <c r="L238" s="234"/>
      <c r="M238" s="234"/>
      <c r="N238" s="234"/>
      <c r="O238" s="234"/>
      <c r="P238" s="235"/>
      <c r="Q238" s="992"/>
      <c r="R238" s="993"/>
      <c r="S238" s="993"/>
      <c r="T238" s="993"/>
      <c r="U238" s="993"/>
      <c r="V238" s="993"/>
      <c r="W238" s="993"/>
      <c r="X238" s="993"/>
      <c r="Y238" s="993"/>
      <c r="Z238" s="993"/>
      <c r="AA238" s="994"/>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2"/>
      <c r="B239" s="253"/>
      <c r="C239" s="252"/>
      <c r="D239" s="253"/>
      <c r="E239" s="252"/>
      <c r="F239" s="315"/>
      <c r="G239" s="236"/>
      <c r="H239" s="164"/>
      <c r="I239" s="164"/>
      <c r="J239" s="164"/>
      <c r="K239" s="164"/>
      <c r="L239" s="164"/>
      <c r="M239" s="164"/>
      <c r="N239" s="164"/>
      <c r="O239" s="164"/>
      <c r="P239" s="237"/>
      <c r="Q239" s="995"/>
      <c r="R239" s="996"/>
      <c r="S239" s="996"/>
      <c r="T239" s="996"/>
      <c r="U239" s="996"/>
      <c r="V239" s="996"/>
      <c r="W239" s="996"/>
      <c r="X239" s="996"/>
      <c r="Y239" s="996"/>
      <c r="Z239" s="996"/>
      <c r="AA239" s="997"/>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2"/>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2"/>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02"/>
      <c r="B242" s="253"/>
      <c r="C242" s="252"/>
      <c r="D242" s="253"/>
      <c r="E242" s="252"/>
      <c r="F242" s="315"/>
      <c r="G242" s="231"/>
      <c r="H242" s="161"/>
      <c r="I242" s="161"/>
      <c r="J242" s="161"/>
      <c r="K242" s="161"/>
      <c r="L242" s="161"/>
      <c r="M242" s="161"/>
      <c r="N242" s="161"/>
      <c r="O242" s="161"/>
      <c r="P242" s="232"/>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02"/>
      <c r="B243" s="253"/>
      <c r="C243" s="252"/>
      <c r="D243" s="253"/>
      <c r="E243" s="252"/>
      <c r="F243" s="315"/>
      <c r="G243" s="233"/>
      <c r="H243" s="234"/>
      <c r="I243" s="234"/>
      <c r="J243" s="234"/>
      <c r="K243" s="234"/>
      <c r="L243" s="234"/>
      <c r="M243" s="234"/>
      <c r="N243" s="234"/>
      <c r="O243" s="234"/>
      <c r="P243" s="235"/>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02"/>
      <c r="B244" s="253"/>
      <c r="C244" s="252"/>
      <c r="D244" s="253"/>
      <c r="E244" s="252"/>
      <c r="F244" s="315"/>
      <c r="G244" s="233"/>
      <c r="H244" s="234"/>
      <c r="I244" s="234"/>
      <c r="J244" s="234"/>
      <c r="K244" s="234"/>
      <c r="L244" s="234"/>
      <c r="M244" s="234"/>
      <c r="N244" s="234"/>
      <c r="O244" s="234"/>
      <c r="P244" s="235"/>
      <c r="Q244" s="992"/>
      <c r="R244" s="993"/>
      <c r="S244" s="993"/>
      <c r="T244" s="993"/>
      <c r="U244" s="993"/>
      <c r="V244" s="993"/>
      <c r="W244" s="993"/>
      <c r="X244" s="993"/>
      <c r="Y244" s="993"/>
      <c r="Z244" s="993"/>
      <c r="AA244" s="99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02"/>
      <c r="B245" s="253"/>
      <c r="C245" s="252"/>
      <c r="D245" s="253"/>
      <c r="E245" s="252"/>
      <c r="F245" s="315"/>
      <c r="G245" s="233"/>
      <c r="H245" s="234"/>
      <c r="I245" s="234"/>
      <c r="J245" s="234"/>
      <c r="K245" s="234"/>
      <c r="L245" s="234"/>
      <c r="M245" s="234"/>
      <c r="N245" s="234"/>
      <c r="O245" s="234"/>
      <c r="P245" s="235"/>
      <c r="Q245" s="992"/>
      <c r="R245" s="993"/>
      <c r="S245" s="993"/>
      <c r="T245" s="993"/>
      <c r="U245" s="993"/>
      <c r="V245" s="993"/>
      <c r="W245" s="993"/>
      <c r="X245" s="993"/>
      <c r="Y245" s="993"/>
      <c r="Z245" s="993"/>
      <c r="AA245" s="994"/>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2"/>
      <c r="B246" s="253"/>
      <c r="C246" s="252"/>
      <c r="D246" s="253"/>
      <c r="E246" s="316"/>
      <c r="F246" s="317"/>
      <c r="G246" s="236"/>
      <c r="H246" s="164"/>
      <c r="I246" s="164"/>
      <c r="J246" s="164"/>
      <c r="K246" s="164"/>
      <c r="L246" s="164"/>
      <c r="M246" s="164"/>
      <c r="N246" s="164"/>
      <c r="O246" s="164"/>
      <c r="P246" s="237"/>
      <c r="Q246" s="995"/>
      <c r="R246" s="996"/>
      <c r="S246" s="996"/>
      <c r="T246" s="996"/>
      <c r="U246" s="996"/>
      <c r="V246" s="996"/>
      <c r="W246" s="996"/>
      <c r="X246" s="996"/>
      <c r="Y246" s="996"/>
      <c r="Z246" s="996"/>
      <c r="AA246" s="997"/>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2"/>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2"/>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2"/>
      <c r="B249" s="253"/>
      <c r="C249" s="252"/>
      <c r="D249" s="253"/>
      <c r="E249" s="78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84"/>
    </row>
    <row r="250" spans="1:50" ht="45" hidden="1" customHeight="1">
      <c r="A250" s="1002"/>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02"/>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02"/>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c r="A253" s="1002"/>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c r="A254" s="1002"/>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c r="A255" s="1002"/>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c r="A256" s="1002"/>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c r="A257" s="1002"/>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c r="A258" s="1002"/>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c r="A259" s="1002"/>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c r="A260" s="1002"/>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c r="A261" s="1002"/>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c r="A262" s="1002"/>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c r="A263" s="1002"/>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c r="A264" s="1002"/>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1002"/>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c r="A266" s="1002"/>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c r="A267" s="1002"/>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c r="A268" s="1002"/>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c r="A269" s="1002"/>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c r="A270" s="1002"/>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c r="A271" s="1002"/>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c r="A272" s="1002"/>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c r="A273" s="1002"/>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2"/>
      <c r="B274" s="253"/>
      <c r="C274" s="252"/>
      <c r="D274" s="253"/>
      <c r="E274" s="252"/>
      <c r="F274" s="315"/>
      <c r="G274" s="231"/>
      <c r="H274" s="161"/>
      <c r="I274" s="161"/>
      <c r="J274" s="161"/>
      <c r="K274" s="161"/>
      <c r="L274" s="161"/>
      <c r="M274" s="161"/>
      <c r="N274" s="161"/>
      <c r="O274" s="161"/>
      <c r="P274" s="232"/>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02"/>
      <c r="B275" s="253"/>
      <c r="C275" s="252"/>
      <c r="D275" s="253"/>
      <c r="E275" s="252"/>
      <c r="F275" s="315"/>
      <c r="G275" s="233"/>
      <c r="H275" s="234"/>
      <c r="I275" s="234"/>
      <c r="J275" s="234"/>
      <c r="K275" s="234"/>
      <c r="L275" s="234"/>
      <c r="M275" s="234"/>
      <c r="N275" s="234"/>
      <c r="O275" s="234"/>
      <c r="P275" s="235"/>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02"/>
      <c r="B276" s="253"/>
      <c r="C276" s="252"/>
      <c r="D276" s="253"/>
      <c r="E276" s="252"/>
      <c r="F276" s="315"/>
      <c r="G276" s="233"/>
      <c r="H276" s="234"/>
      <c r="I276" s="234"/>
      <c r="J276" s="234"/>
      <c r="K276" s="234"/>
      <c r="L276" s="234"/>
      <c r="M276" s="234"/>
      <c r="N276" s="234"/>
      <c r="O276" s="234"/>
      <c r="P276" s="235"/>
      <c r="Q276" s="992"/>
      <c r="R276" s="993"/>
      <c r="S276" s="993"/>
      <c r="T276" s="993"/>
      <c r="U276" s="993"/>
      <c r="V276" s="993"/>
      <c r="W276" s="993"/>
      <c r="X276" s="993"/>
      <c r="Y276" s="993"/>
      <c r="Z276" s="993"/>
      <c r="AA276" s="994"/>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02"/>
      <c r="B277" s="253"/>
      <c r="C277" s="252"/>
      <c r="D277" s="253"/>
      <c r="E277" s="252"/>
      <c r="F277" s="315"/>
      <c r="G277" s="233"/>
      <c r="H277" s="234"/>
      <c r="I277" s="234"/>
      <c r="J277" s="234"/>
      <c r="K277" s="234"/>
      <c r="L277" s="234"/>
      <c r="M277" s="234"/>
      <c r="N277" s="234"/>
      <c r="O277" s="234"/>
      <c r="P277" s="235"/>
      <c r="Q277" s="992"/>
      <c r="R277" s="993"/>
      <c r="S277" s="993"/>
      <c r="T277" s="993"/>
      <c r="U277" s="993"/>
      <c r="V277" s="993"/>
      <c r="W277" s="993"/>
      <c r="X277" s="993"/>
      <c r="Y277" s="993"/>
      <c r="Z277" s="993"/>
      <c r="AA277" s="994"/>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2"/>
      <c r="B278" s="253"/>
      <c r="C278" s="252"/>
      <c r="D278" s="253"/>
      <c r="E278" s="252"/>
      <c r="F278" s="315"/>
      <c r="G278" s="236"/>
      <c r="H278" s="164"/>
      <c r="I278" s="164"/>
      <c r="J278" s="164"/>
      <c r="K278" s="164"/>
      <c r="L278" s="164"/>
      <c r="M278" s="164"/>
      <c r="N278" s="164"/>
      <c r="O278" s="164"/>
      <c r="P278" s="237"/>
      <c r="Q278" s="995"/>
      <c r="R278" s="996"/>
      <c r="S278" s="996"/>
      <c r="T278" s="996"/>
      <c r="U278" s="996"/>
      <c r="V278" s="996"/>
      <c r="W278" s="996"/>
      <c r="X278" s="996"/>
      <c r="Y278" s="996"/>
      <c r="Z278" s="996"/>
      <c r="AA278" s="997"/>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2"/>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2"/>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02"/>
      <c r="B281" s="253"/>
      <c r="C281" s="252"/>
      <c r="D281" s="253"/>
      <c r="E281" s="252"/>
      <c r="F281" s="315"/>
      <c r="G281" s="231"/>
      <c r="H281" s="161"/>
      <c r="I281" s="161"/>
      <c r="J281" s="161"/>
      <c r="K281" s="161"/>
      <c r="L281" s="161"/>
      <c r="M281" s="161"/>
      <c r="N281" s="161"/>
      <c r="O281" s="161"/>
      <c r="P281" s="232"/>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02"/>
      <c r="B282" s="253"/>
      <c r="C282" s="252"/>
      <c r="D282" s="253"/>
      <c r="E282" s="252"/>
      <c r="F282" s="315"/>
      <c r="G282" s="233"/>
      <c r="H282" s="234"/>
      <c r="I282" s="234"/>
      <c r="J282" s="234"/>
      <c r="K282" s="234"/>
      <c r="L282" s="234"/>
      <c r="M282" s="234"/>
      <c r="N282" s="234"/>
      <c r="O282" s="234"/>
      <c r="P282" s="235"/>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02"/>
      <c r="B283" s="253"/>
      <c r="C283" s="252"/>
      <c r="D283" s="253"/>
      <c r="E283" s="252"/>
      <c r="F283" s="315"/>
      <c r="G283" s="233"/>
      <c r="H283" s="234"/>
      <c r="I283" s="234"/>
      <c r="J283" s="234"/>
      <c r="K283" s="234"/>
      <c r="L283" s="234"/>
      <c r="M283" s="234"/>
      <c r="N283" s="234"/>
      <c r="O283" s="234"/>
      <c r="P283" s="235"/>
      <c r="Q283" s="992"/>
      <c r="R283" s="993"/>
      <c r="S283" s="993"/>
      <c r="T283" s="993"/>
      <c r="U283" s="993"/>
      <c r="V283" s="993"/>
      <c r="W283" s="993"/>
      <c r="X283" s="993"/>
      <c r="Y283" s="993"/>
      <c r="Z283" s="993"/>
      <c r="AA283" s="994"/>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02"/>
      <c r="B284" s="253"/>
      <c r="C284" s="252"/>
      <c r="D284" s="253"/>
      <c r="E284" s="252"/>
      <c r="F284" s="315"/>
      <c r="G284" s="233"/>
      <c r="H284" s="234"/>
      <c r="I284" s="234"/>
      <c r="J284" s="234"/>
      <c r="K284" s="234"/>
      <c r="L284" s="234"/>
      <c r="M284" s="234"/>
      <c r="N284" s="234"/>
      <c r="O284" s="234"/>
      <c r="P284" s="235"/>
      <c r="Q284" s="992"/>
      <c r="R284" s="993"/>
      <c r="S284" s="993"/>
      <c r="T284" s="993"/>
      <c r="U284" s="993"/>
      <c r="V284" s="993"/>
      <c r="W284" s="993"/>
      <c r="X284" s="993"/>
      <c r="Y284" s="993"/>
      <c r="Z284" s="993"/>
      <c r="AA284" s="994"/>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2"/>
      <c r="B285" s="253"/>
      <c r="C285" s="252"/>
      <c r="D285" s="253"/>
      <c r="E285" s="252"/>
      <c r="F285" s="315"/>
      <c r="G285" s="236"/>
      <c r="H285" s="164"/>
      <c r="I285" s="164"/>
      <c r="J285" s="164"/>
      <c r="K285" s="164"/>
      <c r="L285" s="164"/>
      <c r="M285" s="164"/>
      <c r="N285" s="164"/>
      <c r="O285" s="164"/>
      <c r="P285" s="237"/>
      <c r="Q285" s="995"/>
      <c r="R285" s="996"/>
      <c r="S285" s="996"/>
      <c r="T285" s="996"/>
      <c r="U285" s="996"/>
      <c r="V285" s="996"/>
      <c r="W285" s="996"/>
      <c r="X285" s="996"/>
      <c r="Y285" s="996"/>
      <c r="Z285" s="996"/>
      <c r="AA285" s="997"/>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2"/>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2"/>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02"/>
      <c r="B288" s="253"/>
      <c r="C288" s="252"/>
      <c r="D288" s="253"/>
      <c r="E288" s="252"/>
      <c r="F288" s="315"/>
      <c r="G288" s="231"/>
      <c r="H288" s="161"/>
      <c r="I288" s="161"/>
      <c r="J288" s="161"/>
      <c r="K288" s="161"/>
      <c r="L288" s="161"/>
      <c r="M288" s="161"/>
      <c r="N288" s="161"/>
      <c r="O288" s="161"/>
      <c r="P288" s="232"/>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02"/>
      <c r="B289" s="253"/>
      <c r="C289" s="252"/>
      <c r="D289" s="253"/>
      <c r="E289" s="252"/>
      <c r="F289" s="315"/>
      <c r="G289" s="233"/>
      <c r="H289" s="234"/>
      <c r="I289" s="234"/>
      <c r="J289" s="234"/>
      <c r="K289" s="234"/>
      <c r="L289" s="234"/>
      <c r="M289" s="234"/>
      <c r="N289" s="234"/>
      <c r="O289" s="234"/>
      <c r="P289" s="235"/>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02"/>
      <c r="B290" s="253"/>
      <c r="C290" s="252"/>
      <c r="D290" s="253"/>
      <c r="E290" s="252"/>
      <c r="F290" s="315"/>
      <c r="G290" s="233"/>
      <c r="H290" s="234"/>
      <c r="I290" s="234"/>
      <c r="J290" s="234"/>
      <c r="K290" s="234"/>
      <c r="L290" s="234"/>
      <c r="M290" s="234"/>
      <c r="N290" s="234"/>
      <c r="O290" s="234"/>
      <c r="P290" s="235"/>
      <c r="Q290" s="992"/>
      <c r="R290" s="993"/>
      <c r="S290" s="993"/>
      <c r="T290" s="993"/>
      <c r="U290" s="993"/>
      <c r="V290" s="993"/>
      <c r="W290" s="993"/>
      <c r="X290" s="993"/>
      <c r="Y290" s="993"/>
      <c r="Z290" s="993"/>
      <c r="AA290" s="994"/>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02"/>
      <c r="B291" s="253"/>
      <c r="C291" s="252"/>
      <c r="D291" s="253"/>
      <c r="E291" s="252"/>
      <c r="F291" s="315"/>
      <c r="G291" s="233"/>
      <c r="H291" s="234"/>
      <c r="I291" s="234"/>
      <c r="J291" s="234"/>
      <c r="K291" s="234"/>
      <c r="L291" s="234"/>
      <c r="M291" s="234"/>
      <c r="N291" s="234"/>
      <c r="O291" s="234"/>
      <c r="P291" s="235"/>
      <c r="Q291" s="992"/>
      <c r="R291" s="993"/>
      <c r="S291" s="993"/>
      <c r="T291" s="993"/>
      <c r="U291" s="993"/>
      <c r="V291" s="993"/>
      <c r="W291" s="993"/>
      <c r="X291" s="993"/>
      <c r="Y291" s="993"/>
      <c r="Z291" s="993"/>
      <c r="AA291" s="994"/>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2"/>
      <c r="B292" s="253"/>
      <c r="C292" s="252"/>
      <c r="D292" s="253"/>
      <c r="E292" s="252"/>
      <c r="F292" s="315"/>
      <c r="G292" s="236"/>
      <c r="H292" s="164"/>
      <c r="I292" s="164"/>
      <c r="J292" s="164"/>
      <c r="K292" s="164"/>
      <c r="L292" s="164"/>
      <c r="M292" s="164"/>
      <c r="N292" s="164"/>
      <c r="O292" s="164"/>
      <c r="P292" s="237"/>
      <c r="Q292" s="995"/>
      <c r="R292" s="996"/>
      <c r="S292" s="996"/>
      <c r="T292" s="996"/>
      <c r="U292" s="996"/>
      <c r="V292" s="996"/>
      <c r="W292" s="996"/>
      <c r="X292" s="996"/>
      <c r="Y292" s="996"/>
      <c r="Z292" s="996"/>
      <c r="AA292" s="997"/>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2"/>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2"/>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02"/>
      <c r="B295" s="253"/>
      <c r="C295" s="252"/>
      <c r="D295" s="253"/>
      <c r="E295" s="252"/>
      <c r="F295" s="315"/>
      <c r="G295" s="231"/>
      <c r="H295" s="161"/>
      <c r="I295" s="161"/>
      <c r="J295" s="161"/>
      <c r="K295" s="161"/>
      <c r="L295" s="161"/>
      <c r="M295" s="161"/>
      <c r="N295" s="161"/>
      <c r="O295" s="161"/>
      <c r="P295" s="232"/>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02"/>
      <c r="B296" s="253"/>
      <c r="C296" s="252"/>
      <c r="D296" s="253"/>
      <c r="E296" s="252"/>
      <c r="F296" s="315"/>
      <c r="G296" s="233"/>
      <c r="H296" s="234"/>
      <c r="I296" s="234"/>
      <c r="J296" s="234"/>
      <c r="K296" s="234"/>
      <c r="L296" s="234"/>
      <c r="M296" s="234"/>
      <c r="N296" s="234"/>
      <c r="O296" s="234"/>
      <c r="P296" s="235"/>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02"/>
      <c r="B297" s="253"/>
      <c r="C297" s="252"/>
      <c r="D297" s="253"/>
      <c r="E297" s="252"/>
      <c r="F297" s="315"/>
      <c r="G297" s="233"/>
      <c r="H297" s="234"/>
      <c r="I297" s="234"/>
      <c r="J297" s="234"/>
      <c r="K297" s="234"/>
      <c r="L297" s="234"/>
      <c r="M297" s="234"/>
      <c r="N297" s="234"/>
      <c r="O297" s="234"/>
      <c r="P297" s="235"/>
      <c r="Q297" s="992"/>
      <c r="R297" s="993"/>
      <c r="S297" s="993"/>
      <c r="T297" s="993"/>
      <c r="U297" s="993"/>
      <c r="V297" s="993"/>
      <c r="W297" s="993"/>
      <c r="X297" s="993"/>
      <c r="Y297" s="993"/>
      <c r="Z297" s="993"/>
      <c r="AA297" s="994"/>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02"/>
      <c r="B298" s="253"/>
      <c r="C298" s="252"/>
      <c r="D298" s="253"/>
      <c r="E298" s="252"/>
      <c r="F298" s="315"/>
      <c r="G298" s="233"/>
      <c r="H298" s="234"/>
      <c r="I298" s="234"/>
      <c r="J298" s="234"/>
      <c r="K298" s="234"/>
      <c r="L298" s="234"/>
      <c r="M298" s="234"/>
      <c r="N298" s="234"/>
      <c r="O298" s="234"/>
      <c r="P298" s="235"/>
      <c r="Q298" s="992"/>
      <c r="R298" s="993"/>
      <c r="S298" s="993"/>
      <c r="T298" s="993"/>
      <c r="U298" s="993"/>
      <c r="V298" s="993"/>
      <c r="W298" s="993"/>
      <c r="X298" s="993"/>
      <c r="Y298" s="993"/>
      <c r="Z298" s="993"/>
      <c r="AA298" s="994"/>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2"/>
      <c r="B299" s="253"/>
      <c r="C299" s="252"/>
      <c r="D299" s="253"/>
      <c r="E299" s="252"/>
      <c r="F299" s="315"/>
      <c r="G299" s="236"/>
      <c r="H299" s="164"/>
      <c r="I299" s="164"/>
      <c r="J299" s="164"/>
      <c r="K299" s="164"/>
      <c r="L299" s="164"/>
      <c r="M299" s="164"/>
      <c r="N299" s="164"/>
      <c r="O299" s="164"/>
      <c r="P299" s="237"/>
      <c r="Q299" s="995"/>
      <c r="R299" s="996"/>
      <c r="S299" s="996"/>
      <c r="T299" s="996"/>
      <c r="U299" s="996"/>
      <c r="V299" s="996"/>
      <c r="W299" s="996"/>
      <c r="X299" s="996"/>
      <c r="Y299" s="996"/>
      <c r="Z299" s="996"/>
      <c r="AA299" s="997"/>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2"/>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2"/>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02"/>
      <c r="B302" s="253"/>
      <c r="C302" s="252"/>
      <c r="D302" s="253"/>
      <c r="E302" s="252"/>
      <c r="F302" s="315"/>
      <c r="G302" s="231"/>
      <c r="H302" s="161"/>
      <c r="I302" s="161"/>
      <c r="J302" s="161"/>
      <c r="K302" s="161"/>
      <c r="L302" s="161"/>
      <c r="M302" s="161"/>
      <c r="N302" s="161"/>
      <c r="O302" s="161"/>
      <c r="P302" s="232"/>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02"/>
      <c r="B303" s="253"/>
      <c r="C303" s="252"/>
      <c r="D303" s="253"/>
      <c r="E303" s="252"/>
      <c r="F303" s="315"/>
      <c r="G303" s="233"/>
      <c r="H303" s="234"/>
      <c r="I303" s="234"/>
      <c r="J303" s="234"/>
      <c r="K303" s="234"/>
      <c r="L303" s="234"/>
      <c r="M303" s="234"/>
      <c r="N303" s="234"/>
      <c r="O303" s="234"/>
      <c r="P303" s="235"/>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02"/>
      <c r="B304" s="253"/>
      <c r="C304" s="252"/>
      <c r="D304" s="253"/>
      <c r="E304" s="252"/>
      <c r="F304" s="315"/>
      <c r="G304" s="233"/>
      <c r="H304" s="234"/>
      <c r="I304" s="234"/>
      <c r="J304" s="234"/>
      <c r="K304" s="234"/>
      <c r="L304" s="234"/>
      <c r="M304" s="234"/>
      <c r="N304" s="234"/>
      <c r="O304" s="234"/>
      <c r="P304" s="235"/>
      <c r="Q304" s="992"/>
      <c r="R304" s="993"/>
      <c r="S304" s="993"/>
      <c r="T304" s="993"/>
      <c r="U304" s="993"/>
      <c r="V304" s="993"/>
      <c r="W304" s="993"/>
      <c r="X304" s="993"/>
      <c r="Y304" s="993"/>
      <c r="Z304" s="993"/>
      <c r="AA304" s="99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02"/>
      <c r="B305" s="253"/>
      <c r="C305" s="252"/>
      <c r="D305" s="253"/>
      <c r="E305" s="252"/>
      <c r="F305" s="315"/>
      <c r="G305" s="233"/>
      <c r="H305" s="234"/>
      <c r="I305" s="234"/>
      <c r="J305" s="234"/>
      <c r="K305" s="234"/>
      <c r="L305" s="234"/>
      <c r="M305" s="234"/>
      <c r="N305" s="234"/>
      <c r="O305" s="234"/>
      <c r="P305" s="235"/>
      <c r="Q305" s="992"/>
      <c r="R305" s="993"/>
      <c r="S305" s="993"/>
      <c r="T305" s="993"/>
      <c r="U305" s="993"/>
      <c r="V305" s="993"/>
      <c r="W305" s="993"/>
      <c r="X305" s="993"/>
      <c r="Y305" s="993"/>
      <c r="Z305" s="993"/>
      <c r="AA305" s="994"/>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2"/>
      <c r="B306" s="253"/>
      <c r="C306" s="252"/>
      <c r="D306" s="253"/>
      <c r="E306" s="316"/>
      <c r="F306" s="317"/>
      <c r="G306" s="236"/>
      <c r="H306" s="164"/>
      <c r="I306" s="164"/>
      <c r="J306" s="164"/>
      <c r="K306" s="164"/>
      <c r="L306" s="164"/>
      <c r="M306" s="164"/>
      <c r="N306" s="164"/>
      <c r="O306" s="164"/>
      <c r="P306" s="237"/>
      <c r="Q306" s="995"/>
      <c r="R306" s="996"/>
      <c r="S306" s="996"/>
      <c r="T306" s="996"/>
      <c r="U306" s="996"/>
      <c r="V306" s="996"/>
      <c r="W306" s="996"/>
      <c r="X306" s="996"/>
      <c r="Y306" s="996"/>
      <c r="Z306" s="996"/>
      <c r="AA306" s="997"/>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2"/>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2"/>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02"/>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02"/>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02"/>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c r="A313" s="1002"/>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c r="A314" s="1002"/>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c r="A315" s="1002"/>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c r="A316" s="1002"/>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c r="A317" s="1002"/>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c r="A318" s="1002"/>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c r="A319" s="1002"/>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c r="A320" s="1002"/>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c r="A321" s="1002"/>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c r="A322" s="1002"/>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c r="A323" s="1002"/>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c r="A324" s="1002"/>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c r="A325" s="1002"/>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c r="A326" s="1002"/>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c r="A327" s="1002"/>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c r="A328" s="1002"/>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c r="A329" s="1002"/>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c r="A330" s="1002"/>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c r="A331" s="1002"/>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c r="A332" s="1002"/>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c r="A333" s="1002"/>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2"/>
      <c r="B334" s="253"/>
      <c r="C334" s="252"/>
      <c r="D334" s="253"/>
      <c r="E334" s="252"/>
      <c r="F334" s="315"/>
      <c r="G334" s="231"/>
      <c r="H334" s="161"/>
      <c r="I334" s="161"/>
      <c r="J334" s="161"/>
      <c r="K334" s="161"/>
      <c r="L334" s="161"/>
      <c r="M334" s="161"/>
      <c r="N334" s="161"/>
      <c r="O334" s="161"/>
      <c r="P334" s="232"/>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02"/>
      <c r="B335" s="253"/>
      <c r="C335" s="252"/>
      <c r="D335" s="253"/>
      <c r="E335" s="252"/>
      <c r="F335" s="315"/>
      <c r="G335" s="233"/>
      <c r="H335" s="234"/>
      <c r="I335" s="234"/>
      <c r="J335" s="234"/>
      <c r="K335" s="234"/>
      <c r="L335" s="234"/>
      <c r="M335" s="234"/>
      <c r="N335" s="234"/>
      <c r="O335" s="234"/>
      <c r="P335" s="235"/>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02"/>
      <c r="B336" s="253"/>
      <c r="C336" s="252"/>
      <c r="D336" s="253"/>
      <c r="E336" s="252"/>
      <c r="F336" s="315"/>
      <c r="G336" s="233"/>
      <c r="H336" s="234"/>
      <c r="I336" s="234"/>
      <c r="J336" s="234"/>
      <c r="K336" s="234"/>
      <c r="L336" s="234"/>
      <c r="M336" s="234"/>
      <c r="N336" s="234"/>
      <c r="O336" s="234"/>
      <c r="P336" s="235"/>
      <c r="Q336" s="992"/>
      <c r="R336" s="993"/>
      <c r="S336" s="993"/>
      <c r="T336" s="993"/>
      <c r="U336" s="993"/>
      <c r="V336" s="993"/>
      <c r="W336" s="993"/>
      <c r="X336" s="993"/>
      <c r="Y336" s="993"/>
      <c r="Z336" s="993"/>
      <c r="AA336" s="994"/>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02"/>
      <c r="B337" s="253"/>
      <c r="C337" s="252"/>
      <c r="D337" s="253"/>
      <c r="E337" s="252"/>
      <c r="F337" s="315"/>
      <c r="G337" s="233"/>
      <c r="H337" s="234"/>
      <c r="I337" s="234"/>
      <c r="J337" s="234"/>
      <c r="K337" s="234"/>
      <c r="L337" s="234"/>
      <c r="M337" s="234"/>
      <c r="N337" s="234"/>
      <c r="O337" s="234"/>
      <c r="P337" s="235"/>
      <c r="Q337" s="992"/>
      <c r="R337" s="993"/>
      <c r="S337" s="993"/>
      <c r="T337" s="993"/>
      <c r="U337" s="993"/>
      <c r="V337" s="993"/>
      <c r="W337" s="993"/>
      <c r="X337" s="993"/>
      <c r="Y337" s="993"/>
      <c r="Z337" s="993"/>
      <c r="AA337" s="994"/>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2"/>
      <c r="B338" s="253"/>
      <c r="C338" s="252"/>
      <c r="D338" s="253"/>
      <c r="E338" s="252"/>
      <c r="F338" s="315"/>
      <c r="G338" s="236"/>
      <c r="H338" s="164"/>
      <c r="I338" s="164"/>
      <c r="J338" s="164"/>
      <c r="K338" s="164"/>
      <c r="L338" s="164"/>
      <c r="M338" s="164"/>
      <c r="N338" s="164"/>
      <c r="O338" s="164"/>
      <c r="P338" s="237"/>
      <c r="Q338" s="995"/>
      <c r="R338" s="996"/>
      <c r="S338" s="996"/>
      <c r="T338" s="996"/>
      <c r="U338" s="996"/>
      <c r="V338" s="996"/>
      <c r="W338" s="996"/>
      <c r="X338" s="996"/>
      <c r="Y338" s="996"/>
      <c r="Z338" s="996"/>
      <c r="AA338" s="997"/>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2"/>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2"/>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02"/>
      <c r="B341" s="253"/>
      <c r="C341" s="252"/>
      <c r="D341" s="253"/>
      <c r="E341" s="252"/>
      <c r="F341" s="315"/>
      <c r="G341" s="231"/>
      <c r="H341" s="161"/>
      <c r="I341" s="161"/>
      <c r="J341" s="161"/>
      <c r="K341" s="161"/>
      <c r="L341" s="161"/>
      <c r="M341" s="161"/>
      <c r="N341" s="161"/>
      <c r="O341" s="161"/>
      <c r="P341" s="232"/>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02"/>
      <c r="B342" s="253"/>
      <c r="C342" s="252"/>
      <c r="D342" s="253"/>
      <c r="E342" s="252"/>
      <c r="F342" s="315"/>
      <c r="G342" s="233"/>
      <c r="H342" s="234"/>
      <c r="I342" s="234"/>
      <c r="J342" s="234"/>
      <c r="K342" s="234"/>
      <c r="L342" s="234"/>
      <c r="M342" s="234"/>
      <c r="N342" s="234"/>
      <c r="O342" s="234"/>
      <c r="P342" s="235"/>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02"/>
      <c r="B343" s="253"/>
      <c r="C343" s="252"/>
      <c r="D343" s="253"/>
      <c r="E343" s="252"/>
      <c r="F343" s="315"/>
      <c r="G343" s="233"/>
      <c r="H343" s="234"/>
      <c r="I343" s="234"/>
      <c r="J343" s="234"/>
      <c r="K343" s="234"/>
      <c r="L343" s="234"/>
      <c r="M343" s="234"/>
      <c r="N343" s="234"/>
      <c r="O343" s="234"/>
      <c r="P343" s="235"/>
      <c r="Q343" s="992"/>
      <c r="R343" s="993"/>
      <c r="S343" s="993"/>
      <c r="T343" s="993"/>
      <c r="U343" s="993"/>
      <c r="V343" s="993"/>
      <c r="W343" s="993"/>
      <c r="X343" s="993"/>
      <c r="Y343" s="993"/>
      <c r="Z343" s="993"/>
      <c r="AA343" s="994"/>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02"/>
      <c r="B344" s="253"/>
      <c r="C344" s="252"/>
      <c r="D344" s="253"/>
      <c r="E344" s="252"/>
      <c r="F344" s="315"/>
      <c r="G344" s="233"/>
      <c r="H344" s="234"/>
      <c r="I344" s="234"/>
      <c r="J344" s="234"/>
      <c r="K344" s="234"/>
      <c r="L344" s="234"/>
      <c r="M344" s="234"/>
      <c r="N344" s="234"/>
      <c r="O344" s="234"/>
      <c r="P344" s="235"/>
      <c r="Q344" s="992"/>
      <c r="R344" s="993"/>
      <c r="S344" s="993"/>
      <c r="T344" s="993"/>
      <c r="U344" s="993"/>
      <c r="V344" s="993"/>
      <c r="W344" s="993"/>
      <c r="X344" s="993"/>
      <c r="Y344" s="993"/>
      <c r="Z344" s="993"/>
      <c r="AA344" s="994"/>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2"/>
      <c r="B345" s="253"/>
      <c r="C345" s="252"/>
      <c r="D345" s="253"/>
      <c r="E345" s="252"/>
      <c r="F345" s="315"/>
      <c r="G345" s="236"/>
      <c r="H345" s="164"/>
      <c r="I345" s="164"/>
      <c r="J345" s="164"/>
      <c r="K345" s="164"/>
      <c r="L345" s="164"/>
      <c r="M345" s="164"/>
      <c r="N345" s="164"/>
      <c r="O345" s="164"/>
      <c r="P345" s="237"/>
      <c r="Q345" s="995"/>
      <c r="R345" s="996"/>
      <c r="S345" s="996"/>
      <c r="T345" s="996"/>
      <c r="U345" s="996"/>
      <c r="V345" s="996"/>
      <c r="W345" s="996"/>
      <c r="X345" s="996"/>
      <c r="Y345" s="996"/>
      <c r="Z345" s="996"/>
      <c r="AA345" s="997"/>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2"/>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2"/>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02"/>
      <c r="B348" s="253"/>
      <c r="C348" s="252"/>
      <c r="D348" s="253"/>
      <c r="E348" s="252"/>
      <c r="F348" s="315"/>
      <c r="G348" s="231"/>
      <c r="H348" s="161"/>
      <c r="I348" s="161"/>
      <c r="J348" s="161"/>
      <c r="K348" s="161"/>
      <c r="L348" s="161"/>
      <c r="M348" s="161"/>
      <c r="N348" s="161"/>
      <c r="O348" s="161"/>
      <c r="P348" s="232"/>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02"/>
      <c r="B349" s="253"/>
      <c r="C349" s="252"/>
      <c r="D349" s="253"/>
      <c r="E349" s="252"/>
      <c r="F349" s="315"/>
      <c r="G349" s="233"/>
      <c r="H349" s="234"/>
      <c r="I349" s="234"/>
      <c r="J349" s="234"/>
      <c r="K349" s="234"/>
      <c r="L349" s="234"/>
      <c r="M349" s="234"/>
      <c r="N349" s="234"/>
      <c r="O349" s="234"/>
      <c r="P349" s="235"/>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02"/>
      <c r="B350" s="253"/>
      <c r="C350" s="252"/>
      <c r="D350" s="253"/>
      <c r="E350" s="252"/>
      <c r="F350" s="315"/>
      <c r="G350" s="233"/>
      <c r="H350" s="234"/>
      <c r="I350" s="234"/>
      <c r="J350" s="234"/>
      <c r="K350" s="234"/>
      <c r="L350" s="234"/>
      <c r="M350" s="234"/>
      <c r="N350" s="234"/>
      <c r="O350" s="234"/>
      <c r="P350" s="235"/>
      <c r="Q350" s="992"/>
      <c r="R350" s="993"/>
      <c r="S350" s="993"/>
      <c r="T350" s="993"/>
      <c r="U350" s="993"/>
      <c r="V350" s="993"/>
      <c r="W350" s="993"/>
      <c r="X350" s="993"/>
      <c r="Y350" s="993"/>
      <c r="Z350" s="993"/>
      <c r="AA350" s="994"/>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02"/>
      <c r="B351" s="253"/>
      <c r="C351" s="252"/>
      <c r="D351" s="253"/>
      <c r="E351" s="252"/>
      <c r="F351" s="315"/>
      <c r="G351" s="233"/>
      <c r="H351" s="234"/>
      <c r="I351" s="234"/>
      <c r="J351" s="234"/>
      <c r="K351" s="234"/>
      <c r="L351" s="234"/>
      <c r="M351" s="234"/>
      <c r="N351" s="234"/>
      <c r="O351" s="234"/>
      <c r="P351" s="235"/>
      <c r="Q351" s="992"/>
      <c r="R351" s="993"/>
      <c r="S351" s="993"/>
      <c r="T351" s="993"/>
      <c r="U351" s="993"/>
      <c r="V351" s="993"/>
      <c r="W351" s="993"/>
      <c r="X351" s="993"/>
      <c r="Y351" s="993"/>
      <c r="Z351" s="993"/>
      <c r="AA351" s="994"/>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2"/>
      <c r="B352" s="253"/>
      <c r="C352" s="252"/>
      <c r="D352" s="253"/>
      <c r="E352" s="252"/>
      <c r="F352" s="315"/>
      <c r="G352" s="236"/>
      <c r="H352" s="164"/>
      <c r="I352" s="164"/>
      <c r="J352" s="164"/>
      <c r="K352" s="164"/>
      <c r="L352" s="164"/>
      <c r="M352" s="164"/>
      <c r="N352" s="164"/>
      <c r="O352" s="164"/>
      <c r="P352" s="237"/>
      <c r="Q352" s="995"/>
      <c r="R352" s="996"/>
      <c r="S352" s="996"/>
      <c r="T352" s="996"/>
      <c r="U352" s="996"/>
      <c r="V352" s="996"/>
      <c r="W352" s="996"/>
      <c r="X352" s="996"/>
      <c r="Y352" s="996"/>
      <c r="Z352" s="996"/>
      <c r="AA352" s="997"/>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2"/>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2"/>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02"/>
      <c r="B355" s="253"/>
      <c r="C355" s="252"/>
      <c r="D355" s="253"/>
      <c r="E355" s="252"/>
      <c r="F355" s="315"/>
      <c r="G355" s="231"/>
      <c r="H355" s="161"/>
      <c r="I355" s="161"/>
      <c r="J355" s="161"/>
      <c r="K355" s="161"/>
      <c r="L355" s="161"/>
      <c r="M355" s="161"/>
      <c r="N355" s="161"/>
      <c r="O355" s="161"/>
      <c r="P355" s="232"/>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02"/>
      <c r="B356" s="253"/>
      <c r="C356" s="252"/>
      <c r="D356" s="253"/>
      <c r="E356" s="252"/>
      <c r="F356" s="315"/>
      <c r="G356" s="233"/>
      <c r="H356" s="234"/>
      <c r="I356" s="234"/>
      <c r="J356" s="234"/>
      <c r="K356" s="234"/>
      <c r="L356" s="234"/>
      <c r="M356" s="234"/>
      <c r="N356" s="234"/>
      <c r="O356" s="234"/>
      <c r="P356" s="235"/>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02"/>
      <c r="B357" s="253"/>
      <c r="C357" s="252"/>
      <c r="D357" s="253"/>
      <c r="E357" s="252"/>
      <c r="F357" s="315"/>
      <c r="G357" s="233"/>
      <c r="H357" s="234"/>
      <c r="I357" s="234"/>
      <c r="J357" s="234"/>
      <c r="K357" s="234"/>
      <c r="L357" s="234"/>
      <c r="M357" s="234"/>
      <c r="N357" s="234"/>
      <c r="O357" s="234"/>
      <c r="P357" s="235"/>
      <c r="Q357" s="992"/>
      <c r="R357" s="993"/>
      <c r="S357" s="993"/>
      <c r="T357" s="993"/>
      <c r="U357" s="993"/>
      <c r="V357" s="993"/>
      <c r="W357" s="993"/>
      <c r="X357" s="993"/>
      <c r="Y357" s="993"/>
      <c r="Z357" s="993"/>
      <c r="AA357" s="994"/>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02"/>
      <c r="B358" s="253"/>
      <c r="C358" s="252"/>
      <c r="D358" s="253"/>
      <c r="E358" s="252"/>
      <c r="F358" s="315"/>
      <c r="G358" s="233"/>
      <c r="H358" s="234"/>
      <c r="I358" s="234"/>
      <c r="J358" s="234"/>
      <c r="K358" s="234"/>
      <c r="L358" s="234"/>
      <c r="M358" s="234"/>
      <c r="N358" s="234"/>
      <c r="O358" s="234"/>
      <c r="P358" s="235"/>
      <c r="Q358" s="992"/>
      <c r="R358" s="993"/>
      <c r="S358" s="993"/>
      <c r="T358" s="993"/>
      <c r="U358" s="993"/>
      <c r="V358" s="993"/>
      <c r="W358" s="993"/>
      <c r="X358" s="993"/>
      <c r="Y358" s="993"/>
      <c r="Z358" s="993"/>
      <c r="AA358" s="994"/>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2"/>
      <c r="B359" s="253"/>
      <c r="C359" s="252"/>
      <c r="D359" s="253"/>
      <c r="E359" s="252"/>
      <c r="F359" s="315"/>
      <c r="G359" s="236"/>
      <c r="H359" s="164"/>
      <c r="I359" s="164"/>
      <c r="J359" s="164"/>
      <c r="K359" s="164"/>
      <c r="L359" s="164"/>
      <c r="M359" s="164"/>
      <c r="N359" s="164"/>
      <c r="O359" s="164"/>
      <c r="P359" s="237"/>
      <c r="Q359" s="995"/>
      <c r="R359" s="996"/>
      <c r="S359" s="996"/>
      <c r="T359" s="996"/>
      <c r="U359" s="996"/>
      <c r="V359" s="996"/>
      <c r="W359" s="996"/>
      <c r="X359" s="996"/>
      <c r="Y359" s="996"/>
      <c r="Z359" s="996"/>
      <c r="AA359" s="997"/>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2"/>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2"/>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02"/>
      <c r="B362" s="253"/>
      <c r="C362" s="252"/>
      <c r="D362" s="253"/>
      <c r="E362" s="252"/>
      <c r="F362" s="315"/>
      <c r="G362" s="231"/>
      <c r="H362" s="161"/>
      <c r="I362" s="161"/>
      <c r="J362" s="161"/>
      <c r="K362" s="161"/>
      <c r="L362" s="161"/>
      <c r="M362" s="161"/>
      <c r="N362" s="161"/>
      <c r="O362" s="161"/>
      <c r="P362" s="232"/>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02"/>
      <c r="B363" s="253"/>
      <c r="C363" s="252"/>
      <c r="D363" s="253"/>
      <c r="E363" s="252"/>
      <c r="F363" s="315"/>
      <c r="G363" s="233"/>
      <c r="H363" s="234"/>
      <c r="I363" s="234"/>
      <c r="J363" s="234"/>
      <c r="K363" s="234"/>
      <c r="L363" s="234"/>
      <c r="M363" s="234"/>
      <c r="N363" s="234"/>
      <c r="O363" s="234"/>
      <c r="P363" s="235"/>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02"/>
      <c r="B364" s="253"/>
      <c r="C364" s="252"/>
      <c r="D364" s="253"/>
      <c r="E364" s="252"/>
      <c r="F364" s="315"/>
      <c r="G364" s="233"/>
      <c r="H364" s="234"/>
      <c r="I364" s="234"/>
      <c r="J364" s="234"/>
      <c r="K364" s="234"/>
      <c r="L364" s="234"/>
      <c r="M364" s="234"/>
      <c r="N364" s="234"/>
      <c r="O364" s="234"/>
      <c r="P364" s="235"/>
      <c r="Q364" s="992"/>
      <c r="R364" s="993"/>
      <c r="S364" s="993"/>
      <c r="T364" s="993"/>
      <c r="U364" s="993"/>
      <c r="V364" s="993"/>
      <c r="W364" s="993"/>
      <c r="X364" s="993"/>
      <c r="Y364" s="993"/>
      <c r="Z364" s="993"/>
      <c r="AA364" s="99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02"/>
      <c r="B365" s="253"/>
      <c r="C365" s="252"/>
      <c r="D365" s="253"/>
      <c r="E365" s="252"/>
      <c r="F365" s="315"/>
      <c r="G365" s="233"/>
      <c r="H365" s="234"/>
      <c r="I365" s="234"/>
      <c r="J365" s="234"/>
      <c r="K365" s="234"/>
      <c r="L365" s="234"/>
      <c r="M365" s="234"/>
      <c r="N365" s="234"/>
      <c r="O365" s="234"/>
      <c r="P365" s="235"/>
      <c r="Q365" s="992"/>
      <c r="R365" s="993"/>
      <c r="S365" s="993"/>
      <c r="T365" s="993"/>
      <c r="U365" s="993"/>
      <c r="V365" s="993"/>
      <c r="W365" s="993"/>
      <c r="X365" s="993"/>
      <c r="Y365" s="993"/>
      <c r="Z365" s="993"/>
      <c r="AA365" s="994"/>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2"/>
      <c r="B366" s="253"/>
      <c r="C366" s="252"/>
      <c r="D366" s="253"/>
      <c r="E366" s="316"/>
      <c r="F366" s="317"/>
      <c r="G366" s="236"/>
      <c r="H366" s="164"/>
      <c r="I366" s="164"/>
      <c r="J366" s="164"/>
      <c r="K366" s="164"/>
      <c r="L366" s="164"/>
      <c r="M366" s="164"/>
      <c r="N366" s="164"/>
      <c r="O366" s="164"/>
      <c r="P366" s="237"/>
      <c r="Q366" s="995"/>
      <c r="R366" s="996"/>
      <c r="S366" s="996"/>
      <c r="T366" s="996"/>
      <c r="U366" s="996"/>
      <c r="V366" s="996"/>
      <c r="W366" s="996"/>
      <c r="X366" s="996"/>
      <c r="Y366" s="996"/>
      <c r="Z366" s="996"/>
      <c r="AA366" s="997"/>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2"/>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2"/>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2"/>
      <c r="B369" s="253"/>
      <c r="C369" s="252"/>
      <c r="D369" s="253"/>
      <c r="E369" s="78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84"/>
    </row>
    <row r="370" spans="1:50" ht="45" hidden="1" customHeight="1">
      <c r="A370" s="1002"/>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02"/>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02"/>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c r="A373" s="1002"/>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c r="A374" s="1002"/>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c r="A375" s="1002"/>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c r="A376" s="1002"/>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c r="A377" s="1002"/>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c r="A378" s="1002"/>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c r="A379" s="1002"/>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c r="A380" s="1002"/>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c r="A381" s="1002"/>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c r="A382" s="1002"/>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c r="A383" s="1002"/>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c r="A384" s="1002"/>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c r="A385" s="1002"/>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c r="A386" s="1002"/>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c r="A387" s="1002"/>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c r="A388" s="1002"/>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c r="A389" s="1002"/>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c r="A390" s="1002"/>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c r="A391" s="1002"/>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c r="A392" s="1002"/>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c r="A393" s="1002"/>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2"/>
      <c r="B394" s="253"/>
      <c r="C394" s="252"/>
      <c r="D394" s="253"/>
      <c r="E394" s="252"/>
      <c r="F394" s="315"/>
      <c r="G394" s="231"/>
      <c r="H394" s="161"/>
      <c r="I394" s="161"/>
      <c r="J394" s="161"/>
      <c r="K394" s="161"/>
      <c r="L394" s="161"/>
      <c r="M394" s="161"/>
      <c r="N394" s="161"/>
      <c r="O394" s="161"/>
      <c r="P394" s="232"/>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02"/>
      <c r="B395" s="253"/>
      <c r="C395" s="252"/>
      <c r="D395" s="253"/>
      <c r="E395" s="252"/>
      <c r="F395" s="315"/>
      <c r="G395" s="233"/>
      <c r="H395" s="234"/>
      <c r="I395" s="234"/>
      <c r="J395" s="234"/>
      <c r="K395" s="234"/>
      <c r="L395" s="234"/>
      <c r="M395" s="234"/>
      <c r="N395" s="234"/>
      <c r="O395" s="234"/>
      <c r="P395" s="235"/>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02"/>
      <c r="B396" s="253"/>
      <c r="C396" s="252"/>
      <c r="D396" s="253"/>
      <c r="E396" s="252"/>
      <c r="F396" s="315"/>
      <c r="G396" s="233"/>
      <c r="H396" s="234"/>
      <c r="I396" s="234"/>
      <c r="J396" s="234"/>
      <c r="K396" s="234"/>
      <c r="L396" s="234"/>
      <c r="M396" s="234"/>
      <c r="N396" s="234"/>
      <c r="O396" s="234"/>
      <c r="P396" s="235"/>
      <c r="Q396" s="992"/>
      <c r="R396" s="993"/>
      <c r="S396" s="993"/>
      <c r="T396" s="993"/>
      <c r="U396" s="993"/>
      <c r="V396" s="993"/>
      <c r="W396" s="993"/>
      <c r="X396" s="993"/>
      <c r="Y396" s="993"/>
      <c r="Z396" s="993"/>
      <c r="AA396" s="994"/>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02"/>
      <c r="B397" s="253"/>
      <c r="C397" s="252"/>
      <c r="D397" s="253"/>
      <c r="E397" s="252"/>
      <c r="F397" s="315"/>
      <c r="G397" s="233"/>
      <c r="H397" s="234"/>
      <c r="I397" s="234"/>
      <c r="J397" s="234"/>
      <c r="K397" s="234"/>
      <c r="L397" s="234"/>
      <c r="M397" s="234"/>
      <c r="N397" s="234"/>
      <c r="O397" s="234"/>
      <c r="P397" s="235"/>
      <c r="Q397" s="992"/>
      <c r="R397" s="993"/>
      <c r="S397" s="993"/>
      <c r="T397" s="993"/>
      <c r="U397" s="993"/>
      <c r="V397" s="993"/>
      <c r="W397" s="993"/>
      <c r="X397" s="993"/>
      <c r="Y397" s="993"/>
      <c r="Z397" s="993"/>
      <c r="AA397" s="994"/>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2"/>
      <c r="B398" s="253"/>
      <c r="C398" s="252"/>
      <c r="D398" s="253"/>
      <c r="E398" s="252"/>
      <c r="F398" s="315"/>
      <c r="G398" s="236"/>
      <c r="H398" s="164"/>
      <c r="I398" s="164"/>
      <c r="J398" s="164"/>
      <c r="K398" s="164"/>
      <c r="L398" s="164"/>
      <c r="M398" s="164"/>
      <c r="N398" s="164"/>
      <c r="O398" s="164"/>
      <c r="P398" s="237"/>
      <c r="Q398" s="995"/>
      <c r="R398" s="996"/>
      <c r="S398" s="996"/>
      <c r="T398" s="996"/>
      <c r="U398" s="996"/>
      <c r="V398" s="996"/>
      <c r="W398" s="996"/>
      <c r="X398" s="996"/>
      <c r="Y398" s="996"/>
      <c r="Z398" s="996"/>
      <c r="AA398" s="997"/>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2"/>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2"/>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02"/>
      <c r="B401" s="253"/>
      <c r="C401" s="252"/>
      <c r="D401" s="253"/>
      <c r="E401" s="252"/>
      <c r="F401" s="315"/>
      <c r="G401" s="231"/>
      <c r="H401" s="161"/>
      <c r="I401" s="161"/>
      <c r="J401" s="161"/>
      <c r="K401" s="161"/>
      <c r="L401" s="161"/>
      <c r="M401" s="161"/>
      <c r="N401" s="161"/>
      <c r="O401" s="161"/>
      <c r="P401" s="232"/>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02"/>
      <c r="B402" s="253"/>
      <c r="C402" s="252"/>
      <c r="D402" s="253"/>
      <c r="E402" s="252"/>
      <c r="F402" s="315"/>
      <c r="G402" s="233"/>
      <c r="H402" s="234"/>
      <c r="I402" s="234"/>
      <c r="J402" s="234"/>
      <c r="K402" s="234"/>
      <c r="L402" s="234"/>
      <c r="M402" s="234"/>
      <c r="N402" s="234"/>
      <c r="O402" s="234"/>
      <c r="P402" s="235"/>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02"/>
      <c r="B403" s="253"/>
      <c r="C403" s="252"/>
      <c r="D403" s="253"/>
      <c r="E403" s="252"/>
      <c r="F403" s="315"/>
      <c r="G403" s="233"/>
      <c r="H403" s="234"/>
      <c r="I403" s="234"/>
      <c r="J403" s="234"/>
      <c r="K403" s="234"/>
      <c r="L403" s="234"/>
      <c r="M403" s="234"/>
      <c r="N403" s="234"/>
      <c r="O403" s="234"/>
      <c r="P403" s="235"/>
      <c r="Q403" s="992"/>
      <c r="R403" s="993"/>
      <c r="S403" s="993"/>
      <c r="T403" s="993"/>
      <c r="U403" s="993"/>
      <c r="V403" s="993"/>
      <c r="W403" s="993"/>
      <c r="X403" s="993"/>
      <c r="Y403" s="993"/>
      <c r="Z403" s="993"/>
      <c r="AA403" s="994"/>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02"/>
      <c r="B404" s="253"/>
      <c r="C404" s="252"/>
      <c r="D404" s="253"/>
      <c r="E404" s="252"/>
      <c r="F404" s="315"/>
      <c r="G404" s="233"/>
      <c r="H404" s="234"/>
      <c r="I404" s="234"/>
      <c r="J404" s="234"/>
      <c r="K404" s="234"/>
      <c r="L404" s="234"/>
      <c r="M404" s="234"/>
      <c r="N404" s="234"/>
      <c r="O404" s="234"/>
      <c r="P404" s="235"/>
      <c r="Q404" s="992"/>
      <c r="R404" s="993"/>
      <c r="S404" s="993"/>
      <c r="T404" s="993"/>
      <c r="U404" s="993"/>
      <c r="V404" s="993"/>
      <c r="W404" s="993"/>
      <c r="X404" s="993"/>
      <c r="Y404" s="993"/>
      <c r="Z404" s="993"/>
      <c r="AA404" s="994"/>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2"/>
      <c r="B405" s="253"/>
      <c r="C405" s="252"/>
      <c r="D405" s="253"/>
      <c r="E405" s="252"/>
      <c r="F405" s="315"/>
      <c r="G405" s="236"/>
      <c r="H405" s="164"/>
      <c r="I405" s="164"/>
      <c r="J405" s="164"/>
      <c r="K405" s="164"/>
      <c r="L405" s="164"/>
      <c r="M405" s="164"/>
      <c r="N405" s="164"/>
      <c r="O405" s="164"/>
      <c r="P405" s="237"/>
      <c r="Q405" s="995"/>
      <c r="R405" s="996"/>
      <c r="S405" s="996"/>
      <c r="T405" s="996"/>
      <c r="U405" s="996"/>
      <c r="V405" s="996"/>
      <c r="W405" s="996"/>
      <c r="X405" s="996"/>
      <c r="Y405" s="996"/>
      <c r="Z405" s="996"/>
      <c r="AA405" s="997"/>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2"/>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2"/>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02"/>
      <c r="B408" s="253"/>
      <c r="C408" s="252"/>
      <c r="D408" s="253"/>
      <c r="E408" s="252"/>
      <c r="F408" s="315"/>
      <c r="G408" s="231"/>
      <c r="H408" s="161"/>
      <c r="I408" s="161"/>
      <c r="J408" s="161"/>
      <c r="K408" s="161"/>
      <c r="L408" s="161"/>
      <c r="M408" s="161"/>
      <c r="N408" s="161"/>
      <c r="O408" s="161"/>
      <c r="P408" s="232"/>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02"/>
      <c r="B409" s="253"/>
      <c r="C409" s="252"/>
      <c r="D409" s="253"/>
      <c r="E409" s="252"/>
      <c r="F409" s="315"/>
      <c r="G409" s="233"/>
      <c r="H409" s="234"/>
      <c r="I409" s="234"/>
      <c r="J409" s="234"/>
      <c r="K409" s="234"/>
      <c r="L409" s="234"/>
      <c r="M409" s="234"/>
      <c r="N409" s="234"/>
      <c r="O409" s="234"/>
      <c r="P409" s="235"/>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02"/>
      <c r="B410" s="253"/>
      <c r="C410" s="252"/>
      <c r="D410" s="253"/>
      <c r="E410" s="252"/>
      <c r="F410" s="315"/>
      <c r="G410" s="233"/>
      <c r="H410" s="234"/>
      <c r="I410" s="234"/>
      <c r="J410" s="234"/>
      <c r="K410" s="234"/>
      <c r="L410" s="234"/>
      <c r="M410" s="234"/>
      <c r="N410" s="234"/>
      <c r="O410" s="234"/>
      <c r="P410" s="235"/>
      <c r="Q410" s="992"/>
      <c r="R410" s="993"/>
      <c r="S410" s="993"/>
      <c r="T410" s="993"/>
      <c r="U410" s="993"/>
      <c r="V410" s="993"/>
      <c r="W410" s="993"/>
      <c r="X410" s="993"/>
      <c r="Y410" s="993"/>
      <c r="Z410" s="993"/>
      <c r="AA410" s="994"/>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02"/>
      <c r="B411" s="253"/>
      <c r="C411" s="252"/>
      <c r="D411" s="253"/>
      <c r="E411" s="252"/>
      <c r="F411" s="315"/>
      <c r="G411" s="233"/>
      <c r="H411" s="234"/>
      <c r="I411" s="234"/>
      <c r="J411" s="234"/>
      <c r="K411" s="234"/>
      <c r="L411" s="234"/>
      <c r="M411" s="234"/>
      <c r="N411" s="234"/>
      <c r="O411" s="234"/>
      <c r="P411" s="235"/>
      <c r="Q411" s="992"/>
      <c r="R411" s="993"/>
      <c r="S411" s="993"/>
      <c r="T411" s="993"/>
      <c r="U411" s="993"/>
      <c r="V411" s="993"/>
      <c r="W411" s="993"/>
      <c r="X411" s="993"/>
      <c r="Y411" s="993"/>
      <c r="Z411" s="993"/>
      <c r="AA411" s="994"/>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2"/>
      <c r="B412" s="253"/>
      <c r="C412" s="252"/>
      <c r="D412" s="253"/>
      <c r="E412" s="252"/>
      <c r="F412" s="315"/>
      <c r="G412" s="236"/>
      <c r="H412" s="164"/>
      <c r="I412" s="164"/>
      <c r="J412" s="164"/>
      <c r="K412" s="164"/>
      <c r="L412" s="164"/>
      <c r="M412" s="164"/>
      <c r="N412" s="164"/>
      <c r="O412" s="164"/>
      <c r="P412" s="237"/>
      <c r="Q412" s="995"/>
      <c r="R412" s="996"/>
      <c r="S412" s="996"/>
      <c r="T412" s="996"/>
      <c r="U412" s="996"/>
      <c r="V412" s="996"/>
      <c r="W412" s="996"/>
      <c r="X412" s="996"/>
      <c r="Y412" s="996"/>
      <c r="Z412" s="996"/>
      <c r="AA412" s="997"/>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2"/>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2"/>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02"/>
      <c r="B415" s="253"/>
      <c r="C415" s="252"/>
      <c r="D415" s="253"/>
      <c r="E415" s="252"/>
      <c r="F415" s="315"/>
      <c r="G415" s="231"/>
      <c r="H415" s="161"/>
      <c r="I415" s="161"/>
      <c r="J415" s="161"/>
      <c r="K415" s="161"/>
      <c r="L415" s="161"/>
      <c r="M415" s="161"/>
      <c r="N415" s="161"/>
      <c r="O415" s="161"/>
      <c r="P415" s="232"/>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02"/>
      <c r="B416" s="253"/>
      <c r="C416" s="252"/>
      <c r="D416" s="253"/>
      <c r="E416" s="252"/>
      <c r="F416" s="315"/>
      <c r="G416" s="233"/>
      <c r="H416" s="234"/>
      <c r="I416" s="234"/>
      <c r="J416" s="234"/>
      <c r="K416" s="234"/>
      <c r="L416" s="234"/>
      <c r="M416" s="234"/>
      <c r="N416" s="234"/>
      <c r="O416" s="234"/>
      <c r="P416" s="235"/>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02"/>
      <c r="B417" s="253"/>
      <c r="C417" s="252"/>
      <c r="D417" s="253"/>
      <c r="E417" s="252"/>
      <c r="F417" s="315"/>
      <c r="G417" s="233"/>
      <c r="H417" s="234"/>
      <c r="I417" s="234"/>
      <c r="J417" s="234"/>
      <c r="K417" s="234"/>
      <c r="L417" s="234"/>
      <c r="M417" s="234"/>
      <c r="N417" s="234"/>
      <c r="O417" s="234"/>
      <c r="P417" s="235"/>
      <c r="Q417" s="992"/>
      <c r="R417" s="993"/>
      <c r="S417" s="993"/>
      <c r="T417" s="993"/>
      <c r="U417" s="993"/>
      <c r="V417" s="993"/>
      <c r="W417" s="993"/>
      <c r="X417" s="993"/>
      <c r="Y417" s="993"/>
      <c r="Z417" s="993"/>
      <c r="AA417" s="994"/>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02"/>
      <c r="B418" s="253"/>
      <c r="C418" s="252"/>
      <c r="D418" s="253"/>
      <c r="E418" s="252"/>
      <c r="F418" s="315"/>
      <c r="G418" s="233"/>
      <c r="H418" s="234"/>
      <c r="I418" s="234"/>
      <c r="J418" s="234"/>
      <c r="K418" s="234"/>
      <c r="L418" s="234"/>
      <c r="M418" s="234"/>
      <c r="N418" s="234"/>
      <c r="O418" s="234"/>
      <c r="P418" s="235"/>
      <c r="Q418" s="992"/>
      <c r="R418" s="993"/>
      <c r="S418" s="993"/>
      <c r="T418" s="993"/>
      <c r="U418" s="993"/>
      <c r="V418" s="993"/>
      <c r="W418" s="993"/>
      <c r="X418" s="993"/>
      <c r="Y418" s="993"/>
      <c r="Z418" s="993"/>
      <c r="AA418" s="994"/>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2"/>
      <c r="B419" s="253"/>
      <c r="C419" s="252"/>
      <c r="D419" s="253"/>
      <c r="E419" s="252"/>
      <c r="F419" s="315"/>
      <c r="G419" s="236"/>
      <c r="H419" s="164"/>
      <c r="I419" s="164"/>
      <c r="J419" s="164"/>
      <c r="K419" s="164"/>
      <c r="L419" s="164"/>
      <c r="M419" s="164"/>
      <c r="N419" s="164"/>
      <c r="O419" s="164"/>
      <c r="P419" s="237"/>
      <c r="Q419" s="995"/>
      <c r="R419" s="996"/>
      <c r="S419" s="996"/>
      <c r="T419" s="996"/>
      <c r="U419" s="996"/>
      <c r="V419" s="996"/>
      <c r="W419" s="996"/>
      <c r="X419" s="996"/>
      <c r="Y419" s="996"/>
      <c r="Z419" s="996"/>
      <c r="AA419" s="997"/>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2"/>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2"/>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02"/>
      <c r="B422" s="253"/>
      <c r="C422" s="252"/>
      <c r="D422" s="253"/>
      <c r="E422" s="252"/>
      <c r="F422" s="315"/>
      <c r="G422" s="231"/>
      <c r="H422" s="161"/>
      <c r="I422" s="161"/>
      <c r="J422" s="161"/>
      <c r="K422" s="161"/>
      <c r="L422" s="161"/>
      <c r="M422" s="161"/>
      <c r="N422" s="161"/>
      <c r="O422" s="161"/>
      <c r="P422" s="232"/>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02"/>
      <c r="B423" s="253"/>
      <c r="C423" s="252"/>
      <c r="D423" s="253"/>
      <c r="E423" s="252"/>
      <c r="F423" s="315"/>
      <c r="G423" s="233"/>
      <c r="H423" s="234"/>
      <c r="I423" s="234"/>
      <c r="J423" s="234"/>
      <c r="K423" s="234"/>
      <c r="L423" s="234"/>
      <c r="M423" s="234"/>
      <c r="N423" s="234"/>
      <c r="O423" s="234"/>
      <c r="P423" s="235"/>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02"/>
      <c r="B424" s="253"/>
      <c r="C424" s="252"/>
      <c r="D424" s="253"/>
      <c r="E424" s="252"/>
      <c r="F424" s="315"/>
      <c r="G424" s="233"/>
      <c r="H424" s="234"/>
      <c r="I424" s="234"/>
      <c r="J424" s="234"/>
      <c r="K424" s="234"/>
      <c r="L424" s="234"/>
      <c r="M424" s="234"/>
      <c r="N424" s="234"/>
      <c r="O424" s="234"/>
      <c r="P424" s="235"/>
      <c r="Q424" s="992"/>
      <c r="R424" s="993"/>
      <c r="S424" s="993"/>
      <c r="T424" s="993"/>
      <c r="U424" s="993"/>
      <c r="V424" s="993"/>
      <c r="W424" s="993"/>
      <c r="X424" s="993"/>
      <c r="Y424" s="993"/>
      <c r="Z424" s="993"/>
      <c r="AA424" s="99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02"/>
      <c r="B425" s="253"/>
      <c r="C425" s="252"/>
      <c r="D425" s="253"/>
      <c r="E425" s="252"/>
      <c r="F425" s="315"/>
      <c r="G425" s="233"/>
      <c r="H425" s="234"/>
      <c r="I425" s="234"/>
      <c r="J425" s="234"/>
      <c r="K425" s="234"/>
      <c r="L425" s="234"/>
      <c r="M425" s="234"/>
      <c r="N425" s="234"/>
      <c r="O425" s="234"/>
      <c r="P425" s="235"/>
      <c r="Q425" s="992"/>
      <c r="R425" s="993"/>
      <c r="S425" s="993"/>
      <c r="T425" s="993"/>
      <c r="U425" s="993"/>
      <c r="V425" s="993"/>
      <c r="W425" s="993"/>
      <c r="X425" s="993"/>
      <c r="Y425" s="993"/>
      <c r="Z425" s="993"/>
      <c r="AA425" s="994"/>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2"/>
      <c r="B426" s="253"/>
      <c r="C426" s="252"/>
      <c r="D426" s="253"/>
      <c r="E426" s="316"/>
      <c r="F426" s="317"/>
      <c r="G426" s="236"/>
      <c r="H426" s="164"/>
      <c r="I426" s="164"/>
      <c r="J426" s="164"/>
      <c r="K426" s="164"/>
      <c r="L426" s="164"/>
      <c r="M426" s="164"/>
      <c r="N426" s="164"/>
      <c r="O426" s="164"/>
      <c r="P426" s="237"/>
      <c r="Q426" s="995"/>
      <c r="R426" s="996"/>
      <c r="S426" s="996"/>
      <c r="T426" s="996"/>
      <c r="U426" s="996"/>
      <c r="V426" s="996"/>
      <c r="W426" s="996"/>
      <c r="X426" s="996"/>
      <c r="Y426" s="996"/>
      <c r="Z426" s="996"/>
      <c r="AA426" s="997"/>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2"/>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2"/>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2"/>
      <c r="B429" s="253"/>
      <c r="C429" s="316"/>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02"/>
      <c r="B430" s="253"/>
      <c r="C430" s="250" t="s">
        <v>562</v>
      </c>
      <c r="D430" s="251"/>
      <c r="E430" s="239" t="s">
        <v>546</v>
      </c>
      <c r="F430" s="448"/>
      <c r="G430" s="241" t="s">
        <v>374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1002"/>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1002"/>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c r="A433" s="1002"/>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c r="A434" s="1002"/>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c r="A435" s="1002"/>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c r="A436" s="1002"/>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1002"/>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c r="A438" s="1002"/>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c r="A439" s="1002"/>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c r="A440" s="1002"/>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c r="A441" s="1002"/>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1002"/>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c r="A443" s="1002"/>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c r="A444" s="1002"/>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c r="A445" s="1002"/>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c r="A446" s="1002"/>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1002"/>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c r="A448" s="1002"/>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c r="A449" s="1002"/>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c r="A450" s="1002"/>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c r="A451" s="1002"/>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1002"/>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c r="A453" s="1002"/>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c r="A454" s="1002"/>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c r="A455" s="1002"/>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c r="A456" s="1002"/>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1002"/>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c r="A458" s="1002"/>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c r="A459" s="1002"/>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c r="A460" s="1002"/>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c r="A461" s="1002"/>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1002"/>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c r="A463" s="1002"/>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c r="A464" s="1002"/>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c r="A465" s="1002"/>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c r="A466" s="1002"/>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1002"/>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c r="A468" s="1002"/>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c r="A469" s="1002"/>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c r="A470" s="1002"/>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c r="A471" s="1002"/>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1002"/>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c r="A473" s="1002"/>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c r="A474" s="1002"/>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c r="A475" s="1002"/>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c r="A476" s="1002"/>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1002"/>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c r="A478" s="1002"/>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c r="A479" s="1002"/>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c r="A480" s="1002"/>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c r="A481" s="1002"/>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2"/>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02"/>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2"/>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02"/>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1002"/>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c r="A487" s="1002"/>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c r="A488" s="1002"/>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c r="A489" s="1002"/>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c r="A490" s="1002"/>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1002"/>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c r="A492" s="1002"/>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c r="A493" s="1002"/>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c r="A494" s="1002"/>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c r="A495" s="1002"/>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1002"/>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c r="A497" s="1002"/>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c r="A498" s="1002"/>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c r="A499" s="1002"/>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c r="A500" s="1002"/>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1002"/>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c r="A502" s="1002"/>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c r="A503" s="1002"/>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c r="A504" s="1002"/>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c r="A505" s="1002"/>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1002"/>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c r="A507" s="1002"/>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c r="A508" s="1002"/>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c r="A509" s="1002"/>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c r="A510" s="1002"/>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1002"/>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c r="A512" s="1002"/>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c r="A513" s="1002"/>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c r="A514" s="1002"/>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c r="A515" s="1002"/>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1002"/>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c r="A517" s="1002"/>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c r="A518" s="1002"/>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c r="A519" s="1002"/>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c r="A520" s="1002"/>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1002"/>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c r="A522" s="1002"/>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c r="A523" s="1002"/>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c r="A524" s="1002"/>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c r="A525" s="1002"/>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1002"/>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c r="A527" s="1002"/>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c r="A528" s="1002"/>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c r="A529" s="1002"/>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c r="A530" s="1002"/>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1002"/>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c r="A532" s="1002"/>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c r="A533" s="1002"/>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c r="A534" s="1002"/>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c r="A535" s="1002"/>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2"/>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2"/>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2"/>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02"/>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1002"/>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c r="A541" s="1002"/>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c r="A542" s="1002"/>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c r="A543" s="1002"/>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c r="A544" s="1002"/>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1002"/>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c r="A546" s="1002"/>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c r="A547" s="1002"/>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c r="A548" s="1002"/>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c r="A549" s="1002"/>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1002"/>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c r="A551" s="1002"/>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c r="A552" s="1002"/>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c r="A553" s="1002"/>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c r="A554" s="1002"/>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1002"/>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c r="A556" s="1002"/>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c r="A557" s="1002"/>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c r="A558" s="1002"/>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c r="A559" s="1002"/>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1002"/>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c r="A561" s="1002"/>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c r="A562" s="1002"/>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c r="A563" s="1002"/>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c r="A564" s="1002"/>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1002"/>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c r="A566" s="1002"/>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c r="A567" s="1002"/>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c r="A568" s="1002"/>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c r="A569" s="1002"/>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1002"/>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c r="A571" s="1002"/>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c r="A572" s="1002"/>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c r="A573" s="1002"/>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c r="A574" s="1002"/>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1002"/>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c r="A576" s="1002"/>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c r="A577" s="1002"/>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c r="A578" s="1002"/>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c r="A579" s="1002"/>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1002"/>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c r="A581" s="1002"/>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c r="A582" s="1002"/>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c r="A583" s="1002"/>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c r="A584" s="1002"/>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1002"/>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c r="A586" s="1002"/>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c r="A587" s="1002"/>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c r="A588" s="1002"/>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c r="A589" s="1002"/>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2"/>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2"/>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2"/>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02"/>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1002"/>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c r="A595" s="1002"/>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c r="A596" s="1002"/>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c r="A597" s="1002"/>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c r="A598" s="1002"/>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1002"/>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c r="A600" s="1002"/>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c r="A601" s="1002"/>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c r="A602" s="1002"/>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c r="A603" s="1002"/>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1002"/>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c r="A605" s="1002"/>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c r="A606" s="1002"/>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c r="A607" s="1002"/>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c r="A608" s="1002"/>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1002"/>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c r="A610" s="1002"/>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c r="A611" s="1002"/>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c r="A612" s="1002"/>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c r="A613" s="1002"/>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1002"/>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c r="A615" s="1002"/>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c r="A616" s="1002"/>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c r="A617" s="1002"/>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c r="A618" s="1002"/>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1002"/>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c r="A620" s="1002"/>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c r="A621" s="1002"/>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c r="A622" s="1002"/>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c r="A623" s="1002"/>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1002"/>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c r="A625" s="1002"/>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c r="A626" s="1002"/>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c r="A627" s="1002"/>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c r="A628" s="1002"/>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1002"/>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c r="A630" s="1002"/>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c r="A631" s="1002"/>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c r="A632" s="1002"/>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c r="A633" s="1002"/>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1002"/>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c r="A635" s="1002"/>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c r="A636" s="1002"/>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c r="A637" s="1002"/>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c r="A638" s="1002"/>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1002"/>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c r="A640" s="1002"/>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c r="A641" s="1002"/>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c r="A642" s="1002"/>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c r="A643" s="1002"/>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2"/>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2"/>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2"/>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02"/>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1002"/>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c r="A649" s="1002"/>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c r="A650" s="1002"/>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c r="A651" s="1002"/>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c r="A652" s="1002"/>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1002"/>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c r="A654" s="1002"/>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c r="A655" s="1002"/>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c r="A656" s="1002"/>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c r="A657" s="1002"/>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1002"/>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c r="A659" s="1002"/>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c r="A660" s="1002"/>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c r="A661" s="1002"/>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c r="A662" s="1002"/>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1002"/>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c r="A664" s="1002"/>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c r="A665" s="1002"/>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c r="A666" s="1002"/>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c r="A667" s="1002"/>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1002"/>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c r="A669" s="1002"/>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c r="A670" s="1002"/>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c r="A671" s="1002"/>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c r="A672" s="1002"/>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1002"/>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c r="A674" s="1002"/>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c r="A675" s="1002"/>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c r="A676" s="1002"/>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c r="A677" s="1002"/>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1002"/>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c r="A679" s="1002"/>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c r="A680" s="1002"/>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c r="A681" s="1002"/>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c r="A682" s="1002"/>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1002"/>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c r="A684" s="1002"/>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c r="A685" s="1002"/>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c r="A686" s="1002"/>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c r="A687" s="1002"/>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1002"/>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c r="A689" s="1002"/>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c r="A690" s="1002"/>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c r="A691" s="1002"/>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c r="A692" s="1002"/>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1002"/>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c r="A694" s="1002"/>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c r="A695" s="1002"/>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c r="A696" s="1002"/>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c r="A697" s="1002"/>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2"/>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8.5" customHeight="1">
      <c r="A702" s="533" t="s">
        <v>259</v>
      </c>
      <c r="B702" s="53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574</v>
      </c>
      <c r="AE702" s="902"/>
      <c r="AF702" s="902"/>
      <c r="AG702" s="891" t="s">
        <v>597</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574</v>
      </c>
      <c r="AE703" s="155"/>
      <c r="AF703" s="155"/>
      <c r="AG703" s="669" t="s">
        <v>598</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574</v>
      </c>
      <c r="AE704" s="589"/>
      <c r="AF704" s="589"/>
      <c r="AG704" s="163" t="s">
        <v>598</v>
      </c>
      <c r="AH704" s="730"/>
      <c r="AI704" s="730"/>
      <c r="AJ704" s="730"/>
      <c r="AK704" s="730"/>
      <c r="AL704" s="730"/>
      <c r="AM704" s="730"/>
      <c r="AN704" s="730"/>
      <c r="AO704" s="730"/>
      <c r="AP704" s="730"/>
      <c r="AQ704" s="730"/>
      <c r="AR704" s="730"/>
      <c r="AS704" s="730"/>
      <c r="AT704" s="730"/>
      <c r="AU704" s="730"/>
      <c r="AV704" s="730"/>
      <c r="AW704" s="730"/>
      <c r="AX704" s="731"/>
    </row>
    <row r="705" spans="1:50" ht="27" customHeight="1">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633</v>
      </c>
      <c r="AE705" s="739"/>
      <c r="AF705" s="739"/>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0"/>
      <c r="B706" s="776"/>
      <c r="C706" s="617"/>
      <c r="D706" s="618"/>
      <c r="E706" s="688" t="s">
        <v>507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637</v>
      </c>
      <c r="AE706" s="155"/>
      <c r="AF706" s="156"/>
      <c r="AG706" s="783"/>
      <c r="AH706" s="234"/>
      <c r="AI706" s="234"/>
      <c r="AJ706" s="234"/>
      <c r="AK706" s="234"/>
      <c r="AL706" s="234"/>
      <c r="AM706" s="234"/>
      <c r="AN706" s="234"/>
      <c r="AO706" s="234"/>
      <c r="AP706" s="234"/>
      <c r="AQ706" s="234"/>
      <c r="AR706" s="234"/>
      <c r="AS706" s="234"/>
      <c r="AT706" s="234"/>
      <c r="AU706" s="234"/>
      <c r="AV706" s="234"/>
      <c r="AW706" s="234"/>
      <c r="AX706" s="784"/>
    </row>
    <row r="707" spans="1:50" ht="26.25" customHeight="1">
      <c r="A707" s="660"/>
      <c r="B707" s="776"/>
      <c r="C707" s="619"/>
      <c r="D707" s="620"/>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637</v>
      </c>
      <c r="AE707" s="587"/>
      <c r="AF707" s="587"/>
      <c r="AG707" s="783"/>
      <c r="AH707" s="234"/>
      <c r="AI707" s="234"/>
      <c r="AJ707" s="234"/>
      <c r="AK707" s="234"/>
      <c r="AL707" s="234"/>
      <c r="AM707" s="234"/>
      <c r="AN707" s="234"/>
      <c r="AO707" s="234"/>
      <c r="AP707" s="234"/>
      <c r="AQ707" s="234"/>
      <c r="AR707" s="234"/>
      <c r="AS707" s="234"/>
      <c r="AT707" s="234"/>
      <c r="AU707" s="234"/>
      <c r="AV707" s="234"/>
      <c r="AW707" s="234"/>
      <c r="AX707" s="784"/>
    </row>
    <row r="708" spans="1:50" ht="26.25" customHeight="1">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633</v>
      </c>
      <c r="AE708" s="673"/>
      <c r="AF708" s="673"/>
      <c r="AG708" s="530"/>
      <c r="AH708" s="531"/>
      <c r="AI708" s="531"/>
      <c r="AJ708" s="531"/>
      <c r="AK708" s="531"/>
      <c r="AL708" s="531"/>
      <c r="AM708" s="531"/>
      <c r="AN708" s="531"/>
      <c r="AO708" s="531"/>
      <c r="AP708" s="531"/>
      <c r="AQ708" s="531"/>
      <c r="AR708" s="531"/>
      <c r="AS708" s="531"/>
      <c r="AT708" s="531"/>
      <c r="AU708" s="531"/>
      <c r="AV708" s="531"/>
      <c r="AW708" s="531"/>
      <c r="AX708" s="532"/>
    </row>
    <row r="709" spans="1:50" ht="54" customHeight="1">
      <c r="A709" s="660"/>
      <c r="B709" s="661"/>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574</v>
      </c>
      <c r="AE709" s="155"/>
      <c r="AF709" s="155"/>
      <c r="AG709" s="669" t="s">
        <v>600</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633</v>
      </c>
      <c r="AE710" s="155"/>
      <c r="AF710" s="155"/>
      <c r="AG710" s="669"/>
      <c r="AH710" s="929"/>
      <c r="AI710" s="929"/>
      <c r="AJ710" s="929"/>
      <c r="AK710" s="929"/>
      <c r="AL710" s="929"/>
      <c r="AM710" s="929"/>
      <c r="AN710" s="929"/>
      <c r="AO710" s="929"/>
      <c r="AP710" s="929"/>
      <c r="AQ710" s="929"/>
      <c r="AR710" s="929"/>
      <c r="AS710" s="929"/>
      <c r="AT710" s="929"/>
      <c r="AU710" s="929"/>
      <c r="AV710" s="929"/>
      <c r="AW710" s="929"/>
      <c r="AX710" s="930"/>
    </row>
    <row r="711" spans="1:50" ht="32.25" customHeight="1">
      <c r="A711" s="660"/>
      <c r="B711" s="661"/>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574</v>
      </c>
      <c r="AE711" s="155"/>
      <c r="AF711" s="155"/>
      <c r="AG711" s="669" t="s">
        <v>601</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633</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633</v>
      </c>
      <c r="AE713" s="155"/>
      <c r="AF713" s="156"/>
      <c r="AG713" s="669"/>
      <c r="AH713" s="929"/>
      <c r="AI713" s="929"/>
      <c r="AJ713" s="929"/>
      <c r="AK713" s="929"/>
      <c r="AL713" s="929"/>
      <c r="AM713" s="929"/>
      <c r="AN713" s="929"/>
      <c r="AO713" s="929"/>
      <c r="AP713" s="929"/>
      <c r="AQ713" s="929"/>
      <c r="AR713" s="929"/>
      <c r="AS713" s="929"/>
      <c r="AT713" s="929"/>
      <c r="AU713" s="929"/>
      <c r="AV713" s="929"/>
      <c r="AW713" s="929"/>
      <c r="AX713" s="930"/>
    </row>
    <row r="714" spans="1:50" ht="26.25" customHeight="1">
      <c r="A714" s="662"/>
      <c r="B714" s="663"/>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574</v>
      </c>
      <c r="AE714" s="595"/>
      <c r="AF714" s="596"/>
      <c r="AG714" s="669" t="s">
        <v>602</v>
      </c>
      <c r="AH714" s="670"/>
      <c r="AI714" s="670"/>
      <c r="AJ714" s="670"/>
      <c r="AK714" s="670"/>
      <c r="AL714" s="670"/>
      <c r="AM714" s="670"/>
      <c r="AN714" s="670"/>
      <c r="AO714" s="670"/>
      <c r="AP714" s="670"/>
      <c r="AQ714" s="670"/>
      <c r="AR714" s="670"/>
      <c r="AS714" s="670"/>
      <c r="AT714" s="670"/>
      <c r="AU714" s="670"/>
      <c r="AV714" s="670"/>
      <c r="AW714" s="670"/>
      <c r="AX714" s="671"/>
    </row>
    <row r="715" spans="1:50" ht="58.5" customHeight="1">
      <c r="A715" s="624"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574</v>
      </c>
      <c r="AE715" s="673"/>
      <c r="AF715" s="785"/>
      <c r="AG715" s="530" t="s">
        <v>603</v>
      </c>
      <c r="AH715" s="694"/>
      <c r="AI715" s="694"/>
      <c r="AJ715" s="694"/>
      <c r="AK715" s="694"/>
      <c r="AL715" s="694"/>
      <c r="AM715" s="694"/>
      <c r="AN715" s="694"/>
      <c r="AO715" s="694"/>
      <c r="AP715" s="694"/>
      <c r="AQ715" s="694"/>
      <c r="AR715" s="694"/>
      <c r="AS715" s="694"/>
      <c r="AT715" s="694"/>
      <c r="AU715" s="694"/>
      <c r="AV715" s="694"/>
      <c r="AW715" s="694"/>
      <c r="AX715" s="695"/>
    </row>
    <row r="716" spans="1:50" ht="66.75" customHeight="1">
      <c r="A716" s="660"/>
      <c r="B716" s="661"/>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4" t="s">
        <v>574</v>
      </c>
      <c r="AE716" s="765"/>
      <c r="AF716" s="765"/>
      <c r="AG716" s="669" t="s">
        <v>604</v>
      </c>
      <c r="AH716" s="670"/>
      <c r="AI716" s="670"/>
      <c r="AJ716" s="670"/>
      <c r="AK716" s="670"/>
      <c r="AL716" s="670"/>
      <c r="AM716" s="670"/>
      <c r="AN716" s="670"/>
      <c r="AO716" s="670"/>
      <c r="AP716" s="670"/>
      <c r="AQ716" s="670"/>
      <c r="AR716" s="670"/>
      <c r="AS716" s="670"/>
      <c r="AT716" s="670"/>
      <c r="AU716" s="670"/>
      <c r="AV716" s="670"/>
      <c r="AW716" s="670"/>
      <c r="AX716" s="671"/>
    </row>
    <row r="717" spans="1:50" ht="57" customHeight="1">
      <c r="A717" s="660"/>
      <c r="B717" s="661"/>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574</v>
      </c>
      <c r="AE717" s="155"/>
      <c r="AF717" s="155"/>
      <c r="AG717" s="669" t="s">
        <v>605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633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1" t="s">
        <v>58</v>
      </c>
      <c r="B719" s="652"/>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2" t="s">
        <v>574</v>
      </c>
      <c r="AE719" s="673"/>
      <c r="AF719" s="673"/>
      <c r="AG719" s="160" t="s">
        <v>606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3"/>
      <c r="B720" s="654"/>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783"/>
      <c r="AH720" s="234"/>
      <c r="AI720" s="234"/>
      <c r="AJ720" s="234"/>
      <c r="AK720" s="234"/>
      <c r="AL720" s="234"/>
      <c r="AM720" s="234"/>
      <c r="AN720" s="234"/>
      <c r="AO720" s="234"/>
      <c r="AP720" s="234"/>
      <c r="AQ720" s="234"/>
      <c r="AR720" s="234"/>
      <c r="AS720" s="234"/>
      <c r="AT720" s="234"/>
      <c r="AU720" s="234"/>
      <c r="AV720" s="234"/>
      <c r="AW720" s="234"/>
      <c r="AX720" s="784"/>
    </row>
    <row r="721" spans="1:50" ht="24.75" customHeight="1">
      <c r="A721" s="653"/>
      <c r="B721" s="654"/>
      <c r="C721" s="923" t="s">
        <v>570</v>
      </c>
      <c r="D721" s="924"/>
      <c r="E721" s="924"/>
      <c r="F721" s="925"/>
      <c r="G721" s="945"/>
      <c r="H721" s="946"/>
      <c r="I721" s="83" t="str">
        <f>IF(OR(G721="　", G721=""), "", "-")</f>
        <v/>
      </c>
      <c r="J721" s="922"/>
      <c r="K721" s="922"/>
      <c r="L721" s="83" t="str">
        <f>IF(M721="","","-")</f>
        <v/>
      </c>
      <c r="M721" s="84"/>
      <c r="N721" s="919" t="s">
        <v>607</v>
      </c>
      <c r="O721" s="920"/>
      <c r="P721" s="920"/>
      <c r="Q721" s="920"/>
      <c r="R721" s="920"/>
      <c r="S721" s="920"/>
      <c r="T721" s="920"/>
      <c r="U721" s="920"/>
      <c r="V721" s="920"/>
      <c r="W721" s="920"/>
      <c r="X721" s="920"/>
      <c r="Y721" s="920"/>
      <c r="Z721" s="920"/>
      <c r="AA721" s="920"/>
      <c r="AB721" s="920"/>
      <c r="AC721" s="920"/>
      <c r="AD721" s="920"/>
      <c r="AE721" s="920"/>
      <c r="AF721" s="921"/>
      <c r="AG721" s="783"/>
      <c r="AH721" s="234"/>
      <c r="AI721" s="234"/>
      <c r="AJ721" s="234"/>
      <c r="AK721" s="234"/>
      <c r="AL721" s="234"/>
      <c r="AM721" s="234"/>
      <c r="AN721" s="234"/>
      <c r="AO721" s="234"/>
      <c r="AP721" s="234"/>
      <c r="AQ721" s="234"/>
      <c r="AR721" s="234"/>
      <c r="AS721" s="234"/>
      <c r="AT721" s="234"/>
      <c r="AU721" s="234"/>
      <c r="AV721" s="234"/>
      <c r="AW721" s="234"/>
      <c r="AX721" s="784"/>
    </row>
    <row r="722" spans="1:50" ht="24.75" customHeight="1">
      <c r="A722" s="653"/>
      <c r="B722" s="654"/>
      <c r="C722" s="923" t="s">
        <v>610</v>
      </c>
      <c r="D722" s="924"/>
      <c r="E722" s="924"/>
      <c r="F722" s="925"/>
      <c r="G722" s="945"/>
      <c r="H722" s="946"/>
      <c r="I722" s="83" t="str">
        <f t="shared" ref="I722:I725" si="4">IF(OR(G722="　", G722=""), "", "-")</f>
        <v/>
      </c>
      <c r="J722" s="922">
        <v>399</v>
      </c>
      <c r="K722" s="922"/>
      <c r="L722" s="83" t="str">
        <f t="shared" ref="L722:L725" si="5">IF(M722="","","-")</f>
        <v/>
      </c>
      <c r="M722" s="84"/>
      <c r="N722" s="919" t="s">
        <v>608</v>
      </c>
      <c r="O722" s="920"/>
      <c r="P722" s="920"/>
      <c r="Q722" s="920"/>
      <c r="R722" s="920"/>
      <c r="S722" s="920"/>
      <c r="T722" s="920"/>
      <c r="U722" s="920"/>
      <c r="V722" s="920"/>
      <c r="W722" s="920"/>
      <c r="X722" s="920"/>
      <c r="Y722" s="920"/>
      <c r="Z722" s="920"/>
      <c r="AA722" s="920"/>
      <c r="AB722" s="920"/>
      <c r="AC722" s="920"/>
      <c r="AD722" s="920"/>
      <c r="AE722" s="920"/>
      <c r="AF722" s="921"/>
      <c r="AG722" s="783"/>
      <c r="AH722" s="234"/>
      <c r="AI722" s="234"/>
      <c r="AJ722" s="234"/>
      <c r="AK722" s="234"/>
      <c r="AL722" s="234"/>
      <c r="AM722" s="234"/>
      <c r="AN722" s="234"/>
      <c r="AO722" s="234"/>
      <c r="AP722" s="234"/>
      <c r="AQ722" s="234"/>
      <c r="AR722" s="234"/>
      <c r="AS722" s="234"/>
      <c r="AT722" s="234"/>
      <c r="AU722" s="234"/>
      <c r="AV722" s="234"/>
      <c r="AW722" s="234"/>
      <c r="AX722" s="784"/>
    </row>
    <row r="723" spans="1:50" ht="24.75" customHeight="1">
      <c r="A723" s="653"/>
      <c r="B723" s="654"/>
      <c r="C723" s="923" t="s">
        <v>611</v>
      </c>
      <c r="D723" s="924"/>
      <c r="E723" s="924"/>
      <c r="F723" s="925"/>
      <c r="G723" s="945"/>
      <c r="H723" s="946"/>
      <c r="I723" s="83" t="str">
        <f t="shared" si="4"/>
        <v/>
      </c>
      <c r="J723" s="922">
        <v>544</v>
      </c>
      <c r="K723" s="922"/>
      <c r="L723" s="83" t="str">
        <f t="shared" si="5"/>
        <v/>
      </c>
      <c r="M723" s="84"/>
      <c r="N723" s="919" t="s">
        <v>609</v>
      </c>
      <c r="O723" s="920"/>
      <c r="P723" s="920"/>
      <c r="Q723" s="920"/>
      <c r="R723" s="920"/>
      <c r="S723" s="920"/>
      <c r="T723" s="920"/>
      <c r="U723" s="920"/>
      <c r="V723" s="920"/>
      <c r="W723" s="920"/>
      <c r="X723" s="920"/>
      <c r="Y723" s="920"/>
      <c r="Z723" s="920"/>
      <c r="AA723" s="920"/>
      <c r="AB723" s="920"/>
      <c r="AC723" s="920"/>
      <c r="AD723" s="920"/>
      <c r="AE723" s="920"/>
      <c r="AF723" s="921"/>
      <c r="AG723" s="783"/>
      <c r="AH723" s="234"/>
      <c r="AI723" s="234"/>
      <c r="AJ723" s="234"/>
      <c r="AK723" s="234"/>
      <c r="AL723" s="234"/>
      <c r="AM723" s="234"/>
      <c r="AN723" s="234"/>
      <c r="AO723" s="234"/>
      <c r="AP723" s="234"/>
      <c r="AQ723" s="234"/>
      <c r="AR723" s="234"/>
      <c r="AS723" s="234"/>
      <c r="AT723" s="234"/>
      <c r="AU723" s="234"/>
      <c r="AV723" s="234"/>
      <c r="AW723" s="234"/>
      <c r="AX723" s="784"/>
    </row>
    <row r="724" spans="1:50" ht="24.75" customHeight="1">
      <c r="A724" s="653"/>
      <c r="B724" s="654"/>
      <c r="C724" s="923"/>
      <c r="D724" s="924"/>
      <c r="E724" s="924"/>
      <c r="F724" s="925"/>
      <c r="G724" s="945"/>
      <c r="H724" s="946"/>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783"/>
      <c r="AH724" s="234"/>
      <c r="AI724" s="234"/>
      <c r="AJ724" s="234"/>
      <c r="AK724" s="234"/>
      <c r="AL724" s="234"/>
      <c r="AM724" s="234"/>
      <c r="AN724" s="234"/>
      <c r="AO724" s="234"/>
      <c r="AP724" s="234"/>
      <c r="AQ724" s="234"/>
      <c r="AR724" s="234"/>
      <c r="AS724" s="234"/>
      <c r="AT724" s="234"/>
      <c r="AU724" s="234"/>
      <c r="AV724" s="234"/>
      <c r="AW724" s="234"/>
      <c r="AX724" s="784"/>
    </row>
    <row r="725" spans="1:50" ht="24.75" customHeight="1">
      <c r="A725" s="655"/>
      <c r="B725" s="656"/>
      <c r="C725" s="926"/>
      <c r="D725" s="927"/>
      <c r="E725" s="927"/>
      <c r="F725" s="928"/>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96" customHeight="1">
      <c r="A726" s="624" t="s">
        <v>48</v>
      </c>
      <c r="B726" s="625"/>
      <c r="C726" s="442" t="s">
        <v>53</v>
      </c>
      <c r="D726" s="584"/>
      <c r="E726" s="584"/>
      <c r="F726" s="585"/>
      <c r="G726" s="805" t="s">
        <v>634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c r="A727" s="626"/>
      <c r="B727" s="627"/>
      <c r="C727" s="699" t="s">
        <v>57</v>
      </c>
      <c r="D727" s="700"/>
      <c r="E727" s="700"/>
      <c r="F727" s="701"/>
      <c r="G727" s="803" t="s">
        <v>612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71" t="s">
        <v>638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t="s">
        <v>257</v>
      </c>
      <c r="B731" s="622"/>
      <c r="C731" s="622"/>
      <c r="D731" s="622"/>
      <c r="E731" s="623"/>
      <c r="F731" s="685" t="s">
        <v>639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5" t="s">
        <v>257</v>
      </c>
      <c r="B733" s="756"/>
      <c r="C733" s="756"/>
      <c r="D733" s="756"/>
      <c r="E733" s="757"/>
      <c r="F733" s="772" t="s">
        <v>640</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23" t="s">
        <v>550</v>
      </c>
      <c r="B737" s="124"/>
      <c r="C737" s="124"/>
      <c r="D737" s="125"/>
      <c r="E737" s="122"/>
      <c r="F737" s="122"/>
      <c r="G737" s="122"/>
      <c r="H737" s="122"/>
      <c r="I737" s="122"/>
      <c r="J737" s="122"/>
      <c r="K737" s="122"/>
      <c r="L737" s="122"/>
      <c r="M737" s="122"/>
      <c r="N737" s="101" t="s">
        <v>543</v>
      </c>
      <c r="O737" s="101"/>
      <c r="P737" s="101"/>
      <c r="Q737" s="101"/>
      <c r="R737" s="122" t="s">
        <v>613</v>
      </c>
      <c r="S737" s="122"/>
      <c r="T737" s="122"/>
      <c r="U737" s="122"/>
      <c r="V737" s="122"/>
      <c r="W737" s="122"/>
      <c r="X737" s="122"/>
      <c r="Y737" s="122"/>
      <c r="Z737" s="122"/>
      <c r="AA737" s="101" t="s">
        <v>542</v>
      </c>
      <c r="AB737" s="101"/>
      <c r="AC737" s="101"/>
      <c r="AD737" s="101"/>
      <c r="AE737" s="122" t="s">
        <v>614</v>
      </c>
      <c r="AF737" s="122"/>
      <c r="AG737" s="122"/>
      <c r="AH737" s="122"/>
      <c r="AI737" s="122"/>
      <c r="AJ737" s="122"/>
      <c r="AK737" s="122"/>
      <c r="AL737" s="122"/>
      <c r="AM737" s="122"/>
      <c r="AN737" s="101" t="s">
        <v>541</v>
      </c>
      <c r="AO737" s="101"/>
      <c r="AP737" s="101"/>
      <c r="AQ737" s="101"/>
      <c r="AR737" s="102" t="s">
        <v>615</v>
      </c>
      <c r="AS737" s="103"/>
      <c r="AT737" s="103"/>
      <c r="AU737" s="103"/>
      <c r="AV737" s="103"/>
      <c r="AW737" s="103"/>
      <c r="AX737" s="104"/>
      <c r="AY737" s="89"/>
      <c r="AZ737" s="89"/>
    </row>
    <row r="738" spans="1:52" ht="24.75" customHeight="1">
      <c r="A738" s="123" t="s">
        <v>540</v>
      </c>
      <c r="B738" s="124"/>
      <c r="C738" s="124"/>
      <c r="D738" s="125"/>
      <c r="E738" s="122" t="s">
        <v>616</v>
      </c>
      <c r="F738" s="122"/>
      <c r="G738" s="122"/>
      <c r="H738" s="122"/>
      <c r="I738" s="122"/>
      <c r="J738" s="122"/>
      <c r="K738" s="122"/>
      <c r="L738" s="122"/>
      <c r="M738" s="122"/>
      <c r="N738" s="101" t="s">
        <v>539</v>
      </c>
      <c r="O738" s="101"/>
      <c r="P738" s="101"/>
      <c r="Q738" s="101"/>
      <c r="R738" s="122" t="s">
        <v>617</v>
      </c>
      <c r="S738" s="122"/>
      <c r="T738" s="122"/>
      <c r="U738" s="122"/>
      <c r="V738" s="122"/>
      <c r="W738" s="122"/>
      <c r="X738" s="122"/>
      <c r="Y738" s="122"/>
      <c r="Z738" s="122"/>
      <c r="AA738" s="101" t="s">
        <v>538</v>
      </c>
      <c r="AB738" s="101"/>
      <c r="AC738" s="101"/>
      <c r="AD738" s="101"/>
      <c r="AE738" s="122" t="s">
        <v>618</v>
      </c>
      <c r="AF738" s="122"/>
      <c r="AG738" s="122"/>
      <c r="AH738" s="122"/>
      <c r="AI738" s="122"/>
      <c r="AJ738" s="122"/>
      <c r="AK738" s="122"/>
      <c r="AL738" s="122"/>
      <c r="AM738" s="122"/>
      <c r="AN738" s="101" t="s">
        <v>534</v>
      </c>
      <c r="AO738" s="101"/>
      <c r="AP738" s="101"/>
      <c r="AQ738" s="101"/>
      <c r="AR738" s="102" t="s">
        <v>619</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195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6" t="s">
        <v>512</v>
      </c>
      <c r="B779" s="767"/>
      <c r="C779" s="767"/>
      <c r="D779" s="767"/>
      <c r="E779" s="767"/>
      <c r="F779" s="768"/>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9"/>
      <c r="B780" s="769"/>
      <c r="C780" s="769"/>
      <c r="D780" s="769"/>
      <c r="E780" s="769"/>
      <c r="F780" s="770"/>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7" customHeight="1">
      <c r="A781" s="559"/>
      <c r="B781" s="769"/>
      <c r="C781" s="769"/>
      <c r="D781" s="769"/>
      <c r="E781" s="769"/>
      <c r="F781" s="770"/>
      <c r="G781" s="449" t="s">
        <v>620</v>
      </c>
      <c r="H781" s="450"/>
      <c r="I781" s="450"/>
      <c r="J781" s="450"/>
      <c r="K781" s="451"/>
      <c r="L781" s="452" t="s">
        <v>621</v>
      </c>
      <c r="M781" s="453"/>
      <c r="N781" s="453"/>
      <c r="O781" s="453"/>
      <c r="P781" s="453"/>
      <c r="Q781" s="453"/>
      <c r="R781" s="453"/>
      <c r="S781" s="453"/>
      <c r="T781" s="453"/>
      <c r="U781" s="453"/>
      <c r="V781" s="453"/>
      <c r="W781" s="453"/>
      <c r="X781" s="454"/>
      <c r="Y781" s="455">
        <v>37</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9"/>
      <c r="B782" s="769"/>
      <c r="C782" s="769"/>
      <c r="D782" s="769"/>
      <c r="E782" s="769"/>
      <c r="F782" s="77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c r="A783" s="559"/>
      <c r="B783" s="769"/>
      <c r="C783" s="769"/>
      <c r="D783" s="769"/>
      <c r="E783" s="769"/>
      <c r="F783" s="77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9"/>
      <c r="B784" s="769"/>
      <c r="C784" s="769"/>
      <c r="D784" s="769"/>
      <c r="E784" s="769"/>
      <c r="F784" s="77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9"/>
      <c r="B785" s="769"/>
      <c r="C785" s="769"/>
      <c r="D785" s="769"/>
      <c r="E785" s="769"/>
      <c r="F785" s="77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9"/>
      <c r="B786" s="769"/>
      <c r="C786" s="769"/>
      <c r="D786" s="769"/>
      <c r="E786" s="769"/>
      <c r="F786" s="77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9"/>
      <c r="B787" s="769"/>
      <c r="C787" s="769"/>
      <c r="D787" s="769"/>
      <c r="E787" s="769"/>
      <c r="F787" s="77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9"/>
      <c r="B788" s="769"/>
      <c r="C788" s="769"/>
      <c r="D788" s="769"/>
      <c r="E788" s="769"/>
      <c r="F788" s="77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9"/>
      <c r="B789" s="769"/>
      <c r="C789" s="769"/>
      <c r="D789" s="769"/>
      <c r="E789" s="769"/>
      <c r="F789" s="77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9"/>
      <c r="B790" s="769"/>
      <c r="C790" s="769"/>
      <c r="D790" s="769"/>
      <c r="E790" s="769"/>
      <c r="F790" s="77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59"/>
      <c r="B791" s="769"/>
      <c r="C791" s="769"/>
      <c r="D791" s="769"/>
      <c r="E791" s="769"/>
      <c r="F791" s="770"/>
      <c r="G791" s="410" t="s">
        <v>20</v>
      </c>
      <c r="H791" s="411"/>
      <c r="I791" s="411"/>
      <c r="J791" s="411"/>
      <c r="K791" s="411"/>
      <c r="L791" s="412"/>
      <c r="M791" s="413"/>
      <c r="N791" s="413"/>
      <c r="O791" s="413"/>
      <c r="P791" s="413"/>
      <c r="Q791" s="413"/>
      <c r="R791" s="413"/>
      <c r="S791" s="413"/>
      <c r="T791" s="413"/>
      <c r="U791" s="413"/>
      <c r="V791" s="413"/>
      <c r="W791" s="413"/>
      <c r="X791" s="414"/>
      <c r="Y791" s="415">
        <f>SUM(Y781:AB790)</f>
        <v>37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9"/>
      <c r="B792" s="769"/>
      <c r="C792" s="769"/>
      <c r="D792" s="769"/>
      <c r="E792" s="769"/>
      <c r="F792" s="770"/>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9"/>
      <c r="B793" s="769"/>
      <c r="C793" s="769"/>
      <c r="D793" s="769"/>
      <c r="E793" s="769"/>
      <c r="F793" s="770"/>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9"/>
      <c r="B794" s="769"/>
      <c r="C794" s="769"/>
      <c r="D794" s="769"/>
      <c r="E794" s="769"/>
      <c r="F794" s="77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9"/>
      <c r="B795" s="769"/>
      <c r="C795" s="769"/>
      <c r="D795" s="769"/>
      <c r="E795" s="769"/>
      <c r="F795" s="77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9"/>
      <c r="B796" s="769"/>
      <c r="C796" s="769"/>
      <c r="D796" s="769"/>
      <c r="E796" s="769"/>
      <c r="F796" s="77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9"/>
      <c r="B797" s="769"/>
      <c r="C797" s="769"/>
      <c r="D797" s="769"/>
      <c r="E797" s="769"/>
      <c r="F797" s="77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9"/>
      <c r="B798" s="769"/>
      <c r="C798" s="769"/>
      <c r="D798" s="769"/>
      <c r="E798" s="769"/>
      <c r="F798" s="77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9"/>
      <c r="B799" s="769"/>
      <c r="C799" s="769"/>
      <c r="D799" s="769"/>
      <c r="E799" s="769"/>
      <c r="F799" s="77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9"/>
      <c r="B800" s="769"/>
      <c r="C800" s="769"/>
      <c r="D800" s="769"/>
      <c r="E800" s="769"/>
      <c r="F800" s="77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9"/>
      <c r="B801" s="769"/>
      <c r="C801" s="769"/>
      <c r="D801" s="769"/>
      <c r="E801" s="769"/>
      <c r="F801" s="77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9"/>
      <c r="B802" s="769"/>
      <c r="C802" s="769"/>
      <c r="D802" s="769"/>
      <c r="E802" s="769"/>
      <c r="F802" s="77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9"/>
      <c r="B803" s="769"/>
      <c r="C803" s="769"/>
      <c r="D803" s="769"/>
      <c r="E803" s="769"/>
      <c r="F803" s="77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9"/>
      <c r="B804" s="769"/>
      <c r="C804" s="769"/>
      <c r="D804" s="769"/>
      <c r="E804" s="769"/>
      <c r="F804" s="770"/>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9"/>
      <c r="B805" s="769"/>
      <c r="C805" s="769"/>
      <c r="D805" s="769"/>
      <c r="E805" s="769"/>
      <c r="F805" s="770"/>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9"/>
      <c r="B806" s="769"/>
      <c r="C806" s="769"/>
      <c r="D806" s="769"/>
      <c r="E806" s="769"/>
      <c r="F806" s="770"/>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9"/>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9"/>
      <c r="B808" s="769"/>
      <c r="C808" s="769"/>
      <c r="D808" s="769"/>
      <c r="E808" s="769"/>
      <c r="F808" s="77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9"/>
      <c r="B809" s="769"/>
      <c r="C809" s="769"/>
      <c r="D809" s="769"/>
      <c r="E809" s="769"/>
      <c r="F809" s="77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9"/>
      <c r="B810" s="769"/>
      <c r="C810" s="769"/>
      <c r="D810" s="769"/>
      <c r="E810" s="769"/>
      <c r="F810" s="77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9"/>
      <c r="B811" s="769"/>
      <c r="C811" s="769"/>
      <c r="D811" s="769"/>
      <c r="E811" s="769"/>
      <c r="F811" s="77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9"/>
      <c r="B812" s="769"/>
      <c r="C812" s="769"/>
      <c r="D812" s="769"/>
      <c r="E812" s="769"/>
      <c r="F812" s="77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9"/>
      <c r="B813" s="769"/>
      <c r="C813" s="769"/>
      <c r="D813" s="769"/>
      <c r="E813" s="769"/>
      <c r="F813" s="77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9"/>
      <c r="B814" s="769"/>
      <c r="C814" s="769"/>
      <c r="D814" s="769"/>
      <c r="E814" s="769"/>
      <c r="F814" s="77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9"/>
      <c r="B815" s="769"/>
      <c r="C815" s="769"/>
      <c r="D815" s="769"/>
      <c r="E815" s="769"/>
      <c r="F815" s="77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9"/>
      <c r="B816" s="769"/>
      <c r="C816" s="769"/>
      <c r="D816" s="769"/>
      <c r="E816" s="769"/>
      <c r="F816" s="77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9"/>
      <c r="B817" s="769"/>
      <c r="C817" s="769"/>
      <c r="D817" s="769"/>
      <c r="E817" s="769"/>
      <c r="F817" s="77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9"/>
      <c r="B818" s="769"/>
      <c r="C818" s="769"/>
      <c r="D818" s="769"/>
      <c r="E818" s="769"/>
      <c r="F818" s="770"/>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9"/>
      <c r="B819" s="769"/>
      <c r="C819" s="769"/>
      <c r="D819" s="769"/>
      <c r="E819" s="769"/>
      <c r="F819" s="770"/>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9"/>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9"/>
      <c r="B821" s="769"/>
      <c r="C821" s="769"/>
      <c r="D821" s="769"/>
      <c r="E821" s="769"/>
      <c r="F821" s="77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9"/>
      <c r="B822" s="769"/>
      <c r="C822" s="769"/>
      <c r="D822" s="769"/>
      <c r="E822" s="769"/>
      <c r="F822" s="77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9"/>
      <c r="B823" s="769"/>
      <c r="C823" s="769"/>
      <c r="D823" s="769"/>
      <c r="E823" s="769"/>
      <c r="F823" s="77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9"/>
      <c r="B824" s="769"/>
      <c r="C824" s="769"/>
      <c r="D824" s="769"/>
      <c r="E824" s="769"/>
      <c r="F824" s="77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9"/>
      <c r="B825" s="769"/>
      <c r="C825" s="769"/>
      <c r="D825" s="769"/>
      <c r="E825" s="769"/>
      <c r="F825" s="77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9"/>
      <c r="B826" s="769"/>
      <c r="C826" s="769"/>
      <c r="D826" s="769"/>
      <c r="E826" s="769"/>
      <c r="F826" s="77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9"/>
      <c r="B827" s="769"/>
      <c r="C827" s="769"/>
      <c r="D827" s="769"/>
      <c r="E827" s="769"/>
      <c r="F827" s="77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9"/>
      <c r="B828" s="769"/>
      <c r="C828" s="769"/>
      <c r="D828" s="769"/>
      <c r="E828" s="769"/>
      <c r="F828" s="77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9"/>
      <c r="B829" s="769"/>
      <c r="C829" s="769"/>
      <c r="D829" s="769"/>
      <c r="E829" s="769"/>
      <c r="F829" s="77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9"/>
      <c r="B830" s="769"/>
      <c r="C830" s="769"/>
      <c r="D830" s="769"/>
      <c r="E830" s="769"/>
      <c r="F830" s="77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3" t="s">
        <v>468</v>
      </c>
      <c r="AM831" s="964"/>
      <c r="AN831" s="964"/>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102" customHeight="1">
      <c r="A837" s="405">
        <v>1</v>
      </c>
      <c r="B837" s="405">
        <v>1</v>
      </c>
      <c r="C837" s="425" t="s">
        <v>622</v>
      </c>
      <c r="D837" s="419"/>
      <c r="E837" s="419"/>
      <c r="F837" s="419"/>
      <c r="G837" s="419"/>
      <c r="H837" s="419"/>
      <c r="I837" s="419"/>
      <c r="J837" s="420" t="s">
        <v>623</v>
      </c>
      <c r="K837" s="421"/>
      <c r="L837" s="421"/>
      <c r="M837" s="421"/>
      <c r="N837" s="421"/>
      <c r="O837" s="421"/>
      <c r="P837" s="426" t="s">
        <v>624</v>
      </c>
      <c r="Q837" s="318"/>
      <c r="R837" s="318"/>
      <c r="S837" s="318"/>
      <c r="T837" s="318"/>
      <c r="U837" s="318"/>
      <c r="V837" s="318"/>
      <c r="W837" s="318"/>
      <c r="X837" s="318"/>
      <c r="Y837" s="319">
        <v>37</v>
      </c>
      <c r="Z837" s="320"/>
      <c r="AA837" s="320"/>
      <c r="AB837" s="321"/>
      <c r="AC837" s="323" t="s">
        <v>625</v>
      </c>
      <c r="AD837" s="323"/>
      <c r="AE837" s="323"/>
      <c r="AF837" s="323"/>
      <c r="AG837" s="323"/>
      <c r="AH837" s="447" t="s">
        <v>623</v>
      </c>
      <c r="AI837" s="325"/>
      <c r="AJ837" s="325"/>
      <c r="AK837" s="325"/>
      <c r="AL837" s="447" t="s">
        <v>626</v>
      </c>
      <c r="AM837" s="325"/>
      <c r="AN837" s="325"/>
      <c r="AO837" s="325"/>
      <c r="AP837" s="322" t="s">
        <v>599</v>
      </c>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5" t="s">
        <v>468</v>
      </c>
      <c r="AM1098" s="966"/>
      <c r="AN1098" s="96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8" t="s">
        <v>385</v>
      </c>
      <c r="D1101" s="897"/>
      <c r="E1101" s="278" t="s">
        <v>384</v>
      </c>
      <c r="F1101" s="897"/>
      <c r="G1101" s="897"/>
      <c r="H1101" s="897"/>
      <c r="I1101" s="897"/>
      <c r="J1101" s="278" t="s">
        <v>419</v>
      </c>
      <c r="K1101" s="278"/>
      <c r="L1101" s="278"/>
      <c r="M1101" s="278"/>
      <c r="N1101" s="278"/>
      <c r="O1101" s="278"/>
      <c r="P1101" s="345" t="s">
        <v>27</v>
      </c>
      <c r="Q1101" s="345"/>
      <c r="R1101" s="345"/>
      <c r="S1101" s="345"/>
      <c r="T1101" s="345"/>
      <c r="U1101" s="345"/>
      <c r="V1101" s="345"/>
      <c r="W1101" s="345"/>
      <c r="X1101" s="345"/>
      <c r="Y1101" s="278" t="s">
        <v>421</v>
      </c>
      <c r="Z1101" s="897"/>
      <c r="AA1101" s="897"/>
      <c r="AB1101" s="897"/>
      <c r="AC1101" s="278" t="s">
        <v>367</v>
      </c>
      <c r="AD1101" s="278"/>
      <c r="AE1101" s="278"/>
      <c r="AF1101" s="278"/>
      <c r="AG1101" s="278"/>
      <c r="AH1101" s="345" t="s">
        <v>380</v>
      </c>
      <c r="AI1101" s="346"/>
      <c r="AJ1101" s="346"/>
      <c r="AK1101" s="346"/>
      <c r="AL1101" s="346" t="s">
        <v>21</v>
      </c>
      <c r="AM1101" s="346"/>
      <c r="AN1101" s="346"/>
      <c r="AO1101" s="900"/>
      <c r="AP1101" s="428" t="s">
        <v>453</v>
      </c>
      <c r="AQ1101" s="428"/>
      <c r="AR1101" s="428"/>
      <c r="AS1101" s="428"/>
      <c r="AT1101" s="428"/>
      <c r="AU1101" s="428"/>
      <c r="AV1101" s="428"/>
      <c r="AW1101" s="428"/>
      <c r="AX1101" s="428"/>
    </row>
    <row r="1102" spans="1:50" ht="30" hidden="1" customHeight="1">
      <c r="A1102" s="405">
        <v>1</v>
      </c>
      <c r="B1102" s="405">
        <v>1</v>
      </c>
      <c r="C1102" s="899"/>
      <c r="D1102" s="899"/>
      <c r="E1102" s="898"/>
      <c r="F1102" s="898"/>
      <c r="G1102" s="898"/>
      <c r="H1102" s="898"/>
      <c r="I1102" s="898"/>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899"/>
      <c r="D1103" s="899"/>
      <c r="E1103" s="898"/>
      <c r="F1103" s="898"/>
      <c r="G1103" s="898"/>
      <c r="H1103" s="898"/>
      <c r="I1103" s="898"/>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9"/>
      <c r="D1104" s="899"/>
      <c r="E1104" s="898"/>
      <c r="F1104" s="898"/>
      <c r="G1104" s="898"/>
      <c r="H1104" s="898"/>
      <c r="I1104" s="898"/>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9"/>
      <c r="D1105" s="899"/>
      <c r="E1105" s="898"/>
      <c r="F1105" s="898"/>
      <c r="G1105" s="898"/>
      <c r="H1105" s="898"/>
      <c r="I1105" s="898"/>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9"/>
      <c r="D1106" s="899"/>
      <c r="E1106" s="898"/>
      <c r="F1106" s="898"/>
      <c r="G1106" s="898"/>
      <c r="H1106" s="898"/>
      <c r="I1106" s="898"/>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9"/>
      <c r="D1107" s="899"/>
      <c r="E1107" s="898"/>
      <c r="F1107" s="898"/>
      <c r="G1107" s="898"/>
      <c r="H1107" s="898"/>
      <c r="I1107" s="898"/>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9"/>
      <c r="D1108" s="899"/>
      <c r="E1108" s="898"/>
      <c r="F1108" s="898"/>
      <c r="G1108" s="898"/>
      <c r="H1108" s="898"/>
      <c r="I1108" s="898"/>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9"/>
      <c r="D1109" s="899"/>
      <c r="E1109" s="898"/>
      <c r="F1109" s="898"/>
      <c r="G1109" s="898"/>
      <c r="H1109" s="898"/>
      <c r="I1109" s="898"/>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9"/>
      <c r="D1110" s="899"/>
      <c r="E1110" s="898"/>
      <c r="F1110" s="898"/>
      <c r="G1110" s="898"/>
      <c r="H1110" s="898"/>
      <c r="I1110" s="898"/>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9"/>
      <c r="D1111" s="899"/>
      <c r="E1111" s="898"/>
      <c r="F1111" s="898"/>
      <c r="G1111" s="898"/>
      <c r="H1111" s="898"/>
      <c r="I1111" s="898"/>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9"/>
      <c r="D1112" s="899"/>
      <c r="E1112" s="898"/>
      <c r="F1112" s="898"/>
      <c r="G1112" s="898"/>
      <c r="H1112" s="898"/>
      <c r="I1112" s="898"/>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9"/>
      <c r="D1113" s="899"/>
      <c r="E1113" s="898"/>
      <c r="F1113" s="898"/>
      <c r="G1113" s="898"/>
      <c r="H1113" s="898"/>
      <c r="I1113" s="898"/>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9"/>
      <c r="D1114" s="899"/>
      <c r="E1114" s="898"/>
      <c r="F1114" s="898"/>
      <c r="G1114" s="898"/>
      <c r="H1114" s="898"/>
      <c r="I1114" s="898"/>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9"/>
      <c r="D1115" s="899"/>
      <c r="E1115" s="898"/>
      <c r="F1115" s="898"/>
      <c r="G1115" s="898"/>
      <c r="H1115" s="898"/>
      <c r="I1115" s="898"/>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9"/>
      <c r="D1116" s="899"/>
      <c r="E1116" s="898"/>
      <c r="F1116" s="898"/>
      <c r="G1116" s="898"/>
      <c r="H1116" s="898"/>
      <c r="I1116" s="898"/>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9"/>
      <c r="D1117" s="899"/>
      <c r="E1117" s="898"/>
      <c r="F1117" s="898"/>
      <c r="G1117" s="898"/>
      <c r="H1117" s="898"/>
      <c r="I1117" s="898"/>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9"/>
      <c r="D1118" s="899"/>
      <c r="E1118" s="898"/>
      <c r="F1118" s="898"/>
      <c r="G1118" s="898"/>
      <c r="H1118" s="898"/>
      <c r="I1118" s="898"/>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9"/>
      <c r="D1119" s="899"/>
      <c r="E1119" s="262"/>
      <c r="F1119" s="898"/>
      <c r="G1119" s="898"/>
      <c r="H1119" s="898"/>
      <c r="I1119" s="898"/>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9"/>
      <c r="D1120" s="899"/>
      <c r="E1120" s="898"/>
      <c r="F1120" s="898"/>
      <c r="G1120" s="898"/>
      <c r="H1120" s="898"/>
      <c r="I1120" s="898"/>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9"/>
      <c r="D1121" s="899"/>
      <c r="E1121" s="898"/>
      <c r="F1121" s="898"/>
      <c r="G1121" s="898"/>
      <c r="H1121" s="898"/>
      <c r="I1121" s="898"/>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9"/>
      <c r="D1122" s="899"/>
      <c r="E1122" s="898"/>
      <c r="F1122" s="898"/>
      <c r="G1122" s="898"/>
      <c r="H1122" s="898"/>
      <c r="I1122" s="898"/>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9"/>
      <c r="D1123" s="899"/>
      <c r="E1123" s="898"/>
      <c r="F1123" s="898"/>
      <c r="G1123" s="898"/>
      <c r="H1123" s="898"/>
      <c r="I1123" s="898"/>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9"/>
      <c r="D1124" s="899"/>
      <c r="E1124" s="898"/>
      <c r="F1124" s="898"/>
      <c r="G1124" s="898"/>
      <c r="H1124" s="898"/>
      <c r="I1124" s="898"/>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9"/>
      <c r="D1125" s="899"/>
      <c r="E1125" s="898"/>
      <c r="F1125" s="898"/>
      <c r="G1125" s="898"/>
      <c r="H1125" s="898"/>
      <c r="I1125" s="898"/>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9"/>
      <c r="D1126" s="899"/>
      <c r="E1126" s="898"/>
      <c r="F1126" s="898"/>
      <c r="G1126" s="898"/>
      <c r="H1126" s="898"/>
      <c r="I1126" s="898"/>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9"/>
      <c r="D1127" s="899"/>
      <c r="E1127" s="898"/>
      <c r="F1127" s="898"/>
      <c r="G1127" s="898"/>
      <c r="H1127" s="898"/>
      <c r="I1127" s="898"/>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9"/>
      <c r="D1128" s="899"/>
      <c r="E1128" s="898"/>
      <c r="F1128" s="898"/>
      <c r="G1128" s="898"/>
      <c r="H1128" s="898"/>
      <c r="I1128" s="898"/>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9"/>
      <c r="D1129" s="899"/>
      <c r="E1129" s="898"/>
      <c r="F1129" s="898"/>
      <c r="G1129" s="898"/>
      <c r="H1129" s="898"/>
      <c r="I1129" s="898"/>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9"/>
      <c r="D1130" s="899"/>
      <c r="E1130" s="898"/>
      <c r="F1130" s="898"/>
      <c r="G1130" s="898"/>
      <c r="H1130" s="898"/>
      <c r="I1130" s="898"/>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9"/>
      <c r="D1131" s="899"/>
      <c r="E1131" s="898"/>
      <c r="F1131" s="898"/>
      <c r="G1131" s="898"/>
      <c r="H1131" s="898"/>
      <c r="I1131" s="898"/>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13" priority="14057">
      <formula>IF(RIGHT(TEXT(AD14,"0.#"),1)=".",FALSE,TRUE)</formula>
    </cfRule>
    <cfRule type="expression" dxfId="2812" priority="14058">
      <formula>IF(RIGHT(TEXT(AD14,"0.#"),1)=".",TRUE,FALSE)</formula>
    </cfRule>
  </conditionalFormatting>
  <conditionalFormatting sqref="P18:AX18">
    <cfRule type="expression" dxfId="2811" priority="13933">
      <formula>IF(RIGHT(TEXT(P18,"0.#"),1)=".",FALSE,TRUE)</formula>
    </cfRule>
    <cfRule type="expression" dxfId="2810" priority="13934">
      <formula>IF(RIGHT(TEXT(P18,"0.#"),1)=".",TRUE,FALSE)</formula>
    </cfRule>
  </conditionalFormatting>
  <conditionalFormatting sqref="Y782">
    <cfRule type="expression" dxfId="2809" priority="13929">
      <formula>IF(RIGHT(TEXT(Y782,"0.#"),1)=".",FALSE,TRUE)</formula>
    </cfRule>
    <cfRule type="expression" dxfId="2808" priority="13930">
      <formula>IF(RIGHT(TEXT(Y782,"0.#"),1)=".",TRUE,FALSE)</formula>
    </cfRule>
  </conditionalFormatting>
  <conditionalFormatting sqref="Y791">
    <cfRule type="expression" dxfId="2807" priority="13925">
      <formula>IF(RIGHT(TEXT(Y791,"0.#"),1)=".",FALSE,TRUE)</formula>
    </cfRule>
    <cfRule type="expression" dxfId="2806" priority="13926">
      <formula>IF(RIGHT(TEXT(Y791,"0.#"),1)=".",TRUE,FALSE)</formula>
    </cfRule>
  </conditionalFormatting>
  <conditionalFormatting sqref="Y822:Y829 Y820 Y809:Y816 Y807 Y796:Y803 Y794">
    <cfRule type="expression" dxfId="2805" priority="13707">
      <formula>IF(RIGHT(TEXT(Y794,"0.#"),1)=".",FALSE,TRUE)</formula>
    </cfRule>
    <cfRule type="expression" dxfId="2804" priority="13708">
      <formula>IF(RIGHT(TEXT(Y794,"0.#"),1)=".",TRUE,FALSE)</formula>
    </cfRule>
  </conditionalFormatting>
  <conditionalFormatting sqref="P17:AQ17 AD15:AX15 AD13:AX13 AD16:AQ16">
    <cfRule type="expression" dxfId="2803" priority="13755">
      <formula>IF(RIGHT(TEXT(P13,"0.#"),1)=".",FALSE,TRUE)</formula>
    </cfRule>
    <cfRule type="expression" dxfId="2802" priority="13756">
      <formula>IF(RIGHT(TEXT(P13,"0.#"),1)=".",TRUE,FALSE)</formula>
    </cfRule>
  </conditionalFormatting>
  <conditionalFormatting sqref="P19:AJ19">
    <cfRule type="expression" dxfId="2801" priority="13753">
      <formula>IF(RIGHT(TEXT(P19,"0.#"),1)=".",FALSE,TRUE)</formula>
    </cfRule>
    <cfRule type="expression" dxfId="2800" priority="13754">
      <formula>IF(RIGHT(TEXT(P19,"0.#"),1)=".",TRUE,FALSE)</formula>
    </cfRule>
  </conditionalFormatting>
  <conditionalFormatting sqref="AQ101">
    <cfRule type="expression" dxfId="2799" priority="13745">
      <formula>IF(RIGHT(TEXT(AQ101,"0.#"),1)=".",FALSE,TRUE)</formula>
    </cfRule>
    <cfRule type="expression" dxfId="2798" priority="13746">
      <formula>IF(RIGHT(TEXT(AQ101,"0.#"),1)=".",TRUE,FALSE)</formula>
    </cfRule>
  </conditionalFormatting>
  <conditionalFormatting sqref="Y783:Y790">
    <cfRule type="expression" dxfId="2797" priority="13731">
      <formula>IF(RIGHT(TEXT(Y783,"0.#"),1)=".",FALSE,TRUE)</formula>
    </cfRule>
    <cfRule type="expression" dxfId="2796" priority="13732">
      <formula>IF(RIGHT(TEXT(Y783,"0.#"),1)=".",TRUE,FALSE)</formula>
    </cfRule>
  </conditionalFormatting>
  <conditionalFormatting sqref="AU782">
    <cfRule type="expression" dxfId="2795" priority="13729">
      <formula>IF(RIGHT(TEXT(AU782,"0.#"),1)=".",FALSE,TRUE)</formula>
    </cfRule>
    <cfRule type="expression" dxfId="2794" priority="13730">
      <formula>IF(RIGHT(TEXT(AU782,"0.#"),1)=".",TRUE,FALSE)</formula>
    </cfRule>
  </conditionalFormatting>
  <conditionalFormatting sqref="AU791">
    <cfRule type="expression" dxfId="2793" priority="13727">
      <formula>IF(RIGHT(TEXT(AU791,"0.#"),1)=".",FALSE,TRUE)</formula>
    </cfRule>
    <cfRule type="expression" dxfId="2792" priority="13728">
      <formula>IF(RIGHT(TEXT(AU791,"0.#"),1)=".",TRUE,FALSE)</formula>
    </cfRule>
  </conditionalFormatting>
  <conditionalFormatting sqref="AU783:AU790 AU781">
    <cfRule type="expression" dxfId="2791" priority="13725">
      <formula>IF(RIGHT(TEXT(AU781,"0.#"),1)=".",FALSE,TRUE)</formula>
    </cfRule>
    <cfRule type="expression" dxfId="2790" priority="13726">
      <formula>IF(RIGHT(TEXT(AU781,"0.#"),1)=".",TRUE,FALSE)</formula>
    </cfRule>
  </conditionalFormatting>
  <conditionalFormatting sqref="Y821 Y808 Y795">
    <cfRule type="expression" dxfId="2789" priority="13711">
      <formula>IF(RIGHT(TEXT(Y795,"0.#"),1)=".",FALSE,TRUE)</formula>
    </cfRule>
    <cfRule type="expression" dxfId="2788" priority="13712">
      <formula>IF(RIGHT(TEXT(Y795,"0.#"),1)=".",TRUE,FALSE)</formula>
    </cfRule>
  </conditionalFormatting>
  <conditionalFormatting sqref="Y830 Y817 Y804">
    <cfRule type="expression" dxfId="2787" priority="13709">
      <formula>IF(RIGHT(TEXT(Y804,"0.#"),1)=".",FALSE,TRUE)</formula>
    </cfRule>
    <cfRule type="expression" dxfId="2786" priority="13710">
      <formula>IF(RIGHT(TEXT(Y804,"0.#"),1)=".",TRUE,FALSE)</formula>
    </cfRule>
  </conditionalFormatting>
  <conditionalFormatting sqref="AU821 AU808 AU795">
    <cfRule type="expression" dxfId="2785" priority="13705">
      <formula>IF(RIGHT(TEXT(AU795,"0.#"),1)=".",FALSE,TRUE)</formula>
    </cfRule>
    <cfRule type="expression" dxfId="2784" priority="13706">
      <formula>IF(RIGHT(TEXT(AU795,"0.#"),1)=".",TRUE,FALSE)</formula>
    </cfRule>
  </conditionalFormatting>
  <conditionalFormatting sqref="AU830 AU817 AU804">
    <cfRule type="expression" dxfId="2783" priority="13703">
      <formula>IF(RIGHT(TEXT(AU804,"0.#"),1)=".",FALSE,TRUE)</formula>
    </cfRule>
    <cfRule type="expression" dxfId="2782" priority="13704">
      <formula>IF(RIGHT(TEXT(AU804,"0.#"),1)=".",TRUE,FALSE)</formula>
    </cfRule>
  </conditionalFormatting>
  <conditionalFormatting sqref="AU822:AU829 AU820 AU809:AU816 AU807 AU796:AU803 AU794">
    <cfRule type="expression" dxfId="2781" priority="13701">
      <formula>IF(RIGHT(TEXT(AU794,"0.#"),1)=".",FALSE,TRUE)</formula>
    </cfRule>
    <cfRule type="expression" dxfId="2780" priority="13702">
      <formula>IF(RIGHT(TEXT(AU794,"0.#"),1)=".",TRUE,FALSE)</formula>
    </cfRule>
  </conditionalFormatting>
  <conditionalFormatting sqref="AM87">
    <cfRule type="expression" dxfId="2779" priority="13355">
      <formula>IF(RIGHT(TEXT(AM87,"0.#"),1)=".",FALSE,TRUE)</formula>
    </cfRule>
    <cfRule type="expression" dxfId="2778" priority="13356">
      <formula>IF(RIGHT(TEXT(AM87,"0.#"),1)=".",TRUE,FALSE)</formula>
    </cfRule>
  </conditionalFormatting>
  <conditionalFormatting sqref="AE55">
    <cfRule type="expression" dxfId="2777" priority="13423">
      <formula>IF(RIGHT(TEXT(AE55,"0.#"),1)=".",FALSE,TRUE)</formula>
    </cfRule>
    <cfRule type="expression" dxfId="2776" priority="13424">
      <formula>IF(RIGHT(TEXT(AE55,"0.#"),1)=".",TRUE,FALSE)</formula>
    </cfRule>
  </conditionalFormatting>
  <conditionalFormatting sqref="AI55">
    <cfRule type="expression" dxfId="2775" priority="13421">
      <formula>IF(RIGHT(TEXT(AI55,"0.#"),1)=".",FALSE,TRUE)</formula>
    </cfRule>
    <cfRule type="expression" dxfId="2774" priority="13422">
      <formula>IF(RIGHT(TEXT(AI55,"0.#"),1)=".",TRUE,FALSE)</formula>
    </cfRule>
  </conditionalFormatting>
  <conditionalFormatting sqref="AM34">
    <cfRule type="expression" dxfId="2773" priority="13501">
      <formula>IF(RIGHT(TEXT(AM34,"0.#"),1)=".",FALSE,TRUE)</formula>
    </cfRule>
    <cfRule type="expression" dxfId="2772" priority="13502">
      <formula>IF(RIGHT(TEXT(AM34,"0.#"),1)=".",TRUE,FALSE)</formula>
    </cfRule>
  </conditionalFormatting>
  <conditionalFormatting sqref="AM32">
    <cfRule type="expression" dxfId="2771" priority="13505">
      <formula>IF(RIGHT(TEXT(AM32,"0.#"),1)=".",FALSE,TRUE)</formula>
    </cfRule>
    <cfRule type="expression" dxfId="2770" priority="13506">
      <formula>IF(RIGHT(TEXT(AM32,"0.#"),1)=".",TRUE,FALSE)</formula>
    </cfRule>
  </conditionalFormatting>
  <conditionalFormatting sqref="AM33">
    <cfRule type="expression" dxfId="2769" priority="13503">
      <formula>IF(RIGHT(TEXT(AM33,"0.#"),1)=".",FALSE,TRUE)</formula>
    </cfRule>
    <cfRule type="expression" dxfId="2768" priority="13504">
      <formula>IF(RIGHT(TEXT(AM33,"0.#"),1)=".",TRUE,FALSE)</formula>
    </cfRule>
  </conditionalFormatting>
  <conditionalFormatting sqref="AQ32:AQ34">
    <cfRule type="expression" dxfId="2767" priority="13495">
      <formula>IF(RIGHT(TEXT(AQ32,"0.#"),1)=".",FALSE,TRUE)</formula>
    </cfRule>
    <cfRule type="expression" dxfId="2766" priority="13496">
      <formula>IF(RIGHT(TEXT(AQ32,"0.#"),1)=".",TRUE,FALSE)</formula>
    </cfRule>
  </conditionalFormatting>
  <conditionalFormatting sqref="AU32:AU34">
    <cfRule type="expression" dxfId="2765" priority="13493">
      <formula>IF(RIGHT(TEXT(AU32,"0.#"),1)=".",FALSE,TRUE)</formula>
    </cfRule>
    <cfRule type="expression" dxfId="2764" priority="13494">
      <formula>IF(RIGHT(TEXT(AU32,"0.#"),1)=".",TRUE,FALSE)</formula>
    </cfRule>
  </conditionalFormatting>
  <conditionalFormatting sqref="AE53">
    <cfRule type="expression" dxfId="2763" priority="13427">
      <formula>IF(RIGHT(TEXT(AE53,"0.#"),1)=".",FALSE,TRUE)</formula>
    </cfRule>
    <cfRule type="expression" dxfId="2762" priority="13428">
      <formula>IF(RIGHT(TEXT(AE53,"0.#"),1)=".",TRUE,FALSE)</formula>
    </cfRule>
  </conditionalFormatting>
  <conditionalFormatting sqref="AE54">
    <cfRule type="expression" dxfId="2761" priority="13425">
      <formula>IF(RIGHT(TEXT(AE54,"0.#"),1)=".",FALSE,TRUE)</formula>
    </cfRule>
    <cfRule type="expression" dxfId="2760" priority="13426">
      <formula>IF(RIGHT(TEXT(AE54,"0.#"),1)=".",TRUE,FALSE)</formula>
    </cfRule>
  </conditionalFormatting>
  <conditionalFormatting sqref="AI54">
    <cfRule type="expression" dxfId="2759" priority="13419">
      <formula>IF(RIGHT(TEXT(AI54,"0.#"),1)=".",FALSE,TRUE)</formula>
    </cfRule>
    <cfRule type="expression" dxfId="2758" priority="13420">
      <formula>IF(RIGHT(TEXT(AI54,"0.#"),1)=".",TRUE,FALSE)</formula>
    </cfRule>
  </conditionalFormatting>
  <conditionalFormatting sqref="AI53">
    <cfRule type="expression" dxfId="2757" priority="13417">
      <formula>IF(RIGHT(TEXT(AI53,"0.#"),1)=".",FALSE,TRUE)</formula>
    </cfRule>
    <cfRule type="expression" dxfId="2756" priority="13418">
      <formula>IF(RIGHT(TEXT(AI53,"0.#"),1)=".",TRUE,FALSE)</formula>
    </cfRule>
  </conditionalFormatting>
  <conditionalFormatting sqref="AM53">
    <cfRule type="expression" dxfId="2755" priority="13415">
      <formula>IF(RIGHT(TEXT(AM53,"0.#"),1)=".",FALSE,TRUE)</formula>
    </cfRule>
    <cfRule type="expression" dxfId="2754" priority="13416">
      <formula>IF(RIGHT(TEXT(AM53,"0.#"),1)=".",TRUE,FALSE)</formula>
    </cfRule>
  </conditionalFormatting>
  <conditionalFormatting sqref="AM54">
    <cfRule type="expression" dxfId="2753" priority="13413">
      <formula>IF(RIGHT(TEXT(AM54,"0.#"),1)=".",FALSE,TRUE)</formula>
    </cfRule>
    <cfRule type="expression" dxfId="2752" priority="13414">
      <formula>IF(RIGHT(TEXT(AM54,"0.#"),1)=".",TRUE,FALSE)</formula>
    </cfRule>
  </conditionalFormatting>
  <conditionalFormatting sqref="AM55">
    <cfRule type="expression" dxfId="2751" priority="13411">
      <formula>IF(RIGHT(TEXT(AM55,"0.#"),1)=".",FALSE,TRUE)</formula>
    </cfRule>
    <cfRule type="expression" dxfId="2750" priority="13412">
      <formula>IF(RIGHT(TEXT(AM55,"0.#"),1)=".",TRUE,FALSE)</formula>
    </cfRule>
  </conditionalFormatting>
  <conditionalFormatting sqref="AE60">
    <cfRule type="expression" dxfId="2749" priority="13397">
      <formula>IF(RIGHT(TEXT(AE60,"0.#"),1)=".",FALSE,TRUE)</formula>
    </cfRule>
    <cfRule type="expression" dxfId="2748" priority="13398">
      <formula>IF(RIGHT(TEXT(AE60,"0.#"),1)=".",TRUE,FALSE)</formula>
    </cfRule>
  </conditionalFormatting>
  <conditionalFormatting sqref="AE61">
    <cfRule type="expression" dxfId="2747" priority="13395">
      <formula>IF(RIGHT(TEXT(AE61,"0.#"),1)=".",FALSE,TRUE)</formula>
    </cfRule>
    <cfRule type="expression" dxfId="2746" priority="13396">
      <formula>IF(RIGHT(TEXT(AE61,"0.#"),1)=".",TRUE,FALSE)</formula>
    </cfRule>
  </conditionalFormatting>
  <conditionalFormatting sqref="AE62">
    <cfRule type="expression" dxfId="2745" priority="13393">
      <formula>IF(RIGHT(TEXT(AE62,"0.#"),1)=".",FALSE,TRUE)</formula>
    </cfRule>
    <cfRule type="expression" dxfId="2744" priority="13394">
      <formula>IF(RIGHT(TEXT(AE62,"0.#"),1)=".",TRUE,FALSE)</formula>
    </cfRule>
  </conditionalFormatting>
  <conditionalFormatting sqref="AI62">
    <cfRule type="expression" dxfId="2743" priority="13391">
      <formula>IF(RIGHT(TEXT(AI62,"0.#"),1)=".",FALSE,TRUE)</formula>
    </cfRule>
    <cfRule type="expression" dxfId="2742" priority="13392">
      <formula>IF(RIGHT(TEXT(AI62,"0.#"),1)=".",TRUE,FALSE)</formula>
    </cfRule>
  </conditionalFormatting>
  <conditionalFormatting sqref="AI61">
    <cfRule type="expression" dxfId="2741" priority="13389">
      <formula>IF(RIGHT(TEXT(AI61,"0.#"),1)=".",FALSE,TRUE)</formula>
    </cfRule>
    <cfRule type="expression" dxfId="2740" priority="13390">
      <formula>IF(RIGHT(TEXT(AI61,"0.#"),1)=".",TRUE,FALSE)</formula>
    </cfRule>
  </conditionalFormatting>
  <conditionalFormatting sqref="AI60">
    <cfRule type="expression" dxfId="2739" priority="13387">
      <formula>IF(RIGHT(TEXT(AI60,"0.#"),1)=".",FALSE,TRUE)</formula>
    </cfRule>
    <cfRule type="expression" dxfId="2738" priority="13388">
      <formula>IF(RIGHT(TEXT(AI60,"0.#"),1)=".",TRUE,FALSE)</formula>
    </cfRule>
  </conditionalFormatting>
  <conditionalFormatting sqref="AM60">
    <cfRule type="expression" dxfId="2737" priority="13385">
      <formula>IF(RIGHT(TEXT(AM60,"0.#"),1)=".",FALSE,TRUE)</formula>
    </cfRule>
    <cfRule type="expression" dxfId="2736" priority="13386">
      <formula>IF(RIGHT(TEXT(AM60,"0.#"),1)=".",TRUE,FALSE)</formula>
    </cfRule>
  </conditionalFormatting>
  <conditionalFormatting sqref="AM61">
    <cfRule type="expression" dxfId="2735" priority="13383">
      <formula>IF(RIGHT(TEXT(AM61,"0.#"),1)=".",FALSE,TRUE)</formula>
    </cfRule>
    <cfRule type="expression" dxfId="2734" priority="13384">
      <formula>IF(RIGHT(TEXT(AM61,"0.#"),1)=".",TRUE,FALSE)</formula>
    </cfRule>
  </conditionalFormatting>
  <conditionalFormatting sqref="AM62">
    <cfRule type="expression" dxfId="2733" priority="13381">
      <formula>IF(RIGHT(TEXT(AM62,"0.#"),1)=".",FALSE,TRUE)</formula>
    </cfRule>
    <cfRule type="expression" dxfId="2732" priority="13382">
      <formula>IF(RIGHT(TEXT(AM62,"0.#"),1)=".",TRUE,FALSE)</formula>
    </cfRule>
  </conditionalFormatting>
  <conditionalFormatting sqref="AE87">
    <cfRule type="expression" dxfId="2731" priority="13367">
      <formula>IF(RIGHT(TEXT(AE87,"0.#"),1)=".",FALSE,TRUE)</formula>
    </cfRule>
    <cfRule type="expression" dxfId="2730" priority="13368">
      <formula>IF(RIGHT(TEXT(AE87,"0.#"),1)=".",TRUE,FALSE)</formula>
    </cfRule>
  </conditionalFormatting>
  <conditionalFormatting sqref="AE88">
    <cfRule type="expression" dxfId="2729" priority="13365">
      <formula>IF(RIGHT(TEXT(AE88,"0.#"),1)=".",FALSE,TRUE)</formula>
    </cfRule>
    <cfRule type="expression" dxfId="2728" priority="13366">
      <formula>IF(RIGHT(TEXT(AE88,"0.#"),1)=".",TRUE,FALSE)</formula>
    </cfRule>
  </conditionalFormatting>
  <conditionalFormatting sqref="AE89">
    <cfRule type="expression" dxfId="2727" priority="13363">
      <formula>IF(RIGHT(TEXT(AE89,"0.#"),1)=".",FALSE,TRUE)</formula>
    </cfRule>
    <cfRule type="expression" dxfId="2726" priority="13364">
      <formula>IF(RIGHT(TEXT(AE89,"0.#"),1)=".",TRUE,FALSE)</formula>
    </cfRule>
  </conditionalFormatting>
  <conditionalFormatting sqref="AI89">
    <cfRule type="expression" dxfId="2725" priority="13361">
      <formula>IF(RIGHT(TEXT(AI89,"0.#"),1)=".",FALSE,TRUE)</formula>
    </cfRule>
    <cfRule type="expression" dxfId="2724" priority="13362">
      <formula>IF(RIGHT(TEXT(AI89,"0.#"),1)=".",TRUE,FALSE)</formula>
    </cfRule>
  </conditionalFormatting>
  <conditionalFormatting sqref="AI88">
    <cfRule type="expression" dxfId="2723" priority="13359">
      <formula>IF(RIGHT(TEXT(AI88,"0.#"),1)=".",FALSE,TRUE)</formula>
    </cfRule>
    <cfRule type="expression" dxfId="2722" priority="13360">
      <formula>IF(RIGHT(TEXT(AI88,"0.#"),1)=".",TRUE,FALSE)</formula>
    </cfRule>
  </conditionalFormatting>
  <conditionalFormatting sqref="AI87">
    <cfRule type="expression" dxfId="2721" priority="13357">
      <formula>IF(RIGHT(TEXT(AI87,"0.#"),1)=".",FALSE,TRUE)</formula>
    </cfRule>
    <cfRule type="expression" dxfId="2720" priority="13358">
      <formula>IF(RIGHT(TEXT(AI87,"0.#"),1)=".",TRUE,FALSE)</formula>
    </cfRule>
  </conditionalFormatting>
  <conditionalFormatting sqref="AM88">
    <cfRule type="expression" dxfId="2719" priority="13353">
      <formula>IF(RIGHT(TEXT(AM88,"0.#"),1)=".",FALSE,TRUE)</formula>
    </cfRule>
    <cfRule type="expression" dxfId="2718" priority="13354">
      <formula>IF(RIGHT(TEXT(AM88,"0.#"),1)=".",TRUE,FALSE)</formula>
    </cfRule>
  </conditionalFormatting>
  <conditionalFormatting sqref="AM89">
    <cfRule type="expression" dxfId="2717" priority="13351">
      <formula>IF(RIGHT(TEXT(AM89,"0.#"),1)=".",FALSE,TRUE)</formula>
    </cfRule>
    <cfRule type="expression" dxfId="2716" priority="13352">
      <formula>IF(RIGHT(TEXT(AM89,"0.#"),1)=".",TRUE,FALSE)</formula>
    </cfRule>
  </conditionalFormatting>
  <conditionalFormatting sqref="AE92">
    <cfRule type="expression" dxfId="2715" priority="13337">
      <formula>IF(RIGHT(TEXT(AE92,"0.#"),1)=".",FALSE,TRUE)</formula>
    </cfRule>
    <cfRule type="expression" dxfId="2714" priority="13338">
      <formula>IF(RIGHT(TEXT(AE92,"0.#"),1)=".",TRUE,FALSE)</formula>
    </cfRule>
  </conditionalFormatting>
  <conditionalFormatting sqref="AE93">
    <cfRule type="expression" dxfId="2713" priority="13335">
      <formula>IF(RIGHT(TEXT(AE93,"0.#"),1)=".",FALSE,TRUE)</formula>
    </cfRule>
    <cfRule type="expression" dxfId="2712" priority="13336">
      <formula>IF(RIGHT(TEXT(AE93,"0.#"),1)=".",TRUE,FALSE)</formula>
    </cfRule>
  </conditionalFormatting>
  <conditionalFormatting sqref="AE94">
    <cfRule type="expression" dxfId="2711" priority="13333">
      <formula>IF(RIGHT(TEXT(AE94,"0.#"),1)=".",FALSE,TRUE)</formula>
    </cfRule>
    <cfRule type="expression" dxfId="2710" priority="13334">
      <formula>IF(RIGHT(TEXT(AE94,"0.#"),1)=".",TRUE,FALSE)</formula>
    </cfRule>
  </conditionalFormatting>
  <conditionalFormatting sqref="AI94">
    <cfRule type="expression" dxfId="2709" priority="13331">
      <formula>IF(RIGHT(TEXT(AI94,"0.#"),1)=".",FALSE,TRUE)</formula>
    </cfRule>
    <cfRule type="expression" dxfId="2708" priority="13332">
      <formula>IF(RIGHT(TEXT(AI94,"0.#"),1)=".",TRUE,FALSE)</formula>
    </cfRule>
  </conditionalFormatting>
  <conditionalFormatting sqref="AI93">
    <cfRule type="expression" dxfId="2707" priority="13329">
      <formula>IF(RIGHT(TEXT(AI93,"0.#"),1)=".",FALSE,TRUE)</formula>
    </cfRule>
    <cfRule type="expression" dxfId="2706" priority="13330">
      <formula>IF(RIGHT(TEXT(AI93,"0.#"),1)=".",TRUE,FALSE)</formula>
    </cfRule>
  </conditionalFormatting>
  <conditionalFormatting sqref="AI92">
    <cfRule type="expression" dxfId="2705" priority="13327">
      <formula>IF(RIGHT(TEXT(AI92,"0.#"),1)=".",FALSE,TRUE)</formula>
    </cfRule>
    <cfRule type="expression" dxfId="2704" priority="13328">
      <formula>IF(RIGHT(TEXT(AI92,"0.#"),1)=".",TRUE,FALSE)</formula>
    </cfRule>
  </conditionalFormatting>
  <conditionalFormatting sqref="AM92">
    <cfRule type="expression" dxfId="2703" priority="13325">
      <formula>IF(RIGHT(TEXT(AM92,"0.#"),1)=".",FALSE,TRUE)</formula>
    </cfRule>
    <cfRule type="expression" dxfId="2702" priority="13326">
      <formula>IF(RIGHT(TEXT(AM92,"0.#"),1)=".",TRUE,FALSE)</formula>
    </cfRule>
  </conditionalFormatting>
  <conditionalFormatting sqref="AM93">
    <cfRule type="expression" dxfId="2701" priority="13323">
      <formula>IF(RIGHT(TEXT(AM93,"0.#"),1)=".",FALSE,TRUE)</formula>
    </cfRule>
    <cfRule type="expression" dxfId="2700" priority="13324">
      <formula>IF(RIGHT(TEXT(AM93,"0.#"),1)=".",TRUE,FALSE)</formula>
    </cfRule>
  </conditionalFormatting>
  <conditionalFormatting sqref="AM94">
    <cfRule type="expression" dxfId="2699" priority="13321">
      <formula>IF(RIGHT(TEXT(AM94,"0.#"),1)=".",FALSE,TRUE)</formula>
    </cfRule>
    <cfRule type="expression" dxfId="2698" priority="13322">
      <formula>IF(RIGHT(TEXT(AM94,"0.#"),1)=".",TRUE,FALSE)</formula>
    </cfRule>
  </conditionalFormatting>
  <conditionalFormatting sqref="AE97">
    <cfRule type="expression" dxfId="2697" priority="13307">
      <formula>IF(RIGHT(TEXT(AE97,"0.#"),1)=".",FALSE,TRUE)</formula>
    </cfRule>
    <cfRule type="expression" dxfId="2696" priority="13308">
      <formula>IF(RIGHT(TEXT(AE97,"0.#"),1)=".",TRUE,FALSE)</formula>
    </cfRule>
  </conditionalFormatting>
  <conditionalFormatting sqref="AE98">
    <cfRule type="expression" dxfId="2695" priority="13305">
      <formula>IF(RIGHT(TEXT(AE98,"0.#"),1)=".",FALSE,TRUE)</formula>
    </cfRule>
    <cfRule type="expression" dxfId="2694" priority="13306">
      <formula>IF(RIGHT(TEXT(AE98,"0.#"),1)=".",TRUE,FALSE)</formula>
    </cfRule>
  </conditionalFormatting>
  <conditionalFormatting sqref="AE99">
    <cfRule type="expression" dxfId="2693" priority="13303">
      <formula>IF(RIGHT(TEXT(AE99,"0.#"),1)=".",FALSE,TRUE)</formula>
    </cfRule>
    <cfRule type="expression" dxfId="2692" priority="13304">
      <formula>IF(RIGHT(TEXT(AE99,"0.#"),1)=".",TRUE,FALSE)</formula>
    </cfRule>
  </conditionalFormatting>
  <conditionalFormatting sqref="AI99">
    <cfRule type="expression" dxfId="2691" priority="13301">
      <formula>IF(RIGHT(TEXT(AI99,"0.#"),1)=".",FALSE,TRUE)</formula>
    </cfRule>
    <cfRule type="expression" dxfId="2690" priority="13302">
      <formula>IF(RIGHT(TEXT(AI99,"0.#"),1)=".",TRUE,FALSE)</formula>
    </cfRule>
  </conditionalFormatting>
  <conditionalFormatting sqref="AI98">
    <cfRule type="expression" dxfId="2689" priority="13299">
      <formula>IF(RIGHT(TEXT(AI98,"0.#"),1)=".",FALSE,TRUE)</formula>
    </cfRule>
    <cfRule type="expression" dxfId="2688" priority="13300">
      <formula>IF(RIGHT(TEXT(AI98,"0.#"),1)=".",TRUE,FALSE)</formula>
    </cfRule>
  </conditionalFormatting>
  <conditionalFormatting sqref="AI97">
    <cfRule type="expression" dxfId="2687" priority="13297">
      <formula>IF(RIGHT(TEXT(AI97,"0.#"),1)=".",FALSE,TRUE)</formula>
    </cfRule>
    <cfRule type="expression" dxfId="2686" priority="13298">
      <formula>IF(RIGHT(TEXT(AI97,"0.#"),1)=".",TRUE,FALSE)</formula>
    </cfRule>
  </conditionalFormatting>
  <conditionalFormatting sqref="AM97">
    <cfRule type="expression" dxfId="2685" priority="13295">
      <formula>IF(RIGHT(TEXT(AM97,"0.#"),1)=".",FALSE,TRUE)</formula>
    </cfRule>
    <cfRule type="expression" dxfId="2684" priority="13296">
      <formula>IF(RIGHT(TEXT(AM97,"0.#"),1)=".",TRUE,FALSE)</formula>
    </cfRule>
  </conditionalFormatting>
  <conditionalFormatting sqref="AM98">
    <cfRule type="expression" dxfId="2683" priority="13293">
      <formula>IF(RIGHT(TEXT(AM98,"0.#"),1)=".",FALSE,TRUE)</formula>
    </cfRule>
    <cfRule type="expression" dxfId="2682" priority="13294">
      <formula>IF(RIGHT(TEXT(AM98,"0.#"),1)=".",TRUE,FALSE)</formula>
    </cfRule>
  </conditionalFormatting>
  <conditionalFormatting sqref="AM99">
    <cfRule type="expression" dxfId="2681" priority="13291">
      <formula>IF(RIGHT(TEXT(AM99,"0.#"),1)=".",FALSE,TRUE)</formula>
    </cfRule>
    <cfRule type="expression" dxfId="2680" priority="13292">
      <formula>IF(RIGHT(TEXT(AM99,"0.#"),1)=".",TRUE,FALSE)</formula>
    </cfRule>
  </conditionalFormatting>
  <conditionalFormatting sqref="AM101">
    <cfRule type="expression" dxfId="2679" priority="13275">
      <formula>IF(RIGHT(TEXT(AM101,"0.#"),1)=".",FALSE,TRUE)</formula>
    </cfRule>
    <cfRule type="expression" dxfId="2678" priority="13276">
      <formula>IF(RIGHT(TEXT(AM101,"0.#"),1)=".",TRUE,FALSE)</formula>
    </cfRule>
  </conditionalFormatting>
  <conditionalFormatting sqref="AM102">
    <cfRule type="expression" dxfId="2677" priority="13269">
      <formula>IF(RIGHT(TEXT(AM102,"0.#"),1)=".",FALSE,TRUE)</formula>
    </cfRule>
    <cfRule type="expression" dxfId="2676" priority="13270">
      <formula>IF(RIGHT(TEXT(AM102,"0.#"),1)=".",TRUE,FALSE)</formula>
    </cfRule>
  </conditionalFormatting>
  <conditionalFormatting sqref="AQ102">
    <cfRule type="expression" dxfId="2675" priority="13267">
      <formula>IF(RIGHT(TEXT(AQ102,"0.#"),1)=".",FALSE,TRUE)</formula>
    </cfRule>
    <cfRule type="expression" dxfId="2674" priority="13268">
      <formula>IF(RIGHT(TEXT(AQ102,"0.#"),1)=".",TRUE,FALSE)</formula>
    </cfRule>
  </conditionalFormatting>
  <conditionalFormatting sqref="AM104">
    <cfRule type="expression" dxfId="2673" priority="13261">
      <formula>IF(RIGHT(TEXT(AM104,"0.#"),1)=".",FALSE,TRUE)</formula>
    </cfRule>
    <cfRule type="expression" dxfId="2672" priority="13262">
      <formula>IF(RIGHT(TEXT(AM104,"0.#"),1)=".",TRUE,FALSE)</formula>
    </cfRule>
  </conditionalFormatting>
  <conditionalFormatting sqref="AM105">
    <cfRule type="expression" dxfId="2671" priority="13255">
      <formula>IF(RIGHT(TEXT(AM105,"0.#"),1)=".",FALSE,TRUE)</formula>
    </cfRule>
    <cfRule type="expression" dxfId="2670" priority="13256">
      <formula>IF(RIGHT(TEXT(AM105,"0.#"),1)=".",TRUE,FALSE)</formula>
    </cfRule>
  </conditionalFormatting>
  <conditionalFormatting sqref="AM107">
    <cfRule type="expression" dxfId="2669" priority="13247">
      <formula>IF(RIGHT(TEXT(AM107,"0.#"),1)=".",FALSE,TRUE)</formula>
    </cfRule>
    <cfRule type="expression" dxfId="2668" priority="13248">
      <formula>IF(RIGHT(TEXT(AM107,"0.#"),1)=".",TRUE,FALSE)</formula>
    </cfRule>
  </conditionalFormatting>
  <conditionalFormatting sqref="AM108">
    <cfRule type="expression" dxfId="2667" priority="13241">
      <formula>IF(RIGHT(TEXT(AM108,"0.#"),1)=".",FALSE,TRUE)</formula>
    </cfRule>
    <cfRule type="expression" dxfId="2666" priority="13242">
      <formula>IF(RIGHT(TEXT(AM108,"0.#"),1)=".",TRUE,FALSE)</formula>
    </cfRule>
  </conditionalFormatting>
  <conditionalFormatting sqref="AE110">
    <cfRule type="expression" dxfId="2665" priority="13237">
      <formula>IF(RIGHT(TEXT(AE110,"0.#"),1)=".",FALSE,TRUE)</formula>
    </cfRule>
    <cfRule type="expression" dxfId="2664" priority="13238">
      <formula>IF(RIGHT(TEXT(AE110,"0.#"),1)=".",TRUE,FALSE)</formula>
    </cfRule>
  </conditionalFormatting>
  <conditionalFormatting sqref="AI110">
    <cfRule type="expression" dxfId="2663" priority="13235">
      <formula>IF(RIGHT(TEXT(AI110,"0.#"),1)=".",FALSE,TRUE)</formula>
    </cfRule>
    <cfRule type="expression" dxfId="2662" priority="13236">
      <formula>IF(RIGHT(TEXT(AI110,"0.#"),1)=".",TRUE,FALSE)</formula>
    </cfRule>
  </conditionalFormatting>
  <conditionalFormatting sqref="AM110">
    <cfRule type="expression" dxfId="2661" priority="13233">
      <formula>IF(RIGHT(TEXT(AM110,"0.#"),1)=".",FALSE,TRUE)</formula>
    </cfRule>
    <cfRule type="expression" dxfId="2660" priority="13234">
      <formula>IF(RIGHT(TEXT(AM110,"0.#"),1)=".",TRUE,FALSE)</formula>
    </cfRule>
  </conditionalFormatting>
  <conditionalFormatting sqref="AE111">
    <cfRule type="expression" dxfId="2659" priority="13231">
      <formula>IF(RIGHT(TEXT(AE111,"0.#"),1)=".",FALSE,TRUE)</formula>
    </cfRule>
    <cfRule type="expression" dxfId="2658" priority="13232">
      <formula>IF(RIGHT(TEXT(AE111,"0.#"),1)=".",TRUE,FALSE)</formula>
    </cfRule>
  </conditionalFormatting>
  <conditionalFormatting sqref="AI111">
    <cfRule type="expression" dxfId="2657" priority="13229">
      <formula>IF(RIGHT(TEXT(AI111,"0.#"),1)=".",FALSE,TRUE)</formula>
    </cfRule>
    <cfRule type="expression" dxfId="2656" priority="13230">
      <formula>IF(RIGHT(TEXT(AI111,"0.#"),1)=".",TRUE,FALSE)</formula>
    </cfRule>
  </conditionalFormatting>
  <conditionalFormatting sqref="AM111">
    <cfRule type="expression" dxfId="2655" priority="13227">
      <formula>IF(RIGHT(TEXT(AM111,"0.#"),1)=".",FALSE,TRUE)</formula>
    </cfRule>
    <cfRule type="expression" dxfId="2654" priority="13228">
      <formula>IF(RIGHT(TEXT(AM111,"0.#"),1)=".",TRUE,FALSE)</formula>
    </cfRule>
  </conditionalFormatting>
  <conditionalFormatting sqref="AE113">
    <cfRule type="expression" dxfId="2653" priority="13223">
      <formula>IF(RIGHT(TEXT(AE113,"0.#"),1)=".",FALSE,TRUE)</formula>
    </cfRule>
    <cfRule type="expression" dxfId="2652" priority="13224">
      <formula>IF(RIGHT(TEXT(AE113,"0.#"),1)=".",TRUE,FALSE)</formula>
    </cfRule>
  </conditionalFormatting>
  <conditionalFormatting sqref="AI113">
    <cfRule type="expression" dxfId="2651" priority="13221">
      <formula>IF(RIGHT(TEXT(AI113,"0.#"),1)=".",FALSE,TRUE)</formula>
    </cfRule>
    <cfRule type="expression" dxfId="2650" priority="13222">
      <formula>IF(RIGHT(TEXT(AI113,"0.#"),1)=".",TRUE,FALSE)</formula>
    </cfRule>
  </conditionalFormatting>
  <conditionalFormatting sqref="AM113">
    <cfRule type="expression" dxfId="2649" priority="13219">
      <formula>IF(RIGHT(TEXT(AM113,"0.#"),1)=".",FALSE,TRUE)</formula>
    </cfRule>
    <cfRule type="expression" dxfId="2648" priority="13220">
      <formula>IF(RIGHT(TEXT(AM113,"0.#"),1)=".",TRUE,FALSE)</formula>
    </cfRule>
  </conditionalFormatting>
  <conditionalFormatting sqref="AE114">
    <cfRule type="expression" dxfId="2647" priority="13217">
      <formula>IF(RIGHT(TEXT(AE114,"0.#"),1)=".",FALSE,TRUE)</formula>
    </cfRule>
    <cfRule type="expression" dxfId="2646" priority="13218">
      <formula>IF(RIGHT(TEXT(AE114,"0.#"),1)=".",TRUE,FALSE)</formula>
    </cfRule>
  </conditionalFormatting>
  <conditionalFormatting sqref="AI114">
    <cfRule type="expression" dxfId="2645" priority="13215">
      <formula>IF(RIGHT(TEXT(AI114,"0.#"),1)=".",FALSE,TRUE)</formula>
    </cfRule>
    <cfRule type="expression" dxfId="2644" priority="13216">
      <formula>IF(RIGHT(TEXT(AI114,"0.#"),1)=".",TRUE,FALSE)</formula>
    </cfRule>
  </conditionalFormatting>
  <conditionalFormatting sqref="AM114">
    <cfRule type="expression" dxfId="2643" priority="13213">
      <formula>IF(RIGHT(TEXT(AM114,"0.#"),1)=".",FALSE,TRUE)</formula>
    </cfRule>
    <cfRule type="expression" dxfId="2642" priority="13214">
      <formula>IF(RIGHT(TEXT(AM114,"0.#"),1)=".",TRUE,FALSE)</formula>
    </cfRule>
  </conditionalFormatting>
  <conditionalFormatting sqref="AQ116">
    <cfRule type="expression" dxfId="2641" priority="13209">
      <formula>IF(RIGHT(TEXT(AQ116,"0.#"),1)=".",FALSE,TRUE)</formula>
    </cfRule>
    <cfRule type="expression" dxfId="2640" priority="13210">
      <formula>IF(RIGHT(TEXT(AQ116,"0.#"),1)=".",TRUE,FALSE)</formula>
    </cfRule>
  </conditionalFormatting>
  <conditionalFormatting sqref="AM116">
    <cfRule type="expression" dxfId="2639" priority="13205">
      <formula>IF(RIGHT(TEXT(AM116,"0.#"),1)=".",FALSE,TRUE)</formula>
    </cfRule>
    <cfRule type="expression" dxfId="2638" priority="13206">
      <formula>IF(RIGHT(TEXT(AM116,"0.#"),1)=".",TRUE,FALSE)</formula>
    </cfRule>
  </conditionalFormatting>
  <conditionalFormatting sqref="AM117">
    <cfRule type="expression" dxfId="2637" priority="13203">
      <formula>IF(RIGHT(TEXT(AM117,"0.#"),1)=".",FALSE,TRUE)</formula>
    </cfRule>
    <cfRule type="expression" dxfId="2636" priority="13204">
      <formula>IF(RIGHT(TEXT(AM117,"0.#"),1)=".",TRUE,FALSE)</formula>
    </cfRule>
  </conditionalFormatting>
  <conditionalFormatting sqref="AQ117">
    <cfRule type="expression" dxfId="2635" priority="13197">
      <formula>IF(RIGHT(TEXT(AQ117,"0.#"),1)=".",FALSE,TRUE)</formula>
    </cfRule>
    <cfRule type="expression" dxfId="2634" priority="13198">
      <formula>IF(RIGHT(TEXT(AQ117,"0.#"),1)=".",TRUE,FALSE)</formula>
    </cfRule>
  </conditionalFormatting>
  <conditionalFormatting sqref="AE119 AQ119">
    <cfRule type="expression" dxfId="2633" priority="13195">
      <formula>IF(RIGHT(TEXT(AE119,"0.#"),1)=".",FALSE,TRUE)</formula>
    </cfRule>
    <cfRule type="expression" dxfId="2632" priority="13196">
      <formula>IF(RIGHT(TEXT(AE119,"0.#"),1)=".",TRUE,FALSE)</formula>
    </cfRule>
  </conditionalFormatting>
  <conditionalFormatting sqref="AI119">
    <cfRule type="expression" dxfId="2631" priority="13193">
      <formula>IF(RIGHT(TEXT(AI119,"0.#"),1)=".",FALSE,TRUE)</formula>
    </cfRule>
    <cfRule type="expression" dxfId="2630" priority="13194">
      <formula>IF(RIGHT(TEXT(AI119,"0.#"),1)=".",TRUE,FALSE)</formula>
    </cfRule>
  </conditionalFormatting>
  <conditionalFormatting sqref="AM119">
    <cfRule type="expression" dxfId="2629" priority="13191">
      <formula>IF(RIGHT(TEXT(AM119,"0.#"),1)=".",FALSE,TRUE)</formula>
    </cfRule>
    <cfRule type="expression" dxfId="2628" priority="13192">
      <formula>IF(RIGHT(TEXT(AM119,"0.#"),1)=".",TRUE,FALSE)</formula>
    </cfRule>
  </conditionalFormatting>
  <conditionalFormatting sqref="AQ120">
    <cfRule type="expression" dxfId="2627" priority="13183">
      <formula>IF(RIGHT(TEXT(AQ120,"0.#"),1)=".",FALSE,TRUE)</formula>
    </cfRule>
    <cfRule type="expression" dxfId="2626" priority="13184">
      <formula>IF(RIGHT(TEXT(AQ120,"0.#"),1)=".",TRUE,FALSE)</formula>
    </cfRule>
  </conditionalFormatting>
  <conditionalFormatting sqref="AE122 AQ122">
    <cfRule type="expression" dxfId="2625" priority="13181">
      <formula>IF(RIGHT(TEXT(AE122,"0.#"),1)=".",FALSE,TRUE)</formula>
    </cfRule>
    <cfRule type="expression" dxfId="2624" priority="13182">
      <formula>IF(RIGHT(TEXT(AE122,"0.#"),1)=".",TRUE,FALSE)</formula>
    </cfRule>
  </conditionalFormatting>
  <conditionalFormatting sqref="AI122">
    <cfRule type="expression" dxfId="2623" priority="13179">
      <formula>IF(RIGHT(TEXT(AI122,"0.#"),1)=".",FALSE,TRUE)</formula>
    </cfRule>
    <cfRule type="expression" dxfId="2622" priority="13180">
      <formula>IF(RIGHT(TEXT(AI122,"0.#"),1)=".",TRUE,FALSE)</formula>
    </cfRule>
  </conditionalFormatting>
  <conditionalFormatting sqref="AM122">
    <cfRule type="expression" dxfId="2621" priority="13177">
      <formula>IF(RIGHT(TEXT(AM122,"0.#"),1)=".",FALSE,TRUE)</formula>
    </cfRule>
    <cfRule type="expression" dxfId="2620" priority="13178">
      <formula>IF(RIGHT(TEXT(AM122,"0.#"),1)=".",TRUE,FALSE)</formula>
    </cfRule>
  </conditionalFormatting>
  <conditionalFormatting sqref="AQ123">
    <cfRule type="expression" dxfId="2619" priority="13169">
      <formula>IF(RIGHT(TEXT(AQ123,"0.#"),1)=".",FALSE,TRUE)</formula>
    </cfRule>
    <cfRule type="expression" dxfId="2618" priority="13170">
      <formula>IF(RIGHT(TEXT(AQ123,"0.#"),1)=".",TRUE,FALSE)</formula>
    </cfRule>
  </conditionalFormatting>
  <conditionalFormatting sqref="AE125 AQ125">
    <cfRule type="expression" dxfId="2617" priority="13167">
      <formula>IF(RIGHT(TEXT(AE125,"0.#"),1)=".",FALSE,TRUE)</formula>
    </cfRule>
    <cfRule type="expression" dxfId="2616" priority="13168">
      <formula>IF(RIGHT(TEXT(AE125,"0.#"),1)=".",TRUE,FALSE)</formula>
    </cfRule>
  </conditionalFormatting>
  <conditionalFormatting sqref="AI125">
    <cfRule type="expression" dxfId="2615" priority="13165">
      <formula>IF(RIGHT(TEXT(AI125,"0.#"),1)=".",FALSE,TRUE)</formula>
    </cfRule>
    <cfRule type="expression" dxfId="2614" priority="13166">
      <formula>IF(RIGHT(TEXT(AI125,"0.#"),1)=".",TRUE,FALSE)</formula>
    </cfRule>
  </conditionalFormatting>
  <conditionalFormatting sqref="AM125">
    <cfRule type="expression" dxfId="2613" priority="13163">
      <formula>IF(RIGHT(TEXT(AM125,"0.#"),1)=".",FALSE,TRUE)</formula>
    </cfRule>
    <cfRule type="expression" dxfId="2612" priority="13164">
      <formula>IF(RIGHT(TEXT(AM125,"0.#"),1)=".",TRUE,FALSE)</formula>
    </cfRule>
  </conditionalFormatting>
  <conditionalFormatting sqref="AQ126">
    <cfRule type="expression" dxfId="2611" priority="13155">
      <formula>IF(RIGHT(TEXT(AQ126,"0.#"),1)=".",FALSE,TRUE)</formula>
    </cfRule>
    <cfRule type="expression" dxfId="2610" priority="13156">
      <formula>IF(RIGHT(TEXT(AQ126,"0.#"),1)=".",TRUE,FALSE)</formula>
    </cfRule>
  </conditionalFormatting>
  <conditionalFormatting sqref="AE128 AQ128">
    <cfRule type="expression" dxfId="2609" priority="13153">
      <formula>IF(RIGHT(TEXT(AE128,"0.#"),1)=".",FALSE,TRUE)</formula>
    </cfRule>
    <cfRule type="expression" dxfId="2608" priority="13154">
      <formula>IF(RIGHT(TEXT(AE128,"0.#"),1)=".",TRUE,FALSE)</formula>
    </cfRule>
  </conditionalFormatting>
  <conditionalFormatting sqref="AI128">
    <cfRule type="expression" dxfId="2607" priority="13151">
      <formula>IF(RIGHT(TEXT(AI128,"0.#"),1)=".",FALSE,TRUE)</formula>
    </cfRule>
    <cfRule type="expression" dxfId="2606" priority="13152">
      <formula>IF(RIGHT(TEXT(AI128,"0.#"),1)=".",TRUE,FALSE)</formula>
    </cfRule>
  </conditionalFormatting>
  <conditionalFormatting sqref="AM128">
    <cfRule type="expression" dxfId="2605" priority="13149">
      <formula>IF(RIGHT(TEXT(AM128,"0.#"),1)=".",FALSE,TRUE)</formula>
    </cfRule>
    <cfRule type="expression" dxfId="2604" priority="13150">
      <formula>IF(RIGHT(TEXT(AM128,"0.#"),1)=".",TRUE,FALSE)</formula>
    </cfRule>
  </conditionalFormatting>
  <conditionalFormatting sqref="AQ129">
    <cfRule type="expression" dxfId="2603" priority="13141">
      <formula>IF(RIGHT(TEXT(AQ129,"0.#"),1)=".",FALSE,TRUE)</formula>
    </cfRule>
    <cfRule type="expression" dxfId="2602" priority="13142">
      <formula>IF(RIGHT(TEXT(AQ129,"0.#"),1)=".",TRUE,FALSE)</formula>
    </cfRule>
  </conditionalFormatting>
  <conditionalFormatting sqref="AE75">
    <cfRule type="expression" dxfId="2601" priority="13139">
      <formula>IF(RIGHT(TEXT(AE75,"0.#"),1)=".",FALSE,TRUE)</formula>
    </cfRule>
    <cfRule type="expression" dxfId="2600" priority="13140">
      <formula>IF(RIGHT(TEXT(AE75,"0.#"),1)=".",TRUE,FALSE)</formula>
    </cfRule>
  </conditionalFormatting>
  <conditionalFormatting sqref="AE76">
    <cfRule type="expression" dxfId="2599" priority="13137">
      <formula>IF(RIGHT(TEXT(AE76,"0.#"),1)=".",FALSE,TRUE)</formula>
    </cfRule>
    <cfRule type="expression" dxfId="2598" priority="13138">
      <formula>IF(RIGHT(TEXT(AE76,"0.#"),1)=".",TRUE,FALSE)</formula>
    </cfRule>
  </conditionalFormatting>
  <conditionalFormatting sqref="AE77">
    <cfRule type="expression" dxfId="2597" priority="13135">
      <formula>IF(RIGHT(TEXT(AE77,"0.#"),1)=".",FALSE,TRUE)</formula>
    </cfRule>
    <cfRule type="expression" dxfId="2596" priority="13136">
      <formula>IF(RIGHT(TEXT(AE77,"0.#"),1)=".",TRUE,FALSE)</formula>
    </cfRule>
  </conditionalFormatting>
  <conditionalFormatting sqref="AI77">
    <cfRule type="expression" dxfId="2595" priority="13133">
      <formula>IF(RIGHT(TEXT(AI77,"0.#"),1)=".",FALSE,TRUE)</formula>
    </cfRule>
    <cfRule type="expression" dxfId="2594" priority="13134">
      <formula>IF(RIGHT(TEXT(AI77,"0.#"),1)=".",TRUE,FALSE)</formula>
    </cfRule>
  </conditionalFormatting>
  <conditionalFormatting sqref="AI76">
    <cfRule type="expression" dxfId="2593" priority="13131">
      <formula>IF(RIGHT(TEXT(AI76,"0.#"),1)=".",FALSE,TRUE)</formula>
    </cfRule>
    <cfRule type="expression" dxfId="2592" priority="13132">
      <formula>IF(RIGHT(TEXT(AI76,"0.#"),1)=".",TRUE,FALSE)</formula>
    </cfRule>
  </conditionalFormatting>
  <conditionalFormatting sqref="AI75">
    <cfRule type="expression" dxfId="2591" priority="13129">
      <formula>IF(RIGHT(TEXT(AI75,"0.#"),1)=".",FALSE,TRUE)</formula>
    </cfRule>
    <cfRule type="expression" dxfId="2590" priority="13130">
      <formula>IF(RIGHT(TEXT(AI75,"0.#"),1)=".",TRUE,FALSE)</formula>
    </cfRule>
  </conditionalFormatting>
  <conditionalFormatting sqref="AM75">
    <cfRule type="expression" dxfId="2589" priority="13127">
      <formula>IF(RIGHT(TEXT(AM75,"0.#"),1)=".",FALSE,TRUE)</formula>
    </cfRule>
    <cfRule type="expression" dxfId="2588" priority="13128">
      <formula>IF(RIGHT(TEXT(AM75,"0.#"),1)=".",TRUE,FALSE)</formula>
    </cfRule>
  </conditionalFormatting>
  <conditionalFormatting sqref="AM76">
    <cfRule type="expression" dxfId="2587" priority="13125">
      <formula>IF(RIGHT(TEXT(AM76,"0.#"),1)=".",FALSE,TRUE)</formula>
    </cfRule>
    <cfRule type="expression" dxfId="2586" priority="13126">
      <formula>IF(RIGHT(TEXT(AM76,"0.#"),1)=".",TRUE,FALSE)</formula>
    </cfRule>
  </conditionalFormatting>
  <conditionalFormatting sqref="AM77">
    <cfRule type="expression" dxfId="2585" priority="13123">
      <formula>IF(RIGHT(TEXT(AM77,"0.#"),1)=".",FALSE,TRUE)</formula>
    </cfRule>
    <cfRule type="expression" dxfId="2584" priority="13124">
      <formula>IF(RIGHT(TEXT(AM77,"0.#"),1)=".",TRUE,FALSE)</formula>
    </cfRule>
  </conditionalFormatting>
  <conditionalFormatting sqref="AE134:AE135 AI134:AI135 AM134:AM135 AQ134:AQ135 AU134:AU135">
    <cfRule type="expression" dxfId="2583" priority="13109">
      <formula>IF(RIGHT(TEXT(AE134,"0.#"),1)=".",FALSE,TRUE)</formula>
    </cfRule>
    <cfRule type="expression" dxfId="2582" priority="13110">
      <formula>IF(RIGHT(TEXT(AE134,"0.#"),1)=".",TRUE,FALSE)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39:AO866">
    <cfRule type="expression" dxfId="2551" priority="6679">
      <formula>IF(AND(AL839&gt;=0, RIGHT(TEXT(AL839,"0.#"),1)&lt;&gt;"."),TRUE,FALSE)</formula>
    </cfRule>
    <cfRule type="expression" dxfId="2550" priority="6680">
      <formula>IF(AND(AL839&gt;=0, RIGHT(TEXT(AL839,"0.#"),1)="."),TRUE,FALSE)</formula>
    </cfRule>
    <cfRule type="expression" dxfId="2549" priority="6681">
      <formula>IF(AND(AL839&lt;0, RIGHT(TEXT(AL839,"0.#"),1)&lt;&gt;"."),TRUE,FALSE)</formula>
    </cfRule>
    <cfRule type="expression" dxfId="2548" priority="6682">
      <formula>IF(AND(AL839&lt;0, RIGHT(TEXT(AL839,"0.#"),1)="."),TRUE,FALSE)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39:Y866">
    <cfRule type="expression" dxfId="2477" priority="3007">
      <formula>IF(RIGHT(TEXT(Y839,"0.#"),1)=".",FALSE,TRUE)</formula>
    </cfRule>
    <cfRule type="expression" dxfId="2476" priority="3008">
      <formula>IF(RIGHT(TEXT(Y839,"0.#"),1)=".",TRUE,FALSE)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02:AO1131">
    <cfRule type="expression" dxfId="2447" priority="2913">
      <formula>IF(AND(AL1102&gt;=0, RIGHT(TEXT(AL1102,"0.#"),1)&lt;&gt;"."),TRUE,FALSE)</formula>
    </cfRule>
    <cfRule type="expression" dxfId="2446" priority="2914">
      <formula>IF(AND(AL1102&gt;=0, RIGHT(TEXT(AL1102,"0.#"),1)="."),TRUE,FALSE)</formula>
    </cfRule>
    <cfRule type="expression" dxfId="2445" priority="2915">
      <formula>IF(AND(AL1102&lt;0, RIGHT(TEXT(AL1102,"0.#"),1)&lt;&gt;"."),TRUE,FALSE)</formula>
    </cfRule>
    <cfRule type="expression" dxfId="2444" priority="2916">
      <formula>IF(AND(AL1102&lt;0, RIGHT(TEXT(AL1102,"0.#"),1)="."),TRUE,FALSE)</formula>
    </cfRule>
  </conditionalFormatting>
  <conditionalFormatting sqref="Y1102:Y1131">
    <cfRule type="expression" dxfId="2443" priority="2911">
      <formula>IF(RIGHT(TEXT(Y1102,"0.#"),1)=".",FALSE,TRUE)</formula>
    </cfRule>
    <cfRule type="expression" dxfId="2442" priority="2912">
      <formula>IF(RIGHT(TEXT(Y1102,"0.#"),1)=".",TRUE,FALSE)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38:AO838">
    <cfRule type="expression" dxfId="2433" priority="2865">
      <formula>IF(AND(AL838&gt;=0, RIGHT(TEXT(AL838,"0.#"),1)&lt;&gt;"."),TRUE,FALSE)</formula>
    </cfRule>
    <cfRule type="expression" dxfId="2432" priority="2866">
      <formula>IF(AND(AL838&gt;=0, RIGHT(TEXT(AL838,"0.#"),1)="."),TRUE,FALSE)</formula>
    </cfRule>
    <cfRule type="expression" dxfId="2431" priority="2867">
      <formula>IF(AND(AL838&lt;0, RIGHT(TEXT(AL838,"0.#"),1)&lt;&gt;"."),TRUE,FALSE)</formula>
    </cfRule>
    <cfRule type="expression" dxfId="2430" priority="2868">
      <formula>IF(AND(AL838&lt;0, RIGHT(TEXT(AL838,"0.#"),1)="."),TRUE,FALSE)</formula>
    </cfRule>
  </conditionalFormatting>
  <conditionalFormatting sqref="Y838">
    <cfRule type="expression" dxfId="2429" priority="2863">
      <formula>IF(RIGHT(TEXT(Y838,"0.#"),1)=".",FALSE,TRUE)</formula>
    </cfRule>
    <cfRule type="expression" dxfId="2428" priority="2864">
      <formula>IF(RIGHT(TEXT(Y838,"0.#"),1)=".",TRUE,FALSE)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72:Y899">
    <cfRule type="expression" dxfId="2111" priority="2123">
      <formula>IF(RIGHT(TEXT(Y872,"0.#"),1)=".",FALSE,TRUE)</formula>
    </cfRule>
    <cfRule type="expression" dxfId="2110" priority="2124">
      <formula>IF(RIGHT(TEXT(Y872,"0.#"),1)=".",TRUE,FALSE)</formula>
    </cfRule>
  </conditionalFormatting>
  <conditionalFormatting sqref="Y870:Y871">
    <cfRule type="expression" dxfId="2109" priority="2117">
      <formula>IF(RIGHT(TEXT(Y870,"0.#"),1)=".",FALSE,TRUE)</formula>
    </cfRule>
    <cfRule type="expression" dxfId="2108" priority="2118">
      <formula>IF(RIGHT(TEXT(Y870,"0.#"),1)=".",TRUE,FALSE)</formula>
    </cfRule>
  </conditionalFormatting>
  <conditionalFormatting sqref="Y905:Y932">
    <cfRule type="expression" dxfId="2107" priority="2111">
      <formula>IF(RIGHT(TEXT(Y905,"0.#"),1)=".",FALSE,TRUE)</formula>
    </cfRule>
    <cfRule type="expression" dxfId="2106" priority="2112">
      <formula>IF(RIGHT(TEXT(Y905,"0.#"),1)=".",TRUE,FALSE)</formula>
    </cfRule>
  </conditionalFormatting>
  <conditionalFormatting sqref="Y903:Y904">
    <cfRule type="expression" dxfId="2105" priority="2105">
      <formula>IF(RIGHT(TEXT(Y903,"0.#"),1)=".",FALSE,TRUE)</formula>
    </cfRule>
    <cfRule type="expression" dxfId="2104" priority="2106">
      <formula>IF(RIGHT(TEXT(Y903,"0.#"),1)=".",TRUE,FALSE)</formula>
    </cfRule>
  </conditionalFormatting>
  <conditionalFormatting sqref="Y938:Y965">
    <cfRule type="expression" dxfId="2103" priority="2099">
      <formula>IF(RIGHT(TEXT(Y938,"0.#"),1)=".",FALSE,TRUE)</formula>
    </cfRule>
    <cfRule type="expression" dxfId="2102" priority="2100">
      <formula>IF(RIGHT(TEXT(Y938,"0.#"),1)=".",TRUE,FALSE)</formula>
    </cfRule>
  </conditionalFormatting>
  <conditionalFormatting sqref="Y936:Y937">
    <cfRule type="expression" dxfId="2101" priority="2093">
      <formula>IF(RIGHT(TEXT(Y936,"0.#"),1)=".",FALSE,TRUE)</formula>
    </cfRule>
    <cfRule type="expression" dxfId="2100" priority="2094">
      <formula>IF(RIGHT(TEXT(Y936,"0.#"),1)=".",TRUE,FALSE)</formula>
    </cfRule>
  </conditionalFormatting>
  <conditionalFormatting sqref="Y971:Y998">
    <cfRule type="expression" dxfId="2099" priority="2087">
      <formula>IF(RIGHT(TEXT(Y971,"0.#"),1)=".",FALSE,TRUE)</formula>
    </cfRule>
    <cfRule type="expression" dxfId="2098" priority="2088">
      <formula>IF(RIGHT(TEXT(Y971,"0.#"),1)=".",TRUE,FALSE)</formula>
    </cfRule>
  </conditionalFormatting>
  <conditionalFormatting sqref="Y969:Y970">
    <cfRule type="expression" dxfId="2097" priority="2081">
      <formula>IF(RIGHT(TEXT(Y969,"0.#"),1)=".",FALSE,TRUE)</formula>
    </cfRule>
    <cfRule type="expression" dxfId="2096" priority="2082">
      <formula>IF(RIGHT(TEXT(Y969,"0.#"),1)=".",TRUE,FALSE)</formula>
    </cfRule>
  </conditionalFormatting>
  <conditionalFormatting sqref="Y1004:Y1031">
    <cfRule type="expression" dxfId="2095" priority="2075">
      <formula>IF(RIGHT(TEXT(Y1004,"0.#"),1)=".",FALSE,TRUE)</formula>
    </cfRule>
    <cfRule type="expression" dxfId="2094" priority="2076">
      <formula>IF(RIGHT(TEXT(Y1004,"0.#"),1)=".",TRUE,FALSE)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2:AO899">
    <cfRule type="expression" dxfId="2013" priority="2125">
      <formula>IF(AND(AL872&gt;=0, RIGHT(TEXT(AL872,"0.#"),1)&lt;&gt;"."),TRUE,FALSE)</formula>
    </cfRule>
    <cfRule type="expression" dxfId="2012" priority="2126">
      <formula>IF(AND(AL872&gt;=0, RIGHT(TEXT(AL872,"0.#"),1)="."),TRUE,FALSE)</formula>
    </cfRule>
    <cfRule type="expression" dxfId="2011" priority="2127">
      <formula>IF(AND(AL872&lt;0, RIGHT(TEXT(AL872,"0.#"),1)&lt;&gt;"."),TRUE,FALSE)</formula>
    </cfRule>
    <cfRule type="expression" dxfId="2010" priority="2128">
      <formula>IF(AND(AL872&lt;0, RIGHT(TEXT(AL872,"0.#"),1)="."),TRUE,FALSE)</formula>
    </cfRule>
  </conditionalFormatting>
  <conditionalFormatting sqref="AL870:AO871">
    <cfRule type="expression" dxfId="2009" priority="2119">
      <formula>IF(AND(AL870&gt;=0, RIGHT(TEXT(AL870,"0.#"),1)&lt;&gt;"."),TRUE,FALSE)</formula>
    </cfRule>
    <cfRule type="expression" dxfId="2008" priority="2120">
      <formula>IF(AND(AL870&gt;=0, RIGHT(TEXT(AL870,"0.#"),1)="."),TRUE,FALSE)</formula>
    </cfRule>
    <cfRule type="expression" dxfId="2007" priority="2121">
      <formula>IF(AND(AL870&lt;0, RIGHT(TEXT(AL870,"0.#"),1)&lt;&gt;"."),TRUE,FALSE)</formula>
    </cfRule>
    <cfRule type="expression" dxfId="2006" priority="2122">
      <formula>IF(AND(AL870&lt;0, RIGHT(TEXT(AL870,"0.#"),1)="."),TRUE,FALSE)</formula>
    </cfRule>
  </conditionalFormatting>
  <conditionalFormatting sqref="AL905:AO932">
    <cfRule type="expression" dxfId="2005" priority="2113">
      <formula>IF(AND(AL905&gt;=0, RIGHT(TEXT(AL905,"0.#"),1)&lt;&gt;"."),TRUE,FALSE)</formula>
    </cfRule>
    <cfRule type="expression" dxfId="2004" priority="2114">
      <formula>IF(AND(AL905&gt;=0, RIGHT(TEXT(AL905,"0.#"),1)="."),TRUE,FALSE)</formula>
    </cfRule>
    <cfRule type="expression" dxfId="2003" priority="2115">
      <formula>IF(AND(AL905&lt;0, RIGHT(TEXT(AL905,"0.#"),1)&lt;&gt;"."),TRUE,FALSE)</formula>
    </cfRule>
    <cfRule type="expression" dxfId="2002" priority="2116">
      <formula>IF(AND(AL905&lt;0, RIGHT(TEXT(AL905,"0.#"),1)="."),TRUE,FALSE)</formula>
    </cfRule>
  </conditionalFormatting>
  <conditionalFormatting sqref="AL903:AO904">
    <cfRule type="expression" dxfId="2001" priority="2107">
      <formula>IF(AND(AL903&gt;=0, RIGHT(TEXT(AL903,"0.#"),1)&lt;&gt;"."),TRUE,FALSE)</formula>
    </cfRule>
    <cfRule type="expression" dxfId="2000" priority="2108">
      <formula>IF(AND(AL903&gt;=0, RIGHT(TEXT(AL903,"0.#"),1)="."),TRUE,FALSE)</formula>
    </cfRule>
    <cfRule type="expression" dxfId="1999" priority="2109">
      <formula>IF(AND(AL903&lt;0, RIGHT(TEXT(AL903,"0.#"),1)&lt;&gt;"."),TRUE,FALSE)</formula>
    </cfRule>
    <cfRule type="expression" dxfId="1998" priority="2110">
      <formula>IF(AND(AL903&lt;0, RIGHT(TEXT(AL903,"0.#"),1)="."),TRUE,FALSE)</formula>
    </cfRule>
  </conditionalFormatting>
  <conditionalFormatting sqref="AL938:AO965">
    <cfRule type="expression" dxfId="1997" priority="2101">
      <formula>IF(AND(AL938&gt;=0, RIGHT(TEXT(AL938,"0.#"),1)&lt;&gt;"."),TRUE,FALSE)</formula>
    </cfRule>
    <cfRule type="expression" dxfId="1996" priority="2102">
      <formula>IF(AND(AL938&gt;=0, RIGHT(TEXT(AL938,"0.#"),1)="."),TRUE,FALSE)</formula>
    </cfRule>
    <cfRule type="expression" dxfId="1995" priority="2103">
      <formula>IF(AND(AL938&lt;0, RIGHT(TEXT(AL938,"0.#"),1)&lt;&gt;"."),TRUE,FALSE)</formula>
    </cfRule>
    <cfRule type="expression" dxfId="1994" priority="2104">
      <formula>IF(AND(AL938&lt;0, RIGHT(TEXT(AL938,"0.#"),1)="."),TRUE,FALSE)</formula>
    </cfRule>
  </conditionalFormatting>
  <conditionalFormatting sqref="AL936:AO937">
    <cfRule type="expression" dxfId="1993" priority="2095">
      <formula>IF(AND(AL936&gt;=0, RIGHT(TEXT(AL936,"0.#"),1)&lt;&gt;"."),TRUE,FALSE)</formula>
    </cfRule>
    <cfRule type="expression" dxfId="1992" priority="2096">
      <formula>IF(AND(AL936&gt;=0, RIGHT(TEXT(AL936,"0.#"),1)="."),TRUE,FALSE)</formula>
    </cfRule>
    <cfRule type="expression" dxfId="1991" priority="2097">
      <formula>IF(AND(AL936&lt;0, RIGHT(TEXT(AL936,"0.#"),1)&lt;&gt;"."),TRUE,FALSE)</formula>
    </cfRule>
    <cfRule type="expression" dxfId="1990" priority="2098">
      <formula>IF(AND(AL936&lt;0, RIGHT(TEXT(AL936,"0.#"),1)="."),TRUE,FALSE)</formula>
    </cfRule>
  </conditionalFormatting>
  <conditionalFormatting sqref="AL971:AO998">
    <cfRule type="expression" dxfId="1989" priority="2089">
      <formula>IF(AND(AL971&gt;=0, RIGHT(TEXT(AL971,"0.#"),1)&lt;&gt;"."),TRUE,FALSE)</formula>
    </cfRule>
    <cfRule type="expression" dxfId="1988" priority="2090">
      <formula>IF(AND(AL971&gt;=0, RIGHT(TEXT(AL971,"0.#"),1)="."),TRUE,FALSE)</formula>
    </cfRule>
    <cfRule type="expression" dxfId="1987" priority="2091">
      <formula>IF(AND(AL971&lt;0, RIGHT(TEXT(AL971,"0.#"),1)&lt;&gt;"."),TRUE,FALSE)</formula>
    </cfRule>
    <cfRule type="expression" dxfId="1986" priority="2092">
      <formula>IF(AND(AL971&lt;0, RIGHT(TEXT(AL971,"0.#"),1)="."),TRUE,FALSE)</formula>
    </cfRule>
  </conditionalFormatting>
  <conditionalFormatting sqref="AL969:AO970">
    <cfRule type="expression" dxfId="1985" priority="2083">
      <formula>IF(AND(AL969&gt;=0, RIGHT(TEXT(AL969,"0.#"),1)&lt;&gt;"."),TRUE,FALSE)</formula>
    </cfRule>
    <cfRule type="expression" dxfId="1984" priority="2084">
      <formula>IF(AND(AL969&gt;=0, RIGHT(TEXT(AL969,"0.#"),1)="."),TRUE,FALSE)</formula>
    </cfRule>
    <cfRule type="expression" dxfId="1983" priority="2085">
      <formula>IF(AND(AL969&lt;0, RIGHT(TEXT(AL969,"0.#"),1)&lt;&gt;"."),TRUE,FALSE)</formula>
    </cfRule>
    <cfRule type="expression" dxfId="1982" priority="2086">
      <formula>IF(AND(AL969&lt;0, RIGHT(TEXT(AL969,"0.#"),1)="."),TRUE,FALSE)</formula>
    </cfRule>
  </conditionalFormatting>
  <conditionalFormatting sqref="AL1004:AO1031">
    <cfRule type="expression" dxfId="1981" priority="2077">
      <formula>IF(AND(AL1004&gt;=0, RIGHT(TEXT(AL1004,"0.#"),1)&lt;&gt;"."),TRUE,FALSE)</formula>
    </cfRule>
    <cfRule type="expression" dxfId="1980" priority="2078">
      <formula>IF(AND(AL1004&gt;=0, RIGHT(TEXT(AL1004,"0.#"),1)="."),TRUE,FALSE)</formula>
    </cfRule>
    <cfRule type="expression" dxfId="1979" priority="2079">
      <formula>IF(AND(AL1004&lt;0, RIGHT(TEXT(AL1004,"0.#"),1)&lt;&gt;"."),TRUE,FALSE)</formula>
    </cfRule>
    <cfRule type="expression" dxfId="1978" priority="2080">
      <formula>IF(AND(AL1004&lt;0, RIGHT(TEXT(AL1004,"0.#"),1)="."),TRUE,FALSE)</formula>
    </cfRule>
  </conditionalFormatting>
  <conditionalFormatting sqref="AL1002:AO1003">
    <cfRule type="expression" dxfId="1977" priority="2071">
      <formula>IF(AND(AL1002&gt;=0, RIGHT(TEXT(AL1002,"0.#"),1)&lt;&gt;"."),TRUE,FALSE)</formula>
    </cfRule>
    <cfRule type="expression" dxfId="1976" priority="2072">
      <formula>IF(AND(AL1002&gt;=0, RIGHT(TEXT(AL1002,"0.#"),1)="."),TRUE,FALSE)</formula>
    </cfRule>
    <cfRule type="expression" dxfId="1975" priority="2073">
      <formula>IF(AND(AL1002&lt;0, RIGHT(TEXT(AL1002,"0.#"),1)&lt;&gt;"."),TRUE,FALSE)</formula>
    </cfRule>
    <cfRule type="expression" dxfId="1974" priority="2074">
      <formula>IF(AND(AL1002&lt;0, RIGHT(TEXT(AL1002,"0.#"),1)="."),TRUE,FALSE)</formula>
    </cfRule>
  </conditionalFormatting>
  <conditionalFormatting sqref="Y1002:Y1003">
    <cfRule type="expression" dxfId="1973" priority="2069">
      <formula>IF(RIGHT(TEXT(Y1002,"0.#"),1)=".",FALSE,TRUE)</formula>
    </cfRule>
    <cfRule type="expression" dxfId="1972" priority="2070">
      <formula>IF(RIGHT(TEXT(Y1002,"0.#"),1)=".",TRUE,FALSE)</formula>
    </cfRule>
  </conditionalFormatting>
  <conditionalFormatting sqref="AL1037:AO1064">
    <cfRule type="expression" dxfId="1971" priority="2065">
      <formula>IF(AND(AL1037&gt;=0, RIGHT(TEXT(AL1037,"0.#"),1)&lt;&gt;"."),TRUE,FALSE)</formula>
    </cfRule>
    <cfRule type="expression" dxfId="1970" priority="2066">
      <formula>IF(AND(AL1037&gt;=0, RIGHT(TEXT(AL1037,"0.#"),1)="."),TRUE,FALSE)</formula>
    </cfRule>
    <cfRule type="expression" dxfId="1969" priority="2067">
      <formula>IF(AND(AL1037&lt;0, RIGHT(TEXT(AL1037,"0.#"),1)&lt;&gt;"."),TRUE,FALSE)</formula>
    </cfRule>
    <cfRule type="expression" dxfId="1968" priority="2068">
      <formula>IF(AND(AL1037&lt;0, RIGHT(TEXT(AL1037,"0.#"),1)="."),TRUE,FALSE)</formula>
    </cfRule>
  </conditionalFormatting>
  <conditionalFormatting sqref="Y1037:Y1064">
    <cfRule type="expression" dxfId="1967" priority="2063">
      <formula>IF(RIGHT(TEXT(Y1037,"0.#"),1)=".",FALSE,TRUE)</formula>
    </cfRule>
    <cfRule type="expression" dxfId="1966" priority="2064">
      <formula>IF(RIGHT(TEXT(Y1037,"0.#"),1)=".",TRUE,FALSE)</formula>
    </cfRule>
  </conditionalFormatting>
  <conditionalFormatting sqref="AL1035:AO1036">
    <cfRule type="expression" dxfId="1965" priority="2059">
      <formula>IF(AND(AL1035&gt;=0, RIGHT(TEXT(AL1035,"0.#"),1)&lt;&gt;"."),TRUE,FALSE)</formula>
    </cfRule>
    <cfRule type="expression" dxfId="1964" priority="2060">
      <formula>IF(AND(AL1035&gt;=0, RIGHT(TEXT(AL1035,"0.#"),1)="."),TRUE,FALSE)</formula>
    </cfRule>
    <cfRule type="expression" dxfId="1963" priority="2061">
      <formula>IF(AND(AL1035&lt;0, RIGHT(TEXT(AL1035,"0.#"),1)&lt;&gt;"."),TRUE,FALSE)</formula>
    </cfRule>
    <cfRule type="expression" dxfId="1962" priority="2062">
      <formula>IF(AND(AL1035&lt;0, RIGHT(TEXT(AL1035,"0.#"),1)="."),TRUE,FALSE)</formula>
    </cfRule>
  </conditionalFormatting>
  <conditionalFormatting sqref="Y1035:Y1036">
    <cfRule type="expression" dxfId="1961" priority="2057">
      <formula>IF(RIGHT(TEXT(Y1035,"0.#"),1)=".",FALSE,TRUE)</formula>
    </cfRule>
    <cfRule type="expression" dxfId="1960" priority="2058">
      <formula>IF(RIGHT(TEXT(Y1035,"0.#"),1)=".",TRUE,FALSE)</formula>
    </cfRule>
  </conditionalFormatting>
  <conditionalFormatting sqref="AL1070:AO1097">
    <cfRule type="expression" dxfId="1959" priority="2053">
      <formula>IF(AND(AL1070&gt;=0, RIGHT(TEXT(AL1070,"0.#"),1)&lt;&gt;"."),TRUE,FALSE)</formula>
    </cfRule>
    <cfRule type="expression" dxfId="1958" priority="2054">
      <formula>IF(AND(AL1070&gt;=0, RIGHT(TEXT(AL1070,"0.#"),1)="."),TRUE,FALSE)</formula>
    </cfRule>
    <cfRule type="expression" dxfId="1957" priority="2055">
      <formula>IF(AND(AL1070&lt;0, RIGHT(TEXT(AL1070,"0.#"),1)&lt;&gt;"."),TRUE,FALSE)</formula>
    </cfRule>
    <cfRule type="expression" dxfId="1956" priority="2056">
      <formula>IF(AND(AL1070&lt;0, RIGHT(TEXT(AL1070,"0.#"),1)="."),TRUE,FALSE)</formula>
    </cfRule>
  </conditionalFormatting>
  <conditionalFormatting sqref="Y1070:Y1097">
    <cfRule type="expression" dxfId="1955" priority="2051">
      <formula>IF(RIGHT(TEXT(Y1070,"0.#"),1)=".",FALSE,TRUE)</formula>
    </cfRule>
    <cfRule type="expression" dxfId="1954" priority="2052">
      <formula>IF(RIGHT(TEXT(Y1070,"0.#"),1)=".",TRUE,FALSE)</formula>
    </cfRule>
  </conditionalFormatting>
  <conditionalFormatting sqref="AL1068:AO1069">
    <cfRule type="expression" dxfId="1953" priority="2047">
      <formula>IF(AND(AL1068&gt;=0, RIGHT(TEXT(AL1068,"0.#"),1)&lt;&gt;"."),TRUE,FALSE)</formula>
    </cfRule>
    <cfRule type="expression" dxfId="1952" priority="2048">
      <formula>IF(AND(AL1068&gt;=0, RIGHT(TEXT(AL1068,"0.#"),1)="."),TRUE,FALSE)</formula>
    </cfRule>
    <cfRule type="expression" dxfId="1951" priority="2049">
      <formula>IF(AND(AL1068&lt;0, RIGHT(TEXT(AL1068,"0.#"),1)&lt;&gt;"."),TRUE,FALSE)</formula>
    </cfRule>
    <cfRule type="expression" dxfId="1950" priority="2050">
      <formula>IF(AND(AL1068&lt;0, RIGHT(TEXT(AL1068,"0.#"),1)="."),TRUE,FALSE)</formula>
    </cfRule>
  </conditionalFormatting>
  <conditionalFormatting sqref="Y1068:Y1069">
    <cfRule type="expression" dxfId="1949" priority="2045">
      <formula>IF(RIGHT(TEXT(Y1068,"0.#"),1)=".",FALSE,TRUE)</formula>
    </cfRule>
    <cfRule type="expression" dxfId="1948" priority="2046">
      <formula>IF(RIGHT(TEXT(Y1068,"0.#"),1)=".",TRUE,FALSE)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W14:AC14">
    <cfRule type="expression" dxfId="753" priority="53">
      <formula>IF(RIGHT(TEXT(W14,"0.#"),1)=".",FALSE,TRUE)</formula>
    </cfRule>
    <cfRule type="expression" dxfId="752" priority="54">
      <formula>IF(RIGHT(TEXT(W14,"0.#"),1)=".",TRUE,FALSE)</formula>
    </cfRule>
  </conditionalFormatting>
  <conditionalFormatting sqref="W15:AC16 W13:AC13">
    <cfRule type="expression" dxfId="751" priority="51">
      <formula>IF(RIGHT(TEXT(W13,"0.#"),1)=".",FALSE,TRUE)</formula>
    </cfRule>
    <cfRule type="expression" dxfId="750" priority="52">
      <formula>IF(RIGHT(TEXT(W13,"0.#"),1)=".",TRUE,FALSE)</formula>
    </cfRule>
  </conditionalFormatting>
  <conditionalFormatting sqref="P14:V14">
    <cfRule type="expression" dxfId="749" priority="49">
      <formula>IF(RIGHT(TEXT(P14,"0.#"),1)=".",FALSE,TRUE)</formula>
    </cfRule>
    <cfRule type="expression" dxfId="748" priority="50">
      <formula>IF(RIGHT(TEXT(P14,"0.#"),1)=".",TRUE,FALSE)</formula>
    </cfRule>
  </conditionalFormatting>
  <conditionalFormatting sqref="P15:V16 P13:V13">
    <cfRule type="expression" dxfId="747" priority="47">
      <formula>IF(RIGHT(TEXT(P13,"0.#"),1)=".",FALSE,TRUE)</formula>
    </cfRule>
    <cfRule type="expression" dxfId="746" priority="48">
      <formula>IF(RIGHT(TEXT(P13,"0.#"),1)=".",TRUE,FALSE)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E33:AE34">
    <cfRule type="expression" dxfId="741" priority="41">
      <formula>IF(RIGHT(TEXT(AE33,"0.#"),1)=".",FALSE,TRUE)</formula>
    </cfRule>
    <cfRule type="expression" dxfId="740" priority="42">
      <formula>IF(RIGHT(TEXT(AE33,"0.#"),1)=".",TRUE,FALSE)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I34">
    <cfRule type="expression" dxfId="737" priority="37">
      <formula>IF(RIGHT(TEXT(AI34,"0.#"),1)=".",FALSE,TRUE)</formula>
    </cfRule>
    <cfRule type="expression" dxfId="736" priority="38">
      <formula>IF(RIGHT(TEXT(AI34,"0.#"),1)=".",TRUE,FALSE)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E104">
    <cfRule type="expression" dxfId="723" priority="23">
      <formula>IF(RIGHT(TEXT(AE104,"0.#"),1)=".",FALSE,TRUE)</formula>
    </cfRule>
    <cfRule type="expression" dxfId="722" priority="24">
      <formula>IF(RIGHT(TEXT(AE104,"0.#"),1)=".",TRUE,FALSE)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I108">
    <cfRule type="expression" dxfId="717" priority="17">
      <formula>IF(RIGHT(TEXT(AI108,"0.#"),1)=".",FALSE,TRUE)</formula>
    </cfRule>
    <cfRule type="expression" dxfId="716" priority="18">
      <formula>IF(RIGHT(TEXT(AI108,"0.#"),1)=".",TRUE,FALSE)</formula>
    </cfRule>
  </conditionalFormatting>
  <conditionalFormatting sqref="AE107">
    <cfRule type="expression" dxfId="715" priority="15">
      <formula>IF(RIGHT(TEXT(AE107,"0.#"),1)=".",FALSE,TRUE)</formula>
    </cfRule>
    <cfRule type="expression" dxfId="714" priority="16">
      <formula>IF(RIGHT(TEXT(AE107,"0.#"),1)=".",TRUE,FALSE)</formula>
    </cfRule>
  </conditionalFormatting>
  <conditionalFormatting sqref="AE108">
    <cfRule type="expression" dxfId="713" priority="13">
      <formula>IF(RIGHT(TEXT(AE108,"0.#"),1)=".",FALSE,TRUE)</formula>
    </cfRule>
    <cfRule type="expression" dxfId="712" priority="14">
      <formula>IF(RIGHT(TEXT(AE108,"0.#"),1)=".",TRUE,FALSE)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36" max="49" man="1"/>
    <brk id="714" max="49" man="1"/>
    <brk id="735" max="49" man="1"/>
    <brk id="837"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6" t="s">
        <v>473</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12"/>
      <c r="Z2" s="413"/>
      <c r="AA2" s="414"/>
      <c r="AB2" s="1016" t="s">
        <v>11</v>
      </c>
      <c r="AC2" s="1017"/>
      <c r="AD2" s="1018"/>
      <c r="AE2" s="1004" t="s">
        <v>557</v>
      </c>
      <c r="AF2" s="1004"/>
      <c r="AG2" s="1004"/>
      <c r="AH2" s="1004"/>
      <c r="AI2" s="1004" t="s">
        <v>554</v>
      </c>
      <c r="AJ2" s="1004"/>
      <c r="AK2" s="1004"/>
      <c r="AL2" s="1004"/>
      <c r="AM2" s="1004" t="s">
        <v>528</v>
      </c>
      <c r="AN2" s="1004"/>
      <c r="AO2" s="1004"/>
      <c r="AP2" s="458"/>
      <c r="AQ2" s="176" t="s">
        <v>354</v>
      </c>
      <c r="AR2" s="169"/>
      <c r="AS2" s="169"/>
      <c r="AT2" s="170"/>
      <c r="AU2" s="374" t="s">
        <v>253</v>
      </c>
      <c r="AV2" s="374"/>
      <c r="AW2" s="374"/>
      <c r="AX2" s="375"/>
    </row>
    <row r="3" spans="1:50" ht="18.75" customHeight="1">
      <c r="A3" s="516"/>
      <c r="B3" s="517"/>
      <c r="C3" s="517"/>
      <c r="D3" s="517"/>
      <c r="E3" s="517"/>
      <c r="F3" s="518"/>
      <c r="G3" s="570"/>
      <c r="H3" s="380"/>
      <c r="I3" s="380"/>
      <c r="J3" s="380"/>
      <c r="K3" s="380"/>
      <c r="L3" s="380"/>
      <c r="M3" s="380"/>
      <c r="N3" s="380"/>
      <c r="O3" s="571"/>
      <c r="P3" s="583"/>
      <c r="Q3" s="380"/>
      <c r="R3" s="380"/>
      <c r="S3" s="380"/>
      <c r="T3" s="380"/>
      <c r="U3" s="380"/>
      <c r="V3" s="380"/>
      <c r="W3" s="380"/>
      <c r="X3" s="571"/>
      <c r="Y3" s="1013"/>
      <c r="Z3" s="1014"/>
      <c r="AA3" s="1015"/>
      <c r="AB3" s="1019"/>
      <c r="AC3" s="1020"/>
      <c r="AD3" s="1021"/>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c r="A4" s="519"/>
      <c r="B4" s="517"/>
      <c r="C4" s="517"/>
      <c r="D4" s="517"/>
      <c r="E4" s="517"/>
      <c r="F4" s="518"/>
      <c r="G4" s="544"/>
      <c r="H4" s="1022"/>
      <c r="I4" s="1022"/>
      <c r="J4" s="1022"/>
      <c r="K4" s="1022"/>
      <c r="L4" s="1022"/>
      <c r="M4" s="1022"/>
      <c r="N4" s="1022"/>
      <c r="O4" s="1023"/>
      <c r="P4" s="161"/>
      <c r="Q4" s="1030"/>
      <c r="R4" s="1030"/>
      <c r="S4" s="1030"/>
      <c r="T4" s="1030"/>
      <c r="U4" s="1030"/>
      <c r="V4" s="1030"/>
      <c r="W4" s="1030"/>
      <c r="X4" s="1031"/>
      <c r="Y4" s="1008" t="s">
        <v>12</v>
      </c>
      <c r="Z4" s="1009"/>
      <c r="AA4" s="1010"/>
      <c r="AB4" s="480"/>
      <c r="AC4" s="1011"/>
      <c r="AD4" s="1011"/>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4" t="s">
        <v>54</v>
      </c>
      <c r="Z5" s="1005"/>
      <c r="AA5" s="1006"/>
      <c r="AB5" s="526"/>
      <c r="AC5" s="1007"/>
      <c r="AD5" s="1007"/>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20"/>
      <c r="B6" s="521"/>
      <c r="C6" s="521"/>
      <c r="D6" s="521"/>
      <c r="E6" s="521"/>
      <c r="F6" s="522"/>
      <c r="G6" s="1027"/>
      <c r="H6" s="1028"/>
      <c r="I6" s="1028"/>
      <c r="J6" s="1028"/>
      <c r="K6" s="1028"/>
      <c r="L6" s="1028"/>
      <c r="M6" s="1028"/>
      <c r="N6" s="1028"/>
      <c r="O6" s="1029"/>
      <c r="P6" s="730"/>
      <c r="Q6" s="730"/>
      <c r="R6" s="730"/>
      <c r="S6" s="730"/>
      <c r="T6" s="730"/>
      <c r="U6" s="730"/>
      <c r="V6" s="730"/>
      <c r="W6" s="730"/>
      <c r="X6" s="1034"/>
      <c r="Y6" s="1035" t="s">
        <v>13</v>
      </c>
      <c r="Z6" s="1005"/>
      <c r="AA6" s="1006"/>
      <c r="AB6" s="461" t="s">
        <v>301</v>
      </c>
      <c r="AC6" s="1036"/>
      <c r="AD6" s="103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6" t="s">
        <v>473</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12"/>
      <c r="Z9" s="413"/>
      <c r="AA9" s="414"/>
      <c r="AB9" s="1016" t="s">
        <v>11</v>
      </c>
      <c r="AC9" s="1017"/>
      <c r="AD9" s="1018"/>
      <c r="AE9" s="1004" t="s">
        <v>558</v>
      </c>
      <c r="AF9" s="1004"/>
      <c r="AG9" s="1004"/>
      <c r="AH9" s="1004"/>
      <c r="AI9" s="1004" t="s">
        <v>554</v>
      </c>
      <c r="AJ9" s="1004"/>
      <c r="AK9" s="1004"/>
      <c r="AL9" s="1004"/>
      <c r="AM9" s="1004" t="s">
        <v>528</v>
      </c>
      <c r="AN9" s="1004"/>
      <c r="AO9" s="1004"/>
      <c r="AP9" s="458"/>
      <c r="AQ9" s="176" t="s">
        <v>354</v>
      </c>
      <c r="AR9" s="169"/>
      <c r="AS9" s="169"/>
      <c r="AT9" s="170"/>
      <c r="AU9" s="374" t="s">
        <v>253</v>
      </c>
      <c r="AV9" s="374"/>
      <c r="AW9" s="374"/>
      <c r="AX9" s="375"/>
    </row>
    <row r="10" spans="1:50" ht="18.75" customHeight="1">
      <c r="A10" s="516"/>
      <c r="B10" s="517"/>
      <c r="C10" s="517"/>
      <c r="D10" s="517"/>
      <c r="E10" s="517"/>
      <c r="F10" s="518"/>
      <c r="G10" s="570"/>
      <c r="H10" s="380"/>
      <c r="I10" s="380"/>
      <c r="J10" s="380"/>
      <c r="K10" s="380"/>
      <c r="L10" s="380"/>
      <c r="M10" s="380"/>
      <c r="N10" s="380"/>
      <c r="O10" s="571"/>
      <c r="P10" s="583"/>
      <c r="Q10" s="380"/>
      <c r="R10" s="380"/>
      <c r="S10" s="380"/>
      <c r="T10" s="380"/>
      <c r="U10" s="380"/>
      <c r="V10" s="380"/>
      <c r="W10" s="380"/>
      <c r="X10" s="571"/>
      <c r="Y10" s="1013"/>
      <c r="Z10" s="1014"/>
      <c r="AA10" s="1015"/>
      <c r="AB10" s="1019"/>
      <c r="AC10" s="1020"/>
      <c r="AD10" s="1021"/>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c r="A11" s="519"/>
      <c r="B11" s="517"/>
      <c r="C11" s="517"/>
      <c r="D11" s="517"/>
      <c r="E11" s="517"/>
      <c r="F11" s="518"/>
      <c r="G11" s="544"/>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480"/>
      <c r="AC11" s="1011"/>
      <c r="AD11" s="1011"/>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4" t="s">
        <v>54</v>
      </c>
      <c r="Z12" s="1005"/>
      <c r="AA12" s="1006"/>
      <c r="AB12" s="526"/>
      <c r="AC12" s="1007"/>
      <c r="AD12" s="1007"/>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47"/>
      <c r="B13" s="648"/>
      <c r="C13" s="648"/>
      <c r="D13" s="648"/>
      <c r="E13" s="648"/>
      <c r="F13" s="649"/>
      <c r="G13" s="1027"/>
      <c r="H13" s="1028"/>
      <c r="I13" s="1028"/>
      <c r="J13" s="1028"/>
      <c r="K13" s="1028"/>
      <c r="L13" s="1028"/>
      <c r="M13" s="1028"/>
      <c r="N13" s="1028"/>
      <c r="O13" s="1029"/>
      <c r="P13" s="730"/>
      <c r="Q13" s="730"/>
      <c r="R13" s="730"/>
      <c r="S13" s="730"/>
      <c r="T13" s="730"/>
      <c r="U13" s="730"/>
      <c r="V13" s="730"/>
      <c r="W13" s="730"/>
      <c r="X13" s="1034"/>
      <c r="Y13" s="1035" t="s">
        <v>13</v>
      </c>
      <c r="Z13" s="1005"/>
      <c r="AA13" s="1006"/>
      <c r="AB13" s="461" t="s">
        <v>301</v>
      </c>
      <c r="AC13" s="1036"/>
      <c r="AD13" s="103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6" t="s">
        <v>473</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12"/>
      <c r="Z16" s="413"/>
      <c r="AA16" s="414"/>
      <c r="AB16" s="1016" t="s">
        <v>11</v>
      </c>
      <c r="AC16" s="1017"/>
      <c r="AD16" s="1018"/>
      <c r="AE16" s="1004" t="s">
        <v>557</v>
      </c>
      <c r="AF16" s="1004"/>
      <c r="AG16" s="1004"/>
      <c r="AH16" s="1004"/>
      <c r="AI16" s="1004" t="s">
        <v>555</v>
      </c>
      <c r="AJ16" s="1004"/>
      <c r="AK16" s="1004"/>
      <c r="AL16" s="1004"/>
      <c r="AM16" s="1004" t="s">
        <v>528</v>
      </c>
      <c r="AN16" s="1004"/>
      <c r="AO16" s="1004"/>
      <c r="AP16" s="458"/>
      <c r="AQ16" s="176" t="s">
        <v>354</v>
      </c>
      <c r="AR16" s="169"/>
      <c r="AS16" s="169"/>
      <c r="AT16" s="170"/>
      <c r="AU16" s="374" t="s">
        <v>253</v>
      </c>
      <c r="AV16" s="374"/>
      <c r="AW16" s="374"/>
      <c r="AX16" s="375"/>
    </row>
    <row r="17" spans="1:50" ht="18.75" customHeight="1">
      <c r="A17" s="516"/>
      <c r="B17" s="517"/>
      <c r="C17" s="517"/>
      <c r="D17" s="517"/>
      <c r="E17" s="517"/>
      <c r="F17" s="518"/>
      <c r="G17" s="570"/>
      <c r="H17" s="380"/>
      <c r="I17" s="380"/>
      <c r="J17" s="380"/>
      <c r="K17" s="380"/>
      <c r="L17" s="380"/>
      <c r="M17" s="380"/>
      <c r="N17" s="380"/>
      <c r="O17" s="571"/>
      <c r="P17" s="583"/>
      <c r="Q17" s="380"/>
      <c r="R17" s="380"/>
      <c r="S17" s="380"/>
      <c r="T17" s="380"/>
      <c r="U17" s="380"/>
      <c r="V17" s="380"/>
      <c r="W17" s="380"/>
      <c r="X17" s="571"/>
      <c r="Y17" s="1013"/>
      <c r="Z17" s="1014"/>
      <c r="AA17" s="1015"/>
      <c r="AB17" s="1019"/>
      <c r="AC17" s="1020"/>
      <c r="AD17" s="1021"/>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c r="A18" s="519"/>
      <c r="B18" s="517"/>
      <c r="C18" s="517"/>
      <c r="D18" s="517"/>
      <c r="E18" s="517"/>
      <c r="F18" s="518"/>
      <c r="G18" s="544"/>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480"/>
      <c r="AC18" s="1011"/>
      <c r="AD18" s="1011"/>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4" t="s">
        <v>54</v>
      </c>
      <c r="Z19" s="1005"/>
      <c r="AA19" s="1006"/>
      <c r="AB19" s="526"/>
      <c r="AC19" s="1007"/>
      <c r="AD19" s="1007"/>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47"/>
      <c r="B20" s="648"/>
      <c r="C20" s="648"/>
      <c r="D20" s="648"/>
      <c r="E20" s="648"/>
      <c r="F20" s="649"/>
      <c r="G20" s="1027"/>
      <c r="H20" s="1028"/>
      <c r="I20" s="1028"/>
      <c r="J20" s="1028"/>
      <c r="K20" s="1028"/>
      <c r="L20" s="1028"/>
      <c r="M20" s="1028"/>
      <c r="N20" s="1028"/>
      <c r="O20" s="1029"/>
      <c r="P20" s="730"/>
      <c r="Q20" s="730"/>
      <c r="R20" s="730"/>
      <c r="S20" s="730"/>
      <c r="T20" s="730"/>
      <c r="U20" s="730"/>
      <c r="V20" s="730"/>
      <c r="W20" s="730"/>
      <c r="X20" s="1034"/>
      <c r="Y20" s="1035" t="s">
        <v>13</v>
      </c>
      <c r="Z20" s="1005"/>
      <c r="AA20" s="1006"/>
      <c r="AB20" s="461" t="s">
        <v>301</v>
      </c>
      <c r="AC20" s="1036"/>
      <c r="AD20" s="103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6" t="s">
        <v>473</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12"/>
      <c r="Z23" s="413"/>
      <c r="AA23" s="414"/>
      <c r="AB23" s="1016" t="s">
        <v>11</v>
      </c>
      <c r="AC23" s="1017"/>
      <c r="AD23" s="1018"/>
      <c r="AE23" s="1004" t="s">
        <v>559</v>
      </c>
      <c r="AF23" s="1004"/>
      <c r="AG23" s="1004"/>
      <c r="AH23" s="1004"/>
      <c r="AI23" s="1004" t="s">
        <v>554</v>
      </c>
      <c r="AJ23" s="1004"/>
      <c r="AK23" s="1004"/>
      <c r="AL23" s="1004"/>
      <c r="AM23" s="1004" t="s">
        <v>528</v>
      </c>
      <c r="AN23" s="1004"/>
      <c r="AO23" s="1004"/>
      <c r="AP23" s="458"/>
      <c r="AQ23" s="176" t="s">
        <v>354</v>
      </c>
      <c r="AR23" s="169"/>
      <c r="AS23" s="169"/>
      <c r="AT23" s="170"/>
      <c r="AU23" s="374" t="s">
        <v>253</v>
      </c>
      <c r="AV23" s="374"/>
      <c r="AW23" s="374"/>
      <c r="AX23" s="375"/>
    </row>
    <row r="24" spans="1:50" ht="18.75" customHeight="1">
      <c r="A24" s="516"/>
      <c r="B24" s="517"/>
      <c r="C24" s="517"/>
      <c r="D24" s="517"/>
      <c r="E24" s="517"/>
      <c r="F24" s="518"/>
      <c r="G24" s="570"/>
      <c r="H24" s="380"/>
      <c r="I24" s="380"/>
      <c r="J24" s="380"/>
      <c r="K24" s="380"/>
      <c r="L24" s="380"/>
      <c r="M24" s="380"/>
      <c r="N24" s="380"/>
      <c r="O24" s="571"/>
      <c r="P24" s="583"/>
      <c r="Q24" s="380"/>
      <c r="R24" s="380"/>
      <c r="S24" s="380"/>
      <c r="T24" s="380"/>
      <c r="U24" s="380"/>
      <c r="V24" s="380"/>
      <c r="W24" s="380"/>
      <c r="X24" s="571"/>
      <c r="Y24" s="1013"/>
      <c r="Z24" s="1014"/>
      <c r="AA24" s="1015"/>
      <c r="AB24" s="1019"/>
      <c r="AC24" s="1020"/>
      <c r="AD24" s="1021"/>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c r="A25" s="519"/>
      <c r="B25" s="517"/>
      <c r="C25" s="517"/>
      <c r="D25" s="517"/>
      <c r="E25" s="517"/>
      <c r="F25" s="518"/>
      <c r="G25" s="544"/>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480"/>
      <c r="AC25" s="1011"/>
      <c r="AD25" s="1011"/>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4" t="s">
        <v>54</v>
      </c>
      <c r="Z26" s="1005"/>
      <c r="AA26" s="1006"/>
      <c r="AB26" s="526"/>
      <c r="AC26" s="1007"/>
      <c r="AD26" s="1007"/>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47"/>
      <c r="B27" s="648"/>
      <c r="C27" s="648"/>
      <c r="D27" s="648"/>
      <c r="E27" s="648"/>
      <c r="F27" s="649"/>
      <c r="G27" s="1027"/>
      <c r="H27" s="1028"/>
      <c r="I27" s="1028"/>
      <c r="J27" s="1028"/>
      <c r="K27" s="1028"/>
      <c r="L27" s="1028"/>
      <c r="M27" s="1028"/>
      <c r="N27" s="1028"/>
      <c r="O27" s="1029"/>
      <c r="P27" s="730"/>
      <c r="Q27" s="730"/>
      <c r="R27" s="730"/>
      <c r="S27" s="730"/>
      <c r="T27" s="730"/>
      <c r="U27" s="730"/>
      <c r="V27" s="730"/>
      <c r="W27" s="730"/>
      <c r="X27" s="1034"/>
      <c r="Y27" s="1035" t="s">
        <v>13</v>
      </c>
      <c r="Z27" s="1005"/>
      <c r="AA27" s="1006"/>
      <c r="AB27" s="461" t="s">
        <v>301</v>
      </c>
      <c r="AC27" s="1036"/>
      <c r="AD27" s="103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6" t="s">
        <v>473</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12"/>
      <c r="Z30" s="413"/>
      <c r="AA30" s="414"/>
      <c r="AB30" s="1016" t="s">
        <v>11</v>
      </c>
      <c r="AC30" s="1017"/>
      <c r="AD30" s="1018"/>
      <c r="AE30" s="1004" t="s">
        <v>557</v>
      </c>
      <c r="AF30" s="1004"/>
      <c r="AG30" s="1004"/>
      <c r="AH30" s="1004"/>
      <c r="AI30" s="1004" t="s">
        <v>554</v>
      </c>
      <c r="AJ30" s="1004"/>
      <c r="AK30" s="1004"/>
      <c r="AL30" s="1004"/>
      <c r="AM30" s="1004" t="s">
        <v>552</v>
      </c>
      <c r="AN30" s="1004"/>
      <c r="AO30" s="1004"/>
      <c r="AP30" s="458"/>
      <c r="AQ30" s="176" t="s">
        <v>354</v>
      </c>
      <c r="AR30" s="169"/>
      <c r="AS30" s="169"/>
      <c r="AT30" s="170"/>
      <c r="AU30" s="374" t="s">
        <v>253</v>
      </c>
      <c r="AV30" s="374"/>
      <c r="AW30" s="374"/>
      <c r="AX30" s="375"/>
    </row>
    <row r="31" spans="1:50" ht="18.75" customHeight="1">
      <c r="A31" s="516"/>
      <c r="B31" s="517"/>
      <c r="C31" s="517"/>
      <c r="D31" s="517"/>
      <c r="E31" s="517"/>
      <c r="F31" s="518"/>
      <c r="G31" s="570"/>
      <c r="H31" s="380"/>
      <c r="I31" s="380"/>
      <c r="J31" s="380"/>
      <c r="K31" s="380"/>
      <c r="L31" s="380"/>
      <c r="M31" s="380"/>
      <c r="N31" s="380"/>
      <c r="O31" s="571"/>
      <c r="P31" s="583"/>
      <c r="Q31" s="380"/>
      <c r="R31" s="380"/>
      <c r="S31" s="380"/>
      <c r="T31" s="380"/>
      <c r="U31" s="380"/>
      <c r="V31" s="380"/>
      <c r="W31" s="380"/>
      <c r="X31" s="571"/>
      <c r="Y31" s="1013"/>
      <c r="Z31" s="1014"/>
      <c r="AA31" s="1015"/>
      <c r="AB31" s="1019"/>
      <c r="AC31" s="1020"/>
      <c r="AD31" s="1021"/>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c r="A32" s="519"/>
      <c r="B32" s="517"/>
      <c r="C32" s="517"/>
      <c r="D32" s="517"/>
      <c r="E32" s="517"/>
      <c r="F32" s="518"/>
      <c r="G32" s="544"/>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480"/>
      <c r="AC32" s="1011"/>
      <c r="AD32" s="1011"/>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4" t="s">
        <v>54</v>
      </c>
      <c r="Z33" s="1005"/>
      <c r="AA33" s="1006"/>
      <c r="AB33" s="526"/>
      <c r="AC33" s="1007"/>
      <c r="AD33" s="1007"/>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47"/>
      <c r="B34" s="648"/>
      <c r="C34" s="648"/>
      <c r="D34" s="648"/>
      <c r="E34" s="648"/>
      <c r="F34" s="649"/>
      <c r="G34" s="1027"/>
      <c r="H34" s="1028"/>
      <c r="I34" s="1028"/>
      <c r="J34" s="1028"/>
      <c r="K34" s="1028"/>
      <c r="L34" s="1028"/>
      <c r="M34" s="1028"/>
      <c r="N34" s="1028"/>
      <c r="O34" s="1029"/>
      <c r="P34" s="730"/>
      <c r="Q34" s="730"/>
      <c r="R34" s="730"/>
      <c r="S34" s="730"/>
      <c r="T34" s="730"/>
      <c r="U34" s="730"/>
      <c r="V34" s="730"/>
      <c r="W34" s="730"/>
      <c r="X34" s="1034"/>
      <c r="Y34" s="1035" t="s">
        <v>13</v>
      </c>
      <c r="Z34" s="1005"/>
      <c r="AA34" s="1006"/>
      <c r="AB34" s="461" t="s">
        <v>301</v>
      </c>
      <c r="AC34" s="1036"/>
      <c r="AD34" s="103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6" t="s">
        <v>473</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12"/>
      <c r="Z37" s="413"/>
      <c r="AA37" s="414"/>
      <c r="AB37" s="1016" t="s">
        <v>11</v>
      </c>
      <c r="AC37" s="1017"/>
      <c r="AD37" s="1018"/>
      <c r="AE37" s="1004" t="s">
        <v>559</v>
      </c>
      <c r="AF37" s="1004"/>
      <c r="AG37" s="1004"/>
      <c r="AH37" s="1004"/>
      <c r="AI37" s="1004" t="s">
        <v>556</v>
      </c>
      <c r="AJ37" s="1004"/>
      <c r="AK37" s="1004"/>
      <c r="AL37" s="1004"/>
      <c r="AM37" s="1004" t="s">
        <v>553</v>
      </c>
      <c r="AN37" s="1004"/>
      <c r="AO37" s="1004"/>
      <c r="AP37" s="458"/>
      <c r="AQ37" s="176" t="s">
        <v>354</v>
      </c>
      <c r="AR37" s="169"/>
      <c r="AS37" s="169"/>
      <c r="AT37" s="170"/>
      <c r="AU37" s="374" t="s">
        <v>253</v>
      </c>
      <c r="AV37" s="374"/>
      <c r="AW37" s="374"/>
      <c r="AX37" s="375"/>
    </row>
    <row r="38" spans="1:50" ht="18.75" customHeight="1">
      <c r="A38" s="516"/>
      <c r="B38" s="517"/>
      <c r="C38" s="517"/>
      <c r="D38" s="517"/>
      <c r="E38" s="517"/>
      <c r="F38" s="518"/>
      <c r="G38" s="570"/>
      <c r="H38" s="380"/>
      <c r="I38" s="380"/>
      <c r="J38" s="380"/>
      <c r="K38" s="380"/>
      <c r="L38" s="380"/>
      <c r="M38" s="380"/>
      <c r="N38" s="380"/>
      <c r="O38" s="571"/>
      <c r="P38" s="583"/>
      <c r="Q38" s="380"/>
      <c r="R38" s="380"/>
      <c r="S38" s="380"/>
      <c r="T38" s="380"/>
      <c r="U38" s="380"/>
      <c r="V38" s="380"/>
      <c r="W38" s="380"/>
      <c r="X38" s="571"/>
      <c r="Y38" s="1013"/>
      <c r="Z38" s="1014"/>
      <c r="AA38" s="1015"/>
      <c r="AB38" s="1019"/>
      <c r="AC38" s="1020"/>
      <c r="AD38" s="1021"/>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c r="A39" s="519"/>
      <c r="B39" s="517"/>
      <c r="C39" s="517"/>
      <c r="D39" s="517"/>
      <c r="E39" s="517"/>
      <c r="F39" s="518"/>
      <c r="G39" s="544"/>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480"/>
      <c r="AC39" s="1011"/>
      <c r="AD39" s="101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4" t="s">
        <v>54</v>
      </c>
      <c r="Z40" s="1005"/>
      <c r="AA40" s="1006"/>
      <c r="AB40" s="526"/>
      <c r="AC40" s="1007"/>
      <c r="AD40" s="1007"/>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47"/>
      <c r="B41" s="648"/>
      <c r="C41" s="648"/>
      <c r="D41" s="648"/>
      <c r="E41" s="648"/>
      <c r="F41" s="649"/>
      <c r="G41" s="1027"/>
      <c r="H41" s="1028"/>
      <c r="I41" s="1028"/>
      <c r="J41" s="1028"/>
      <c r="K41" s="1028"/>
      <c r="L41" s="1028"/>
      <c r="M41" s="1028"/>
      <c r="N41" s="1028"/>
      <c r="O41" s="1029"/>
      <c r="P41" s="730"/>
      <c r="Q41" s="730"/>
      <c r="R41" s="730"/>
      <c r="S41" s="730"/>
      <c r="T41" s="730"/>
      <c r="U41" s="730"/>
      <c r="V41" s="730"/>
      <c r="W41" s="730"/>
      <c r="X41" s="1034"/>
      <c r="Y41" s="1035" t="s">
        <v>13</v>
      </c>
      <c r="Z41" s="1005"/>
      <c r="AA41" s="1006"/>
      <c r="AB41" s="461" t="s">
        <v>301</v>
      </c>
      <c r="AC41" s="1036"/>
      <c r="AD41" s="103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6" t="s">
        <v>473</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12"/>
      <c r="Z44" s="413"/>
      <c r="AA44" s="414"/>
      <c r="AB44" s="1016" t="s">
        <v>11</v>
      </c>
      <c r="AC44" s="1017"/>
      <c r="AD44" s="1018"/>
      <c r="AE44" s="1004" t="s">
        <v>557</v>
      </c>
      <c r="AF44" s="1004"/>
      <c r="AG44" s="1004"/>
      <c r="AH44" s="1004"/>
      <c r="AI44" s="1004" t="s">
        <v>554</v>
      </c>
      <c r="AJ44" s="1004"/>
      <c r="AK44" s="1004"/>
      <c r="AL44" s="1004"/>
      <c r="AM44" s="1004" t="s">
        <v>528</v>
      </c>
      <c r="AN44" s="1004"/>
      <c r="AO44" s="1004"/>
      <c r="AP44" s="458"/>
      <c r="AQ44" s="176" t="s">
        <v>354</v>
      </c>
      <c r="AR44" s="169"/>
      <c r="AS44" s="169"/>
      <c r="AT44" s="170"/>
      <c r="AU44" s="374" t="s">
        <v>253</v>
      </c>
      <c r="AV44" s="374"/>
      <c r="AW44" s="374"/>
      <c r="AX44" s="375"/>
    </row>
    <row r="45" spans="1:50" ht="18.75" customHeight="1">
      <c r="A45" s="516"/>
      <c r="B45" s="517"/>
      <c r="C45" s="517"/>
      <c r="D45" s="517"/>
      <c r="E45" s="517"/>
      <c r="F45" s="518"/>
      <c r="G45" s="570"/>
      <c r="H45" s="380"/>
      <c r="I45" s="380"/>
      <c r="J45" s="380"/>
      <c r="K45" s="380"/>
      <c r="L45" s="380"/>
      <c r="M45" s="380"/>
      <c r="N45" s="380"/>
      <c r="O45" s="571"/>
      <c r="P45" s="583"/>
      <c r="Q45" s="380"/>
      <c r="R45" s="380"/>
      <c r="S45" s="380"/>
      <c r="T45" s="380"/>
      <c r="U45" s="380"/>
      <c r="V45" s="380"/>
      <c r="W45" s="380"/>
      <c r="X45" s="571"/>
      <c r="Y45" s="1013"/>
      <c r="Z45" s="1014"/>
      <c r="AA45" s="1015"/>
      <c r="AB45" s="1019"/>
      <c r="AC45" s="1020"/>
      <c r="AD45" s="1021"/>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c r="A46" s="519"/>
      <c r="B46" s="517"/>
      <c r="C46" s="517"/>
      <c r="D46" s="517"/>
      <c r="E46" s="517"/>
      <c r="F46" s="518"/>
      <c r="G46" s="544"/>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480"/>
      <c r="AC46" s="1011"/>
      <c r="AD46" s="101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4" t="s">
        <v>54</v>
      </c>
      <c r="Z47" s="1005"/>
      <c r="AA47" s="1006"/>
      <c r="AB47" s="526"/>
      <c r="AC47" s="1007"/>
      <c r="AD47" s="1007"/>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47"/>
      <c r="B48" s="648"/>
      <c r="C48" s="648"/>
      <c r="D48" s="648"/>
      <c r="E48" s="648"/>
      <c r="F48" s="649"/>
      <c r="G48" s="1027"/>
      <c r="H48" s="1028"/>
      <c r="I48" s="1028"/>
      <c r="J48" s="1028"/>
      <c r="K48" s="1028"/>
      <c r="L48" s="1028"/>
      <c r="M48" s="1028"/>
      <c r="N48" s="1028"/>
      <c r="O48" s="1029"/>
      <c r="P48" s="730"/>
      <c r="Q48" s="730"/>
      <c r="R48" s="730"/>
      <c r="S48" s="730"/>
      <c r="T48" s="730"/>
      <c r="U48" s="730"/>
      <c r="V48" s="730"/>
      <c r="W48" s="730"/>
      <c r="X48" s="1034"/>
      <c r="Y48" s="1035" t="s">
        <v>13</v>
      </c>
      <c r="Z48" s="1005"/>
      <c r="AA48" s="1006"/>
      <c r="AB48" s="461" t="s">
        <v>301</v>
      </c>
      <c r="AC48" s="1036"/>
      <c r="AD48" s="103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6" t="s">
        <v>473</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12"/>
      <c r="Z51" s="413"/>
      <c r="AA51" s="414"/>
      <c r="AB51" s="458" t="s">
        <v>11</v>
      </c>
      <c r="AC51" s="1017"/>
      <c r="AD51" s="1018"/>
      <c r="AE51" s="1004" t="s">
        <v>557</v>
      </c>
      <c r="AF51" s="1004"/>
      <c r="AG51" s="1004"/>
      <c r="AH51" s="1004"/>
      <c r="AI51" s="1004" t="s">
        <v>554</v>
      </c>
      <c r="AJ51" s="1004"/>
      <c r="AK51" s="1004"/>
      <c r="AL51" s="1004"/>
      <c r="AM51" s="1004" t="s">
        <v>528</v>
      </c>
      <c r="AN51" s="1004"/>
      <c r="AO51" s="1004"/>
      <c r="AP51" s="458"/>
      <c r="AQ51" s="176" t="s">
        <v>354</v>
      </c>
      <c r="AR51" s="169"/>
      <c r="AS51" s="169"/>
      <c r="AT51" s="170"/>
      <c r="AU51" s="374" t="s">
        <v>253</v>
      </c>
      <c r="AV51" s="374"/>
      <c r="AW51" s="374"/>
      <c r="AX51" s="375"/>
    </row>
    <row r="52" spans="1:50" ht="18.75" customHeight="1">
      <c r="A52" s="516"/>
      <c r="B52" s="517"/>
      <c r="C52" s="517"/>
      <c r="D52" s="517"/>
      <c r="E52" s="517"/>
      <c r="F52" s="518"/>
      <c r="G52" s="570"/>
      <c r="H52" s="380"/>
      <c r="I52" s="380"/>
      <c r="J52" s="380"/>
      <c r="K52" s="380"/>
      <c r="L52" s="380"/>
      <c r="M52" s="380"/>
      <c r="N52" s="380"/>
      <c r="O52" s="571"/>
      <c r="P52" s="583"/>
      <c r="Q52" s="380"/>
      <c r="R52" s="380"/>
      <c r="S52" s="380"/>
      <c r="T52" s="380"/>
      <c r="U52" s="380"/>
      <c r="V52" s="380"/>
      <c r="W52" s="380"/>
      <c r="X52" s="571"/>
      <c r="Y52" s="1013"/>
      <c r="Z52" s="1014"/>
      <c r="AA52" s="1015"/>
      <c r="AB52" s="1019"/>
      <c r="AC52" s="1020"/>
      <c r="AD52" s="1021"/>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c r="A53" s="519"/>
      <c r="B53" s="517"/>
      <c r="C53" s="517"/>
      <c r="D53" s="517"/>
      <c r="E53" s="517"/>
      <c r="F53" s="518"/>
      <c r="G53" s="544"/>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480"/>
      <c r="AC53" s="1011"/>
      <c r="AD53" s="101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4" t="s">
        <v>54</v>
      </c>
      <c r="Z54" s="1005"/>
      <c r="AA54" s="1006"/>
      <c r="AB54" s="526"/>
      <c r="AC54" s="1007"/>
      <c r="AD54" s="1007"/>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47"/>
      <c r="B55" s="648"/>
      <c r="C55" s="648"/>
      <c r="D55" s="648"/>
      <c r="E55" s="648"/>
      <c r="F55" s="649"/>
      <c r="G55" s="1027"/>
      <c r="H55" s="1028"/>
      <c r="I55" s="1028"/>
      <c r="J55" s="1028"/>
      <c r="K55" s="1028"/>
      <c r="L55" s="1028"/>
      <c r="M55" s="1028"/>
      <c r="N55" s="1028"/>
      <c r="O55" s="1029"/>
      <c r="P55" s="730"/>
      <c r="Q55" s="730"/>
      <c r="R55" s="730"/>
      <c r="S55" s="730"/>
      <c r="T55" s="730"/>
      <c r="U55" s="730"/>
      <c r="V55" s="730"/>
      <c r="W55" s="730"/>
      <c r="X55" s="1034"/>
      <c r="Y55" s="1035" t="s">
        <v>13</v>
      </c>
      <c r="Z55" s="1005"/>
      <c r="AA55" s="1006"/>
      <c r="AB55" s="461" t="s">
        <v>301</v>
      </c>
      <c r="AC55" s="1036"/>
      <c r="AD55" s="103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6" t="s">
        <v>473</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12"/>
      <c r="Z58" s="413"/>
      <c r="AA58" s="414"/>
      <c r="AB58" s="1016" t="s">
        <v>11</v>
      </c>
      <c r="AC58" s="1017"/>
      <c r="AD58" s="1018"/>
      <c r="AE58" s="1004" t="s">
        <v>557</v>
      </c>
      <c r="AF58" s="1004"/>
      <c r="AG58" s="1004"/>
      <c r="AH58" s="1004"/>
      <c r="AI58" s="1004" t="s">
        <v>554</v>
      </c>
      <c r="AJ58" s="1004"/>
      <c r="AK58" s="1004"/>
      <c r="AL58" s="1004"/>
      <c r="AM58" s="1004" t="s">
        <v>528</v>
      </c>
      <c r="AN58" s="1004"/>
      <c r="AO58" s="1004"/>
      <c r="AP58" s="458"/>
      <c r="AQ58" s="176" t="s">
        <v>354</v>
      </c>
      <c r="AR58" s="169"/>
      <c r="AS58" s="169"/>
      <c r="AT58" s="170"/>
      <c r="AU58" s="374" t="s">
        <v>253</v>
      </c>
      <c r="AV58" s="374"/>
      <c r="AW58" s="374"/>
      <c r="AX58" s="375"/>
    </row>
    <row r="59" spans="1:50" ht="18.75" customHeight="1">
      <c r="A59" s="516"/>
      <c r="B59" s="517"/>
      <c r="C59" s="517"/>
      <c r="D59" s="517"/>
      <c r="E59" s="517"/>
      <c r="F59" s="518"/>
      <c r="G59" s="570"/>
      <c r="H59" s="380"/>
      <c r="I59" s="380"/>
      <c r="J59" s="380"/>
      <c r="K59" s="380"/>
      <c r="L59" s="380"/>
      <c r="M59" s="380"/>
      <c r="N59" s="380"/>
      <c r="O59" s="571"/>
      <c r="P59" s="583"/>
      <c r="Q59" s="380"/>
      <c r="R59" s="380"/>
      <c r="S59" s="380"/>
      <c r="T59" s="380"/>
      <c r="U59" s="380"/>
      <c r="V59" s="380"/>
      <c r="W59" s="380"/>
      <c r="X59" s="571"/>
      <c r="Y59" s="1013"/>
      <c r="Z59" s="1014"/>
      <c r="AA59" s="1015"/>
      <c r="AB59" s="1019"/>
      <c r="AC59" s="1020"/>
      <c r="AD59" s="1021"/>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c r="A60" s="519"/>
      <c r="B60" s="517"/>
      <c r="C60" s="517"/>
      <c r="D60" s="517"/>
      <c r="E60" s="517"/>
      <c r="F60" s="518"/>
      <c r="G60" s="544"/>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480"/>
      <c r="AC60" s="1011"/>
      <c r="AD60" s="101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4" t="s">
        <v>54</v>
      </c>
      <c r="Z61" s="1005"/>
      <c r="AA61" s="1006"/>
      <c r="AB61" s="526"/>
      <c r="AC61" s="1007"/>
      <c r="AD61" s="1007"/>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47"/>
      <c r="B62" s="648"/>
      <c r="C62" s="648"/>
      <c r="D62" s="648"/>
      <c r="E62" s="648"/>
      <c r="F62" s="649"/>
      <c r="G62" s="1027"/>
      <c r="H62" s="1028"/>
      <c r="I62" s="1028"/>
      <c r="J62" s="1028"/>
      <c r="K62" s="1028"/>
      <c r="L62" s="1028"/>
      <c r="M62" s="1028"/>
      <c r="N62" s="1028"/>
      <c r="O62" s="1029"/>
      <c r="P62" s="730"/>
      <c r="Q62" s="730"/>
      <c r="R62" s="730"/>
      <c r="S62" s="730"/>
      <c r="T62" s="730"/>
      <c r="U62" s="730"/>
      <c r="V62" s="730"/>
      <c r="W62" s="730"/>
      <c r="X62" s="1034"/>
      <c r="Y62" s="1035" t="s">
        <v>13</v>
      </c>
      <c r="Z62" s="1005"/>
      <c r="AA62" s="1006"/>
      <c r="AB62" s="461" t="s">
        <v>301</v>
      </c>
      <c r="AC62" s="1036"/>
      <c r="AD62" s="103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6" t="s">
        <v>473</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12"/>
      <c r="Z65" s="413"/>
      <c r="AA65" s="414"/>
      <c r="AB65" s="1016" t="s">
        <v>11</v>
      </c>
      <c r="AC65" s="1017"/>
      <c r="AD65" s="1018"/>
      <c r="AE65" s="1004" t="s">
        <v>557</v>
      </c>
      <c r="AF65" s="1004"/>
      <c r="AG65" s="1004"/>
      <c r="AH65" s="1004"/>
      <c r="AI65" s="1004" t="s">
        <v>554</v>
      </c>
      <c r="AJ65" s="1004"/>
      <c r="AK65" s="1004"/>
      <c r="AL65" s="1004"/>
      <c r="AM65" s="1004" t="s">
        <v>528</v>
      </c>
      <c r="AN65" s="1004"/>
      <c r="AO65" s="1004"/>
      <c r="AP65" s="458"/>
      <c r="AQ65" s="176" t="s">
        <v>354</v>
      </c>
      <c r="AR65" s="169"/>
      <c r="AS65" s="169"/>
      <c r="AT65" s="170"/>
      <c r="AU65" s="374" t="s">
        <v>253</v>
      </c>
      <c r="AV65" s="374"/>
      <c r="AW65" s="374"/>
      <c r="AX65" s="375"/>
    </row>
    <row r="66" spans="1:50" ht="18.75" customHeight="1">
      <c r="A66" s="516"/>
      <c r="B66" s="517"/>
      <c r="C66" s="517"/>
      <c r="D66" s="517"/>
      <c r="E66" s="517"/>
      <c r="F66" s="518"/>
      <c r="G66" s="570"/>
      <c r="H66" s="380"/>
      <c r="I66" s="380"/>
      <c r="J66" s="380"/>
      <c r="K66" s="380"/>
      <c r="L66" s="380"/>
      <c r="M66" s="380"/>
      <c r="N66" s="380"/>
      <c r="O66" s="571"/>
      <c r="P66" s="583"/>
      <c r="Q66" s="380"/>
      <c r="R66" s="380"/>
      <c r="S66" s="380"/>
      <c r="T66" s="380"/>
      <c r="U66" s="380"/>
      <c r="V66" s="380"/>
      <c r="W66" s="380"/>
      <c r="X66" s="571"/>
      <c r="Y66" s="1013"/>
      <c r="Z66" s="1014"/>
      <c r="AA66" s="1015"/>
      <c r="AB66" s="1019"/>
      <c r="AC66" s="1020"/>
      <c r="AD66" s="1021"/>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c r="A67" s="519"/>
      <c r="B67" s="517"/>
      <c r="C67" s="517"/>
      <c r="D67" s="517"/>
      <c r="E67" s="517"/>
      <c r="F67" s="518"/>
      <c r="G67" s="544"/>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480"/>
      <c r="AC67" s="1011"/>
      <c r="AD67" s="1011"/>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4" t="s">
        <v>54</v>
      </c>
      <c r="Z68" s="1005"/>
      <c r="AA68" s="1006"/>
      <c r="AB68" s="526"/>
      <c r="AC68" s="1007"/>
      <c r="AD68" s="1007"/>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47"/>
      <c r="B69" s="648"/>
      <c r="C69" s="648"/>
      <c r="D69" s="648"/>
      <c r="E69" s="648"/>
      <c r="F69" s="649"/>
      <c r="G69" s="1027"/>
      <c r="H69" s="1028"/>
      <c r="I69" s="1028"/>
      <c r="J69" s="1028"/>
      <c r="K69" s="1028"/>
      <c r="L69" s="1028"/>
      <c r="M69" s="1028"/>
      <c r="N69" s="1028"/>
      <c r="O69" s="1029"/>
      <c r="P69" s="730"/>
      <c r="Q69" s="730"/>
      <c r="R69" s="730"/>
      <c r="S69" s="730"/>
      <c r="T69" s="730"/>
      <c r="U69" s="730"/>
      <c r="V69" s="730"/>
      <c r="W69" s="730"/>
      <c r="X69" s="1034"/>
      <c r="Y69" s="304" t="s">
        <v>13</v>
      </c>
      <c r="Z69" s="1005"/>
      <c r="AA69" s="1006"/>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0" t="s">
        <v>28</v>
      </c>
      <c r="B2" s="1041"/>
      <c r="C2" s="1041"/>
      <c r="D2" s="1041"/>
      <c r="E2" s="1041"/>
      <c r="F2" s="1042"/>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3"/>
      <c r="B15" s="1044"/>
      <c r="C15" s="1044"/>
      <c r="D15" s="1044"/>
      <c r="E15" s="1044"/>
      <c r="F15" s="1045"/>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43"/>
      <c r="B16" s="1044"/>
      <c r="C16" s="1044"/>
      <c r="D16" s="1044"/>
      <c r="E16" s="1044"/>
      <c r="F16" s="104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3"/>
      <c r="B28" s="1044"/>
      <c r="C28" s="1044"/>
      <c r="D28" s="1044"/>
      <c r="E28" s="1044"/>
      <c r="F28" s="1045"/>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43"/>
      <c r="B29" s="1044"/>
      <c r="C29" s="1044"/>
      <c r="D29" s="1044"/>
      <c r="E29" s="1044"/>
      <c r="F29" s="104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3"/>
      <c r="B41" s="1044"/>
      <c r="C41" s="1044"/>
      <c r="D41" s="1044"/>
      <c r="E41" s="1044"/>
      <c r="F41" s="1045"/>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43"/>
      <c r="B42" s="1044"/>
      <c r="C42" s="1044"/>
      <c r="D42" s="1044"/>
      <c r="E42" s="1044"/>
      <c r="F42" s="104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28</v>
      </c>
      <c r="B55" s="1041"/>
      <c r="C55" s="1041"/>
      <c r="D55" s="1041"/>
      <c r="E55" s="1041"/>
      <c r="F55" s="1042"/>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43"/>
      <c r="B56" s="1044"/>
      <c r="C56" s="1044"/>
      <c r="D56" s="1044"/>
      <c r="E56" s="1044"/>
      <c r="F56" s="104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3"/>
      <c r="B68" s="1044"/>
      <c r="C68" s="1044"/>
      <c r="D68" s="1044"/>
      <c r="E68" s="1044"/>
      <c r="F68" s="1045"/>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43"/>
      <c r="B69" s="1044"/>
      <c r="C69" s="1044"/>
      <c r="D69" s="1044"/>
      <c r="E69" s="1044"/>
      <c r="F69" s="104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3"/>
      <c r="B81" s="1044"/>
      <c r="C81" s="1044"/>
      <c r="D81" s="1044"/>
      <c r="E81" s="1044"/>
      <c r="F81" s="1045"/>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43"/>
      <c r="B82" s="1044"/>
      <c r="C82" s="1044"/>
      <c r="D82" s="1044"/>
      <c r="E82" s="1044"/>
      <c r="F82" s="104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3"/>
      <c r="B94" s="1044"/>
      <c r="C94" s="1044"/>
      <c r="D94" s="1044"/>
      <c r="E94" s="1044"/>
      <c r="F94" s="1045"/>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43"/>
      <c r="B95" s="1044"/>
      <c r="C95" s="1044"/>
      <c r="D95" s="1044"/>
      <c r="E95" s="1044"/>
      <c r="F95" s="104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28</v>
      </c>
      <c r="B108" s="1041"/>
      <c r="C108" s="1041"/>
      <c r="D108" s="1041"/>
      <c r="E108" s="1041"/>
      <c r="F108" s="1042"/>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43"/>
      <c r="B109" s="1044"/>
      <c r="C109" s="1044"/>
      <c r="D109" s="1044"/>
      <c r="E109" s="1044"/>
      <c r="F109" s="104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3"/>
      <c r="B121" s="1044"/>
      <c r="C121" s="1044"/>
      <c r="D121" s="1044"/>
      <c r="E121" s="1044"/>
      <c r="F121" s="1045"/>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43"/>
      <c r="B122" s="1044"/>
      <c r="C122" s="1044"/>
      <c r="D122" s="1044"/>
      <c r="E122" s="1044"/>
      <c r="F122" s="104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3"/>
      <c r="B134" s="1044"/>
      <c r="C134" s="1044"/>
      <c r="D134" s="1044"/>
      <c r="E134" s="1044"/>
      <c r="F134" s="1045"/>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43"/>
      <c r="B135" s="1044"/>
      <c r="C135" s="1044"/>
      <c r="D135" s="1044"/>
      <c r="E135" s="1044"/>
      <c r="F135" s="104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3"/>
      <c r="B147" s="1044"/>
      <c r="C147" s="1044"/>
      <c r="D147" s="1044"/>
      <c r="E147" s="1044"/>
      <c r="F147" s="1045"/>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43"/>
      <c r="B148" s="1044"/>
      <c r="C148" s="1044"/>
      <c r="D148" s="1044"/>
      <c r="E148" s="1044"/>
      <c r="F148" s="104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28</v>
      </c>
      <c r="B161" s="1041"/>
      <c r="C161" s="1041"/>
      <c r="D161" s="1041"/>
      <c r="E161" s="1041"/>
      <c r="F161" s="1042"/>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43"/>
      <c r="B162" s="1044"/>
      <c r="C162" s="1044"/>
      <c r="D162" s="1044"/>
      <c r="E162" s="1044"/>
      <c r="F162" s="104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3"/>
      <c r="B174" s="1044"/>
      <c r="C174" s="1044"/>
      <c r="D174" s="1044"/>
      <c r="E174" s="1044"/>
      <c r="F174" s="1045"/>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43"/>
      <c r="B175" s="1044"/>
      <c r="C175" s="1044"/>
      <c r="D175" s="1044"/>
      <c r="E175" s="1044"/>
      <c r="F175" s="104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3"/>
      <c r="B187" s="1044"/>
      <c r="C187" s="1044"/>
      <c r="D187" s="1044"/>
      <c r="E187" s="1044"/>
      <c r="F187" s="1045"/>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43"/>
      <c r="B188" s="1044"/>
      <c r="C188" s="1044"/>
      <c r="D188" s="1044"/>
      <c r="E188" s="1044"/>
      <c r="F188" s="104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3"/>
      <c r="B200" s="1044"/>
      <c r="C200" s="1044"/>
      <c r="D200" s="1044"/>
      <c r="E200" s="1044"/>
      <c r="F200" s="1045"/>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43"/>
      <c r="B201" s="1044"/>
      <c r="C201" s="1044"/>
      <c r="D201" s="1044"/>
      <c r="E201" s="1044"/>
      <c r="F201" s="104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43"/>
      <c r="B215" s="1044"/>
      <c r="C215" s="1044"/>
      <c r="D215" s="1044"/>
      <c r="E215" s="1044"/>
      <c r="F215" s="104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3"/>
      <c r="B227" s="1044"/>
      <c r="C227" s="1044"/>
      <c r="D227" s="1044"/>
      <c r="E227" s="1044"/>
      <c r="F227" s="1045"/>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43"/>
      <c r="B228" s="1044"/>
      <c r="C228" s="1044"/>
      <c r="D228" s="1044"/>
      <c r="E228" s="1044"/>
      <c r="F228" s="104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3"/>
      <c r="B240" s="1044"/>
      <c r="C240" s="1044"/>
      <c r="D240" s="1044"/>
      <c r="E240" s="1044"/>
      <c r="F240" s="1045"/>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43"/>
      <c r="B241" s="1044"/>
      <c r="C241" s="1044"/>
      <c r="D241" s="1044"/>
      <c r="E241" s="1044"/>
      <c r="F241" s="104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3"/>
      <c r="B253" s="1044"/>
      <c r="C253" s="1044"/>
      <c r="D253" s="1044"/>
      <c r="E253" s="1044"/>
      <c r="F253" s="1045"/>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43"/>
      <c r="B254" s="1044"/>
      <c r="C254" s="1044"/>
      <c r="D254" s="1044"/>
      <c r="E254" s="1044"/>
      <c r="F254" s="104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2019-06-28T05:40:51Z</cp:lastPrinted>
  <dcterms:created xsi:type="dcterms:W3CDTF">2012-03-13T00:50:25Z</dcterms:created>
  <dcterms:modified xsi:type="dcterms:W3CDTF">2019-09-24T06:18:50Z</dcterms:modified>
</cp:coreProperties>
</file>