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357\Desktop\WORK\【本省】行政事業レビュー_190924~30\平成30年度の事業に係る行政事業レビューシート\☆⑭施策Ⅶ－１　国際機関を通じた政務及び安全保障分野に係る国際貢献\"/>
    </mc:Choice>
  </mc:AlternateContent>
  <bookViews>
    <workbookView xWindow="0" yWindow="0" windowWidth="20730" windowHeight="97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行政事業レビューシート!$A$1:$AX$867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Masayoshi Harada</author>
  </authors>
  <commentList>
    <comment ref="G119" authorId="0" shapeId="0">
      <text>
        <r>
          <rPr>
            <b/>
            <sz val="9"/>
            <color indexed="81"/>
            <rFont val="MS P ゴシック"/>
            <family val="3"/>
            <charset val="128"/>
          </rPr>
          <t>官会:使用しない欄は空欄でお願いします。</t>
        </r>
        <r>
          <rPr>
            <sz val="9"/>
            <color indexed="81"/>
            <rFont val="MS P ゴシック"/>
            <family val="3"/>
            <charset val="128"/>
          </rPr>
          <t xml:space="preserve">
</t>
        </r>
      </text>
    </comment>
  </commentList>
</comments>
</file>

<file path=xl/sharedStrings.xml><?xml version="1.0" encoding="utf-8"?>
<sst xmlns="http://schemas.openxmlformats.org/spreadsheetml/2006/main" count="2795" uniqueCount="634">
  <si>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</si>
  <si>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</si>
  <si>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</si>
  <si>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</si>
  <si>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</si>
  <si>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</si>
  <si>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</si>
  <si>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</si>
  <si>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</si>
  <si>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</si>
  <si>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</si>
  <si>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</si>
  <si>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</si>
  <si>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</si>
  <si>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</si>
  <si>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</si>
  <si>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</si>
  <si>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</si>
  <si>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</si>
  <si>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</si>
  <si>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</si>
  <si>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</si>
  <si>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</si>
  <si>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</si>
  <si>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</si>
  <si>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</si>
  <si>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</si>
  <si>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</si>
  <si>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</si>
  <si>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</si>
  <si>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</si>
  <si>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</si>
  <si>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</si>
  <si>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</si>
  <si>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</si>
  <si>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</si>
  <si>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</si>
  <si>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</si>
  <si>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</si>
  <si>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</si>
  <si>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</si>
  <si>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</si>
  <si>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</si>
  <si>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</si>
  <si>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</si>
  <si>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</si>
  <si>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</si>
  <si>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</si>
  <si>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</si>
  <si>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</si>
  <si>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</si>
  <si>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</si>
  <si>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</si>
  <si>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</si>
  <si>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</si>
  <si>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</si>
  <si>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</si>
  <si>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</si>
  <si>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</si>
  <si>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</si>
  <si>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</si>
  <si>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</si>
  <si>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</si>
  <si>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</si>
  <si>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</si>
  <si>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</si>
  <si>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</si>
  <si>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</si>
  <si>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</si>
  <si>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</si>
  <si>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</si>
  <si>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</si>
  <si>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</si>
  <si>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</si>
  <si>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</si>
  <si>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</si>
  <si>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</si>
  <si>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</si>
  <si>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</si>
  <si>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</si>
  <si>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</si>
  <si>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</si>
  <si>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</si>
  <si>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</si>
  <si>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</si>
  <si>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</si>
  <si>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</si>
  <si>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</si>
  <si>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</si>
  <si>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</si>
  <si>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</si>
  <si>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</si>
  <si>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</si>
  <si>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</si>
  <si>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</si>
  <si>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</si>
  <si>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</si>
  <si>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</si>
  <si>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</si>
  <si>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</si>
  <si>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</si>
  <si>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</si>
  <si>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</si>
  <si>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</si>
  <si>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</si>
  <si>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</si>
  <si>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</si>
  <si>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</si>
  <si>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</si>
  <si>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</si>
  <si>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</si>
  <si>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</si>
  <si>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</si>
  <si>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</si>
  <si>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</si>
  <si>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</si>
  <si>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</si>
  <si>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</si>
  <si>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</si>
  <si>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</si>
  <si>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</si>
  <si>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</si>
  <si>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</si>
  <si>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</si>
  <si>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</si>
  <si>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</si>
  <si>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</si>
  <si>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</si>
  <si>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</si>
  <si>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</si>
  <si>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</si>
  <si>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</si>
  <si>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</si>
  <si>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</si>
  <si>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</si>
  <si>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</si>
  <si>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</si>
  <si>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</si>
  <si>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</si>
  <si>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</si>
  <si>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</si>
  <si>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</si>
  <si>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</si>
  <si>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</si>
  <si>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</si>
  <si>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</si>
  <si>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</si>
  <si>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</si>
  <si>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</si>
  <si>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</si>
  <si>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</si>
  <si>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</si>
  <si>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</si>
  <si>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</si>
  <si>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</si>
  <si>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</si>
  <si>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</si>
  <si>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</si>
  <si>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</si>
  <si>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</si>
  <si>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</si>
  <si>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</si>
  <si>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</si>
  <si>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</si>
  <si>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</si>
  <si>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</si>
  <si>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</si>
  <si>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</si>
  <si>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</si>
  <si>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</si>
  <si>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</si>
  <si>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</si>
  <si>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</si>
  <si>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</si>
  <si>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</si>
  <si>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</si>
  <si>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</si>
  <si>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</si>
  <si>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</si>
  <si>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</si>
  <si>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</si>
  <si>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</si>
  <si>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</si>
  <si>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</si>
  <si>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</si>
  <si>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</si>
  <si>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</si>
  <si>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</si>
  <si>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</si>
  <si>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</si>
  <si>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</si>
  <si>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</si>
  <si>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</si>
  <si>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</si>
  <si>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</si>
  <si>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</si>
  <si>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</si>
  <si>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</si>
  <si>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</si>
  <si>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</si>
  <si>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</si>
  <si>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</si>
  <si>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</si>
  <si>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</si>
  <si>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</si>
  <si>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</si>
  <si>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</si>
  <si>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</si>
  <si>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</si>
  <si>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</si>
  <si>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</si>
  <si>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</si>
  <si>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</si>
  <si>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</si>
  <si>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</si>
  <si>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</si>
  <si>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</si>
  <si>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</si>
  <si>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</si>
  <si>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</si>
  <si>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</si>
  <si>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</si>
  <si>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</si>
  <si>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</si>
  <si>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</si>
  <si>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</si>
  <si>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</si>
  <si>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</si>
  <si>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</si>
  <si>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</si>
  <si>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</si>
  <si>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</si>
  <si>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</si>
  <si>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</si>
  <si>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</si>
  <si>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</si>
  <si>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</si>
  <si>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</si>
  <si>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</si>
  <si>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</si>
  <si>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</si>
  <si>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</si>
  <si>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</si>
  <si>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</si>
  <si>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</si>
  <si>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</si>
  <si>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</si>
  <si>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</si>
  <si>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</si>
  <si>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</si>
  <si>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</si>
  <si>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</si>
  <si>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</si>
  <si>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</si>
  <si>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</si>
  <si>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</si>
  <si>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</si>
  <si>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</si>
  <si>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</si>
  <si>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</si>
  <si>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</si>
  <si>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</si>
  <si>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</si>
  <si>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</si>
  <si>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</si>
  <si>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</si>
  <si>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</si>
  <si>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</si>
  <si>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</si>
  <si>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</si>
  <si>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</si>
  <si>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</si>
  <si>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</si>
  <si>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</si>
  <si>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</si>
  <si>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</si>
  <si>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</si>
  <si>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</si>
  <si>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</si>
  <si>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</si>
  <si>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</si>
  <si>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</si>
  <si>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</si>
  <si>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</si>
  <si>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</si>
  <si>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</si>
  <si>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</si>
  <si>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</si>
  <si>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</si>
  <si>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</si>
  <si>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</si>
  <si>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</si>
  <si>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</si>
  <si>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</si>
  <si>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</si>
  <si>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</si>
  <si>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</si>
  <si>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</si>
  <si>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</si>
  <si>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</si>
  <si>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</si>
  <si>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</si>
  <si>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</si>
  <si>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</si>
  <si>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</si>
  <si>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</si>
  <si>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</si>
  <si>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</si>
  <si>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</si>
  <si>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</si>
  <si>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</si>
  <si>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</si>
  <si>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</si>
  <si>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</si>
  <si>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</si>
  <si>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</si>
  <si>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</si>
  <si>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</si>
  <si>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</si>
  <si>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</si>
  <si>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</si>
  <si>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</si>
  <si>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</si>
  <si>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</si>
  <si>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</si>
  <si>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</si>
  <si>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</si>
  <si>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</si>
  <si>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</si>
  <si>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</si>
  <si>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</si>
  <si>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</si>
  <si>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</si>
  <si>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</si>
  <si>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</si>
  <si>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</si>
  <si>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</si>
  <si>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</si>
  <si>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</si>
  <si>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</si>
  <si>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</si>
  <si>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</si>
  <si>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</si>
  <si>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</si>
  <si>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</si>
  <si>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</si>
  <si>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</si>
  <si>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</si>
  <si>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</si>
  <si>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</si>
  <si>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</si>
  <si>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</si>
  <si>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</si>
  <si>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</si>
  <si>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</si>
  <si>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</si>
  <si>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</si>
  <si>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</si>
  <si>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</si>
  <si>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</si>
  <si>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</si>
  <si>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</si>
  <si>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</si>
  <si>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</si>
  <si>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</si>
  <si>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</si>
  <si>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</si>
  <si>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</si>
  <si>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</si>
  <si>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</si>
  <si>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</si>
  <si>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</si>
  <si>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</si>
  <si>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</si>
  <si>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</si>
  <si>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</si>
  <si>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</si>
  <si>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</si>
  <si>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</si>
  <si>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</si>
  <si>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</si>
  <si>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</si>
  <si>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</si>
  <si>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</si>
  <si>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</si>
  <si>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</si>
  <si>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</si>
  <si>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</si>
  <si>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</si>
  <si>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</si>
  <si>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</si>
  <si>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</si>
  <si>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</si>
  <si>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</si>
  <si>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</si>
  <si>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</si>
  <si>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</si>
  <si>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</si>
  <si>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</si>
  <si>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</si>
  <si>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</si>
  <si>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</si>
  <si>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</si>
  <si>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</si>
  <si>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</si>
  <si>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</si>
  <si>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</si>
  <si>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</si>
  <si>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</si>
  <si>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</si>
  <si>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</si>
  <si>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</si>
  <si>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</si>
  <si>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</si>
  <si>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</si>
  <si>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</si>
  <si>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</si>
  <si>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</si>
  <si>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</si>
  <si>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</si>
  <si>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</si>
  <si>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</si>
  <si>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</si>
  <si>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</si>
  <si>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</si>
  <si>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</si>
  <si>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</si>
  <si>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</si>
  <si>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</si>
  <si>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</si>
  <si>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</si>
  <si>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</si>
  <si>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</si>
  <si>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</si>
  <si>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</si>
  <si>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</si>
  <si>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</si>
  <si>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</si>
  <si>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</si>
  <si>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</si>
  <si>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</si>
  <si>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</si>
  <si>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</si>
  <si>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</si>
  <si>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</si>
  <si>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</si>
  <si>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</si>
  <si>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</si>
  <si>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</si>
  <si>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</si>
  <si>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</si>
  <si>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</si>
  <si>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</si>
  <si>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</si>
  <si>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</si>
  <si>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</si>
  <si>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</si>
  <si>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</si>
  <si>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</si>
  <si>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</si>
  <si>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</si>
  <si>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</si>
  <si>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</si>
  <si>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</si>
  <si>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</si>
  <si>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</si>
  <si>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</si>
  <si>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</si>
  <si>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</si>
  <si>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</si>
  <si>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</si>
  <si>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</si>
  <si>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</si>
  <si>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</si>
  <si>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</si>
  <si>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</si>
  <si>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</si>
  <si>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</si>
  <si>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</si>
  <si>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</si>
  <si>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</si>
  <si>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</si>
  <si>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</si>
  <si>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</si>
  <si>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</si>
  <si>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</si>
  <si>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</si>
  <si>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</si>
  <si>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</si>
  <si>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</si>
  <si>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</si>
  <si>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</si>
  <si>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</si>
  <si>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</si>
  <si>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</si>
  <si>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</si>
  <si>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</si>
  <si>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</si>
  <si>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</si>
  <si>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</si>
  <si>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</si>
  <si>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</si>
  <si>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</si>
  <si>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</si>
  <si>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</si>
  <si>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</si>
  <si>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</si>
  <si>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</si>
  <si>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</si>
  <si>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</si>
  <si>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</si>
  <si>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</si>
  <si>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</si>
  <si>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</si>
  <si>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</si>
  <si>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</si>
  <si>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</si>
  <si>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</si>
  <si>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</si>
  <si>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</si>
  <si>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</si>
  <si>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</si>
  <si>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</si>
  <si>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</si>
  <si>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</si>
  <si>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</si>
  <si>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</si>
  <si>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</si>
  <si>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</si>
  <si>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</si>
  <si>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</si>
  <si>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</si>
  <si>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</si>
  <si>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</si>
  <si>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</si>
  <si>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</si>
  <si>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</si>
  <si>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</si>
  <si>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</si>
  <si>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</si>
  <si>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</si>
  <si>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</si>
  <si>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</si>
  <si>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</si>
  <si>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</si>
  <si>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</si>
  <si>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</si>
  <si>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</si>
  <si>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</si>
  <si>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</si>
  <si>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</si>
  <si>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</si>
  <si>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</si>
  <si>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</si>
  <si>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</si>
  <si>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</si>
  <si>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</si>
  <si>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</si>
  <si>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</si>
  <si>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</si>
  <si>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</si>
  <si>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</si>
  <si>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</si>
  <si>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</si>
  <si>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</si>
  <si>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</si>
  <si>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</si>
  <si>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</si>
  <si>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</si>
  <si>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</si>
  <si>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外務省</t>
  </si>
  <si>
    <t>アジア大洋州局</t>
    <phoneticPr fontId="5"/>
  </si>
  <si>
    <t>北東アジア第一課</t>
    <rPh sb="0" eb="2">
      <t>ホクトウ</t>
    </rPh>
    <rPh sb="5" eb="6">
      <t>ダイ</t>
    </rPh>
    <rPh sb="6" eb="7">
      <t>イッ</t>
    </rPh>
    <rPh sb="7" eb="8">
      <t>カ</t>
    </rPh>
    <phoneticPr fontId="5"/>
  </si>
  <si>
    <t>○</t>
  </si>
  <si>
    <t>外務省設置法第４条第二項及び第三項
外務省組織令第３９条</t>
    <phoneticPr fontId="5"/>
  </si>
  <si>
    <t>日韓学術文化青少年交流共同事業体協定書
（平成元年，その後平成１１年に韓国側の組織改編により再締結）</t>
    <phoneticPr fontId="5"/>
  </si>
  <si>
    <t>日韓両国間の学術・文化交流及び青少年交流を促進することにより、両国国民間の相互理解と信頼関係の醸成を図ることを目的としている。</t>
    <phoneticPr fontId="5"/>
  </si>
  <si>
    <t>日韓学術文化知的交流事業</t>
    <rPh sb="6" eb="8">
      <t>チテキ</t>
    </rPh>
    <rPh sb="8" eb="10">
      <t>コウリュウ</t>
    </rPh>
    <rPh sb="10" eb="12">
      <t>ジギョウ</t>
    </rPh>
    <phoneticPr fontId="5"/>
  </si>
  <si>
    <t>事務局経費</t>
    <rPh sb="0" eb="3">
      <t>ジムキョク</t>
    </rPh>
    <rPh sb="3" eb="5">
      <t>ケイヒ</t>
    </rPh>
    <phoneticPr fontId="5"/>
  </si>
  <si>
    <t>各フェローによる訪日・訪韓滞在期間中，対外的な学術活動（学会・学術シンポジウム等における講演及び報告・パネル参加，学会誌・一般誌等への寄稿・投稿等）の回数</t>
    <phoneticPr fontId="5"/>
  </si>
  <si>
    <t>各フェローは，訪日・訪韓滞在期間中，対外的な学術活動（学会・学術シンポジウム等における講演及び報告・パネル参加，学会誌・一般誌等への寄稿・投稿等）を必ず一度は実施する。</t>
    <phoneticPr fontId="5"/>
  </si>
  <si>
    <t>件</t>
    <rPh sb="0" eb="1">
      <t>ケン</t>
    </rPh>
    <phoneticPr fontId="5"/>
  </si>
  <si>
    <t>平成３０年度事業報告書（共同事業体作成）</t>
    <rPh sb="0" eb="2">
      <t>ヘイセイ</t>
    </rPh>
    <rPh sb="4" eb="6">
      <t>ネンド</t>
    </rPh>
    <rPh sb="6" eb="8">
      <t>ジギョウ</t>
    </rPh>
    <rPh sb="8" eb="11">
      <t>ホウコクショ</t>
    </rPh>
    <rPh sb="12" eb="14">
      <t>キョウドウ</t>
    </rPh>
    <rPh sb="14" eb="17">
      <t>ジギョウタイ</t>
    </rPh>
    <rPh sb="17" eb="19">
      <t>サクセイ</t>
    </rPh>
    <phoneticPr fontId="5"/>
  </si>
  <si>
    <t>日韓の人物交流の助成事業１件につき１件以上の報道。</t>
    <phoneticPr fontId="5"/>
  </si>
  <si>
    <t>助成事業１件当たりの報道数</t>
    <phoneticPr fontId="5"/>
  </si>
  <si>
    <t>日韓文化交流基金が招へい及び派遣した人数</t>
    <rPh sb="0" eb="2">
      <t>ニッカン</t>
    </rPh>
    <rPh sb="2" eb="4">
      <t>ブンカ</t>
    </rPh>
    <rPh sb="4" eb="6">
      <t>コウリュウ</t>
    </rPh>
    <rPh sb="6" eb="8">
      <t>キキン</t>
    </rPh>
    <rPh sb="9" eb="10">
      <t>ショウ</t>
    </rPh>
    <rPh sb="12" eb="13">
      <t>オヨ</t>
    </rPh>
    <rPh sb="14" eb="16">
      <t>ハケン</t>
    </rPh>
    <rPh sb="18" eb="20">
      <t>ニンズウ</t>
    </rPh>
    <phoneticPr fontId="5"/>
  </si>
  <si>
    <t>人</t>
    <rPh sb="0" eb="1">
      <t>ヒト</t>
    </rPh>
    <phoneticPr fontId="5"/>
  </si>
  <si>
    <t>フェローシップ事業１人あたりのコスト
円／人　　　　　　　　　　　　　　</t>
    <rPh sb="7" eb="9">
      <t>ジギョウ</t>
    </rPh>
    <rPh sb="10" eb="11">
      <t>ニン</t>
    </rPh>
    <rPh sb="19" eb="20">
      <t>エン</t>
    </rPh>
    <rPh sb="21" eb="22">
      <t>ニン</t>
    </rPh>
    <phoneticPr fontId="5"/>
  </si>
  <si>
    <t>千円</t>
    <rPh sb="0" eb="2">
      <t>センエン</t>
    </rPh>
    <phoneticPr fontId="5"/>
  </si>
  <si>
    <t>14,520千円
/6人</t>
    <rPh sb="6" eb="7">
      <t>セン</t>
    </rPh>
    <rPh sb="7" eb="8">
      <t>エン</t>
    </rPh>
    <rPh sb="11" eb="12">
      <t>ニン</t>
    </rPh>
    <phoneticPr fontId="5"/>
  </si>
  <si>
    <t>日韓関係において相互理解の促進，将来の関係進展等に寄与する。</t>
    <phoneticPr fontId="5"/>
  </si>
  <si>
    <t>利益を追求したものではなく，また一地方団体が請け負う性質のものでもない。</t>
    <phoneticPr fontId="5"/>
  </si>
  <si>
    <t>昭和63年2月の日韓首脳会談で，両国の人的交流を拡大することに合意したのに基づき事業を実施。</t>
  </si>
  <si>
    <t>‐</t>
  </si>
  <si>
    <t>無</t>
  </si>
  <si>
    <t>図書センターの廃止，事務局経費削減等，節約を図っている。</t>
    <phoneticPr fontId="5"/>
  </si>
  <si>
    <t>事業目的以外の使用はない。</t>
    <phoneticPr fontId="5"/>
  </si>
  <si>
    <t>監査での検査，会計報告等により明確になっており，適正に努めている。</t>
    <rPh sb="27" eb="28">
      <t>ツト</t>
    </rPh>
    <phoneticPr fontId="5"/>
  </si>
  <si>
    <t>人員削減，事務局経費削減等効率化などを行い，節約に努めている。</t>
    <phoneticPr fontId="5"/>
  </si>
  <si>
    <t>本件事業目的と実績，目標については，日韓間の相互理解の推進等に見合ったものとなっている。</t>
    <rPh sb="20" eb="21">
      <t>アイダ</t>
    </rPh>
    <rPh sb="27" eb="29">
      <t>スイシン</t>
    </rPh>
    <phoneticPr fontId="5"/>
  </si>
  <si>
    <t>事業は，韓国政府も実施に際し，政府予算を手当しており，日韓の共同事業体が緊密な連携を図っている。</t>
    <phoneticPr fontId="5"/>
  </si>
  <si>
    <t>例年見込み通りの活動実績をあげている。</t>
    <phoneticPr fontId="5"/>
  </si>
  <si>
    <t>支出された拠出金案件については，日本側事務局である日韓文化交流基金と事業実施段階で十分な協議を行っており，また各年度ごとに事業報告書の提出を受け，また，少なくとも３年に１度，同法人に対し立ち入り検査を実施してきたことから（公益財団法人移行後は内閣府にて実施），定期的に支出先（契約相手）選定方法をはじめとする手続きの適正性等についても確認している。</t>
    <phoneticPr fontId="5"/>
  </si>
  <si>
    <t>-</t>
    <phoneticPr fontId="5"/>
  </si>
  <si>
    <t>９９</t>
    <phoneticPr fontId="5"/>
  </si>
  <si>
    <t>１２６</t>
    <phoneticPr fontId="5"/>
  </si>
  <si>
    <t>１５５</t>
    <phoneticPr fontId="5"/>
  </si>
  <si>
    <t>１４６</t>
    <phoneticPr fontId="5"/>
  </si>
  <si>
    <t>１５３</t>
    <phoneticPr fontId="5"/>
  </si>
  <si>
    <t>１８１</t>
    <phoneticPr fontId="5"/>
  </si>
  <si>
    <t>０１８２</t>
    <phoneticPr fontId="5"/>
  </si>
  <si>
    <t>事業費</t>
    <rPh sb="0" eb="3">
      <t>ジギョウヒ</t>
    </rPh>
    <phoneticPr fontId="5"/>
  </si>
  <si>
    <t>管理費</t>
    <rPh sb="0" eb="3">
      <t>カンリヒ</t>
    </rPh>
    <phoneticPr fontId="5"/>
  </si>
  <si>
    <t>日韓学術文化青少年交流共同事業体</t>
    <phoneticPr fontId="5"/>
  </si>
  <si>
    <t>拠出金</t>
    <rPh sb="0" eb="3">
      <t>キョシュツキン</t>
    </rPh>
    <phoneticPr fontId="5"/>
  </si>
  <si>
    <t>16,355千円/14人</t>
    <rPh sb="6" eb="8">
      <t>センエン</t>
    </rPh>
    <rPh sb="11" eb="12">
      <t>ニン</t>
    </rPh>
    <phoneticPr fontId="5"/>
  </si>
  <si>
    <t>13,477千円/12人</t>
    <rPh sb="6" eb="8">
      <t>センエン</t>
    </rPh>
    <rPh sb="11" eb="12">
      <t>ニン</t>
    </rPh>
    <phoneticPr fontId="5"/>
  </si>
  <si>
    <t>　昭和６３年２月の日韓首脳会談において，両国の人的交流，特に青少年交流事業を拡大することに合意したのに基づき，その後２度にわたる日韓外相定期協議を通じて平成元年５月に「日韓学術文化青少年交流共同事業体」が設立され，その日本側事務局を「公益財団法人　日韓文化交流基金」が，韓国側事務局を「国立国際教育院」が務め，日韓両国政府が策定する日韓間の学術文化知的交流事業（日韓の研究者及びオピニオンリーダーが相手国での滞在研究を行うための支援事業，両国の有識者による学術・文化関連会議事業，両国間で実施される民間の草の根交流に対する支援事業等）を実施している。</t>
    <rPh sb="117" eb="119">
      <t>コウエキ</t>
    </rPh>
    <rPh sb="119" eb="121">
      <t>ザイダン</t>
    </rPh>
    <rPh sb="121" eb="123">
      <t>ホウジン</t>
    </rPh>
    <rPh sb="219" eb="221">
      <t>リョウコク</t>
    </rPh>
    <rPh sb="222" eb="225">
      <t>ユウシキシャ</t>
    </rPh>
    <rPh sb="228" eb="230">
      <t>ガクジュツ</t>
    </rPh>
    <rPh sb="231" eb="233">
      <t>ブンカ</t>
    </rPh>
    <rPh sb="233" eb="235">
      <t>カンレン</t>
    </rPh>
    <rPh sb="235" eb="237">
      <t>カイギ</t>
    </rPh>
    <rPh sb="237" eb="239">
      <t>ジギョウ</t>
    </rPh>
    <rPh sb="240" eb="243">
      <t>リョウコクカン</t>
    </rPh>
    <rPh sb="244" eb="246">
      <t>ジッシ</t>
    </rPh>
    <rPh sb="249" eb="251">
      <t>ミンカン</t>
    </rPh>
    <rPh sb="252" eb="253">
      <t>クサ</t>
    </rPh>
    <rPh sb="254" eb="255">
      <t>ネ</t>
    </rPh>
    <rPh sb="255" eb="257">
      <t>コウリュウ</t>
    </rPh>
    <rPh sb="258" eb="259">
      <t>タイ</t>
    </rPh>
    <rPh sb="261" eb="263">
      <t>シエン</t>
    </rPh>
    <rPh sb="263" eb="265">
      <t>ジギョウ</t>
    </rPh>
    <rPh sb="265" eb="266">
      <t>ナド</t>
    </rPh>
    <phoneticPr fontId="5"/>
  </si>
  <si>
    <t>効率化・競争性等支出の削減に努めて事業を実施している。</t>
    <phoneticPr fontId="5"/>
  </si>
  <si>
    <t>今後とも予算を最大限効果的に活用するための努力を続けていく必要はあるが，本件拠出を通じた一連の事業は両国間の日韓首脳の合意等に基づき，韓国側と協調しながら実施している事業であり，現在の水準を維持することが重要であると考える。</t>
    <phoneticPr fontId="5"/>
  </si>
  <si>
    <t>12,669千円
/10人</t>
    <rPh sb="6" eb="7">
      <t>セン</t>
    </rPh>
    <rPh sb="7" eb="8">
      <t>エン</t>
    </rPh>
    <rPh sb="12" eb="13">
      <t>ニン</t>
    </rPh>
    <phoneticPr fontId="5"/>
  </si>
  <si>
    <t>－－－</t>
    <phoneticPr fontId="5"/>
  </si>
  <si>
    <t>－－－</t>
    <phoneticPr fontId="5"/>
  </si>
  <si>
    <t>基本目標Ⅶ　分担金・拠出金</t>
    <phoneticPr fontId="5"/>
  </si>
  <si>
    <t>経済協力に係る国際機関等を通じた政務及び安全保障に係る国際貢献</t>
    <rPh sb="0" eb="2">
      <t>ケイザイ</t>
    </rPh>
    <rPh sb="2" eb="4">
      <t>キョウリョク</t>
    </rPh>
    <rPh sb="5" eb="6">
      <t>カカ</t>
    </rPh>
    <rPh sb="7" eb="9">
      <t>コクサイ</t>
    </rPh>
    <rPh sb="9" eb="11">
      <t>キカン</t>
    </rPh>
    <rPh sb="11" eb="12">
      <t>ナド</t>
    </rPh>
    <rPh sb="13" eb="14">
      <t>ツウ</t>
    </rPh>
    <rPh sb="16" eb="18">
      <t>セイム</t>
    </rPh>
    <rPh sb="18" eb="19">
      <t>オヨ</t>
    </rPh>
    <rPh sb="20" eb="22">
      <t>アンゼン</t>
    </rPh>
    <rPh sb="22" eb="24">
      <t>ホショウ</t>
    </rPh>
    <rPh sb="25" eb="26">
      <t>カカ</t>
    </rPh>
    <rPh sb="27" eb="29">
      <t>コクサイ</t>
    </rPh>
    <rPh sb="29" eb="31">
      <t>コウケン</t>
    </rPh>
    <phoneticPr fontId="5"/>
  </si>
  <si>
    <t>長尾　成敏</t>
    <rPh sb="0" eb="2">
      <t>ナガオ</t>
    </rPh>
    <rPh sb="1" eb="2">
      <t>カチョウ</t>
    </rPh>
    <rPh sb="3" eb="4">
      <t>ナ</t>
    </rPh>
    <rPh sb="4" eb="5">
      <t>ビン</t>
    </rPh>
    <phoneticPr fontId="5"/>
  </si>
  <si>
    <t>-</t>
    <phoneticPr fontId="5"/>
  </si>
  <si>
    <t>事業経費</t>
    <rPh sb="0" eb="2">
      <t>ジギョウ</t>
    </rPh>
    <rPh sb="2" eb="4">
      <t>ケイヒ</t>
    </rPh>
    <phoneticPr fontId="5"/>
  </si>
  <si>
    <t>人件費，事務費等</t>
    <rPh sb="0" eb="3">
      <t>ジンケンヒ</t>
    </rPh>
    <rPh sb="4" eb="7">
      <t>ジムヒ</t>
    </rPh>
    <rPh sb="7" eb="8">
      <t>ナド</t>
    </rPh>
    <phoneticPr fontId="5"/>
  </si>
  <si>
    <t>学術研究者交流事業の拡大のため</t>
    <rPh sb="0" eb="2">
      <t>ガクジュツ</t>
    </rPh>
    <rPh sb="2" eb="5">
      <t>ケンキュウシャ</t>
    </rPh>
    <rPh sb="5" eb="7">
      <t>コウリュウ</t>
    </rPh>
    <rPh sb="7" eb="9">
      <t>ジギョウ</t>
    </rPh>
    <rPh sb="10" eb="12">
      <t>カクダイ</t>
    </rPh>
    <phoneticPr fontId="5"/>
  </si>
  <si>
    <t>日韓学術文化青少年交流共同事業体拠出金（任意拠出金）</t>
    <phoneticPr fontId="5"/>
  </si>
  <si>
    <t>外部有識者の点検対象外である。</t>
    <phoneticPr fontId="5"/>
  </si>
  <si>
    <t>拠出先の国際機関に対する国際機関評価を実施しており，その結果（総合評価B）も踏まえつつ，拠出金が効果的に活用されるよう，引き続き適正な執行管理に努める。</t>
    <phoneticPr fontId="5"/>
  </si>
  <si>
    <t>引き続き適正な執行管理に努める。</t>
    <rPh sb="0" eb="1">
      <t>ヒ</t>
    </rPh>
    <rPh sb="2" eb="3">
      <t>ツヅ</t>
    </rPh>
    <rPh sb="4" eb="6">
      <t>テキセイ</t>
    </rPh>
    <rPh sb="7" eb="9">
      <t>シッコウ</t>
    </rPh>
    <rPh sb="9" eb="11">
      <t>カンリ</t>
    </rPh>
    <rPh sb="12" eb="1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</si>
</sst>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3" xfId="0" quotePrefix="1"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40" xfId="0" quotePrefix="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xdr:colOff>
      <xdr:row>741</xdr:row>
      <xdr:rowOff>64357</xdr:rowOff>
    </xdr:from>
    <xdr:to>
      <xdr:col>37</xdr:col>
      <xdr:colOff>196421</xdr:colOff>
      <xdr:row>753</xdr:row>
      <xdr:rowOff>33913</xdr:rowOff>
    </xdr:to>
    <xdr:grpSp>
      <xdr:nvGrpSpPr>
        <xdr:cNvPr id="16" name="グループ化 15"/>
        <xdr:cNvGrpSpPr/>
      </xdr:nvGrpSpPr>
      <xdr:grpSpPr>
        <a:xfrm>
          <a:off x="3295136" y="39657465"/>
          <a:ext cx="4521285" cy="4139962"/>
          <a:chOff x="3222545" y="32285268"/>
          <a:chExt cx="4571858" cy="4081860"/>
        </a:xfrm>
      </xdr:grpSpPr>
      <xdr:grpSp>
        <xdr:nvGrpSpPr>
          <xdr:cNvPr id="17" name="グループ化 16"/>
          <xdr:cNvGrpSpPr/>
        </xdr:nvGrpSpPr>
        <xdr:grpSpPr>
          <a:xfrm>
            <a:off x="4557432" y="32285268"/>
            <a:ext cx="2100452" cy="1209972"/>
            <a:chOff x="3732961" y="37153"/>
            <a:chExt cx="1872412" cy="1194844"/>
          </a:xfrm>
        </xdr:grpSpPr>
        <xdr:sp macro="" textlink="">
          <xdr:nvSpPr>
            <xdr:cNvPr id="26" name="正方形/長方形 25"/>
            <xdr:cNvSpPr/>
          </xdr:nvSpPr>
          <xdr:spPr>
            <a:xfrm>
              <a:off x="3732961" y="37153"/>
              <a:ext cx="1872412" cy="1194844"/>
            </a:xfrm>
            <a:prstGeom prst="rect">
              <a:avLst/>
            </a:prstGeom>
          </xdr:spPr>
          <xdr:style>
            <a:lnRef idx="2">
              <a:schemeClr val="dk1">
                <a:shade val="80000"/>
                <a:hueOff val="0"/>
                <a:satOff val="0"/>
                <a:lumOff val="0"/>
                <a:alphaOff val="0"/>
              </a:schemeClr>
            </a:lnRef>
            <a:fillRef idx="1">
              <a:schemeClr val="lt1">
                <a:hueOff val="0"/>
                <a:satOff val="0"/>
                <a:lumOff val="0"/>
                <a:alphaOff val="0"/>
              </a:schemeClr>
            </a:fillRef>
            <a:effectRef idx="0">
              <a:schemeClr val="lt1">
                <a:hueOff val="0"/>
                <a:satOff val="0"/>
                <a:lumOff val="0"/>
                <a:alphaOff val="0"/>
              </a:schemeClr>
            </a:effectRef>
            <a:fontRef idx="minor">
              <a:schemeClr val="dk1">
                <a:hueOff val="0"/>
                <a:satOff val="0"/>
                <a:lumOff val="0"/>
                <a:alphaOff val="0"/>
              </a:schemeClr>
            </a:fontRef>
          </xdr:style>
        </xdr:sp>
        <xdr:sp macro="" textlink="">
          <xdr:nvSpPr>
            <xdr:cNvPr id="27" name="正方形/長方形 26"/>
            <xdr:cNvSpPr/>
          </xdr:nvSpPr>
          <xdr:spPr>
            <a:xfrm>
              <a:off x="3732961" y="37153"/>
              <a:ext cx="1872412" cy="1194844"/>
            </a:xfrm>
            <a:prstGeom prst="rect">
              <a:avLst/>
            </a:prstGeom>
          </xdr:spPr>
          <xdr:style>
            <a:lnRef idx="0">
              <a:scrgbClr r="0" g="0" b="0"/>
            </a:lnRef>
            <a:fillRef idx="0">
              <a:scrgbClr r="0" g="0" b="0"/>
            </a:fillRef>
            <a:effectRef idx="0">
              <a:scrgbClr r="0" g="0" b="0"/>
            </a:effectRef>
            <a:fontRef idx="minor">
              <a:schemeClr val="dk1">
                <a:hueOff val="0"/>
                <a:satOff val="0"/>
                <a:lumOff val="0"/>
                <a:alphaOff val="0"/>
              </a:schemeClr>
            </a:fontRef>
          </xdr:style>
          <xdr: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kumimoji="1" lang="ja-JP" altLang="en-US" sz="1200" kern="1200"/>
                <a:t>外務省</a:t>
              </a:r>
              <a:endParaRPr kumimoji="1" lang="en-US" altLang="ja-JP" sz="1200" kern="1200"/>
            </a:p>
            <a:p>
              <a:pPr lvl="0" algn="ctr" defTabSz="533400">
                <a:lnSpc>
                  <a:spcPct val="90000"/>
                </a:lnSpc>
                <a:spcBef>
                  <a:spcPct val="0"/>
                </a:spcBef>
                <a:spcAft>
                  <a:spcPct val="35000"/>
                </a:spcAft>
              </a:pPr>
              <a:r>
                <a:rPr kumimoji="1" lang="ja-JP" altLang="en-US" sz="1200" kern="1200"/>
                <a:t>１３８百万円</a:t>
              </a:r>
            </a:p>
          </xdr:txBody>
        </xdr:sp>
      </xdr:grpSp>
      <xdr:sp macro="" textlink="">
        <xdr:nvSpPr>
          <xdr:cNvPr id="25" name="正方形/長方形 24"/>
          <xdr:cNvSpPr/>
        </xdr:nvSpPr>
        <xdr:spPr>
          <a:xfrm>
            <a:off x="4245346" y="34511877"/>
            <a:ext cx="2766733" cy="1209972"/>
          </a:xfrm>
          <a:prstGeom prst="rect">
            <a:avLst/>
          </a:prstGeom>
        </xdr:spPr>
        <xdr:style>
          <a:lnRef idx="0">
            <a:scrgbClr r="0" g="0" b="0"/>
          </a:lnRef>
          <a:fillRef idx="0">
            <a:scrgbClr r="0" g="0" b="0"/>
          </a:fillRef>
          <a:effectRef idx="0">
            <a:scrgbClr r="0" g="0" b="0"/>
          </a:effectRef>
          <a:fontRef idx="minor">
            <a:schemeClr val="dk1">
              <a:hueOff val="0"/>
              <a:satOff val="0"/>
              <a:lumOff val="0"/>
              <a:alphaOff val="0"/>
            </a:schemeClr>
          </a:fontRef>
        </xdr:style>
        <xdr: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endParaRPr kumimoji="1" lang="ja-JP" altLang="en-US" sz="1200" kern="1200"/>
          </a:p>
        </xdr:txBody>
      </xdr:sp>
      <xdr:cxnSp macro="">
        <xdr:nvCxnSpPr>
          <xdr:cNvPr id="19" name="直線矢印コネクタ 18"/>
          <xdr:cNvCxnSpPr/>
        </xdr:nvCxnSpPr>
        <xdr:spPr>
          <a:xfrm>
            <a:off x="5634318" y="33499424"/>
            <a:ext cx="5289" cy="1514408"/>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grpSp>
        <xdr:nvGrpSpPr>
          <xdr:cNvPr id="21" name="グループ化 20"/>
          <xdr:cNvGrpSpPr/>
        </xdr:nvGrpSpPr>
        <xdr:grpSpPr>
          <a:xfrm>
            <a:off x="3222545" y="35139423"/>
            <a:ext cx="4571858" cy="1227705"/>
            <a:chOff x="3058466" y="-1535364"/>
            <a:chExt cx="3117405" cy="1207324"/>
          </a:xfrm>
        </xdr:grpSpPr>
        <xdr:sp macro="" textlink="">
          <xdr:nvSpPr>
            <xdr:cNvPr id="22" name="正方形/長方形 21"/>
            <xdr:cNvSpPr/>
          </xdr:nvSpPr>
          <xdr:spPr>
            <a:xfrm>
              <a:off x="3058466" y="-1535364"/>
              <a:ext cx="3079600" cy="1194844"/>
            </a:xfrm>
            <a:prstGeom prst="rect">
              <a:avLst/>
            </a:prstGeom>
          </xdr:spPr>
          <xdr:style>
            <a:lnRef idx="2">
              <a:schemeClr val="dk1">
                <a:shade val="80000"/>
                <a:hueOff val="0"/>
                <a:satOff val="0"/>
                <a:lumOff val="0"/>
                <a:alphaOff val="0"/>
              </a:schemeClr>
            </a:lnRef>
            <a:fillRef idx="1">
              <a:schemeClr val="lt1">
                <a:hueOff val="0"/>
                <a:satOff val="0"/>
                <a:lumOff val="0"/>
                <a:alphaOff val="0"/>
              </a:schemeClr>
            </a:fillRef>
            <a:effectRef idx="0">
              <a:schemeClr val="lt1">
                <a:hueOff val="0"/>
                <a:satOff val="0"/>
                <a:lumOff val="0"/>
                <a:alphaOff val="0"/>
              </a:schemeClr>
            </a:effectRef>
            <a:fontRef idx="minor">
              <a:schemeClr val="dk1">
                <a:hueOff val="0"/>
                <a:satOff val="0"/>
                <a:lumOff val="0"/>
                <a:alphaOff val="0"/>
              </a:schemeClr>
            </a:fontRef>
          </xdr:style>
        </xdr:sp>
        <xdr:sp macro="" textlink="">
          <xdr:nvSpPr>
            <xdr:cNvPr id="23" name="正方形/長方形 22"/>
            <xdr:cNvSpPr/>
          </xdr:nvSpPr>
          <xdr:spPr>
            <a:xfrm>
              <a:off x="3085091" y="-1522884"/>
              <a:ext cx="3090780" cy="1194844"/>
            </a:xfrm>
            <a:prstGeom prst="rect">
              <a:avLst/>
            </a:prstGeom>
          </xdr:spPr>
          <xdr:style>
            <a:lnRef idx="0">
              <a:scrgbClr r="0" g="0" b="0"/>
            </a:lnRef>
            <a:fillRef idx="0">
              <a:scrgbClr r="0" g="0" b="0"/>
            </a:fillRef>
            <a:effectRef idx="0">
              <a:scrgbClr r="0" g="0" b="0"/>
            </a:effectRef>
            <a:fontRef idx="minor">
              <a:schemeClr val="dk1">
                <a:hueOff val="0"/>
                <a:satOff val="0"/>
                <a:lumOff val="0"/>
                <a:alphaOff val="0"/>
              </a:schemeClr>
            </a:fontRef>
          </xdr:style>
          <xdr: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kumimoji="1" lang="ja-JP" altLang="en-US" sz="1200" kern="1200"/>
                <a:t>日韓文化交流基金</a:t>
              </a:r>
              <a:endParaRPr kumimoji="1" lang="en-US" altLang="ja-JP" sz="1200" kern="1200"/>
            </a:p>
            <a:p>
              <a:pPr lvl="0" algn="ctr" defTabSz="533400">
                <a:lnSpc>
                  <a:spcPct val="90000"/>
                </a:lnSpc>
                <a:spcBef>
                  <a:spcPct val="0"/>
                </a:spcBef>
                <a:spcAft>
                  <a:spcPct val="35000"/>
                </a:spcAft>
              </a:pPr>
              <a:r>
                <a:rPr kumimoji="1" lang="ja-JP" altLang="en-US" sz="1200" kern="1200"/>
                <a:t>（日韓学術文化青少年交流共同事業体日本側事務局）</a:t>
              </a:r>
              <a:endParaRPr kumimoji="1" lang="en-US" altLang="ja-JP" sz="1200" kern="1200"/>
            </a:p>
            <a:p>
              <a:pPr lvl="0" algn="ctr" defTabSz="533400">
                <a:lnSpc>
                  <a:spcPct val="90000"/>
                </a:lnSpc>
                <a:spcBef>
                  <a:spcPct val="0"/>
                </a:spcBef>
                <a:spcAft>
                  <a:spcPct val="35000"/>
                </a:spcAft>
              </a:pPr>
              <a:r>
                <a:rPr kumimoji="1" lang="ja-JP" altLang="en-US" sz="1200" kern="1200"/>
                <a:t>１３８百万円</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194</v>
      </c>
      <c r="AT2" s="945"/>
      <c r="AU2" s="945"/>
      <c r="AV2" s="52" t="str">
        <f>IF(AW2="", "", "-")</f>
        <v/>
      </c>
      <c r="AW2" s="916"/>
      <c r="AX2" s="916"/>
    </row>
    <row r="3" spans="1:50" ht="21" customHeight="1" thickBot="1">
      <c r="A3" s="871" t="s">
        <v>544</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570</v>
      </c>
      <c r="AK3" s="873"/>
      <c r="AL3" s="873"/>
      <c r="AM3" s="873"/>
      <c r="AN3" s="873"/>
      <c r="AO3" s="873"/>
      <c r="AP3" s="873"/>
      <c r="AQ3" s="873"/>
      <c r="AR3" s="873"/>
      <c r="AS3" s="873"/>
      <c r="AT3" s="873"/>
      <c r="AU3" s="873"/>
      <c r="AV3" s="873"/>
      <c r="AW3" s="873"/>
      <c r="AX3" s="24" t="s">
        <v>65</v>
      </c>
    </row>
    <row r="4" spans="1:50" ht="24.75" customHeight="1">
      <c r="A4" s="706" t="s">
        <v>25</v>
      </c>
      <c r="B4" s="707"/>
      <c r="C4" s="707"/>
      <c r="D4" s="707"/>
      <c r="E4" s="707"/>
      <c r="F4" s="707"/>
      <c r="G4" s="684" t="s">
        <v>630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c r="A5" s="694" t="s">
        <v>67</v>
      </c>
      <c r="B5" s="695"/>
      <c r="C5" s="695"/>
      <c r="D5" s="695"/>
      <c r="E5" s="695"/>
      <c r="F5" s="696"/>
      <c r="G5" s="843" t="s">
        <v>164</v>
      </c>
      <c r="H5" s="844"/>
      <c r="I5" s="844"/>
      <c r="J5" s="844"/>
      <c r="K5" s="844"/>
      <c r="L5" s="844"/>
      <c r="M5" s="845" t="s">
        <v>66</v>
      </c>
      <c r="N5" s="846"/>
      <c r="O5" s="846"/>
      <c r="P5" s="846"/>
      <c r="Q5" s="846"/>
      <c r="R5" s="847"/>
      <c r="S5" s="848" t="s">
        <v>131</v>
      </c>
      <c r="T5" s="844"/>
      <c r="U5" s="844"/>
      <c r="V5" s="844"/>
      <c r="W5" s="844"/>
      <c r="X5" s="849"/>
      <c r="Y5" s="700" t="s">
        <v>3</v>
      </c>
      <c r="Z5" s="544"/>
      <c r="AA5" s="544"/>
      <c r="AB5" s="544"/>
      <c r="AC5" s="544"/>
      <c r="AD5" s="545"/>
      <c r="AE5" s="701" t="s">
        <v>572</v>
      </c>
      <c r="AF5" s="701"/>
      <c r="AG5" s="701"/>
      <c r="AH5" s="701"/>
      <c r="AI5" s="701"/>
      <c r="AJ5" s="701"/>
      <c r="AK5" s="701"/>
      <c r="AL5" s="701"/>
      <c r="AM5" s="701"/>
      <c r="AN5" s="701"/>
      <c r="AO5" s="701"/>
      <c r="AP5" s="702"/>
      <c r="AQ5" s="703" t="s">
        <v>625</v>
      </c>
      <c r="AR5" s="704"/>
      <c r="AS5" s="704"/>
      <c r="AT5" s="704"/>
      <c r="AU5" s="704"/>
      <c r="AV5" s="704"/>
      <c r="AW5" s="704"/>
      <c r="AX5" s="705"/>
    </row>
    <row r="6" spans="1:50" ht="39" customHeight="1">
      <c r="A6" s="708" t="s">
        <v>4</v>
      </c>
      <c r="B6" s="709"/>
      <c r="C6" s="709"/>
      <c r="D6" s="709"/>
      <c r="E6" s="709"/>
      <c r="F6" s="709"/>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c r="A7" s="496" t="s">
        <v>22</v>
      </c>
      <c r="B7" s="497"/>
      <c r="C7" s="497"/>
      <c r="D7" s="497"/>
      <c r="E7" s="497"/>
      <c r="F7" s="498"/>
      <c r="G7" s="499" t="s">
        <v>574</v>
      </c>
      <c r="H7" s="500"/>
      <c r="I7" s="500"/>
      <c r="J7" s="500"/>
      <c r="K7" s="500"/>
      <c r="L7" s="500"/>
      <c r="M7" s="500"/>
      <c r="N7" s="500"/>
      <c r="O7" s="500"/>
      <c r="P7" s="500"/>
      <c r="Q7" s="500"/>
      <c r="R7" s="500"/>
      <c r="S7" s="500"/>
      <c r="T7" s="500"/>
      <c r="U7" s="500"/>
      <c r="V7" s="500"/>
      <c r="W7" s="500"/>
      <c r="X7" s="501"/>
      <c r="Y7" s="927" t="s">
        <v>516</v>
      </c>
      <c r="Z7" s="444"/>
      <c r="AA7" s="444"/>
      <c r="AB7" s="444"/>
      <c r="AC7" s="444"/>
      <c r="AD7" s="928"/>
      <c r="AE7" s="917" t="s">
        <v>575</v>
      </c>
      <c r="AF7" s="918"/>
      <c r="AG7" s="918"/>
      <c r="AH7" s="918"/>
      <c r="AI7" s="918"/>
      <c r="AJ7" s="918"/>
      <c r="AK7" s="918"/>
      <c r="AL7" s="918"/>
      <c r="AM7" s="918"/>
      <c r="AN7" s="918"/>
      <c r="AO7" s="918"/>
      <c r="AP7" s="918"/>
      <c r="AQ7" s="918"/>
      <c r="AR7" s="918"/>
      <c r="AS7" s="918"/>
      <c r="AT7" s="918"/>
      <c r="AU7" s="918"/>
      <c r="AV7" s="918"/>
      <c r="AW7" s="918"/>
      <c r="AX7" s="919"/>
    </row>
    <row r="8" spans="1:50" ht="53.25" customHeight="1">
      <c r="A8" s="496" t="s">
        <v>378</v>
      </c>
      <c r="B8" s="497"/>
      <c r="C8" s="497"/>
      <c r="D8" s="497"/>
      <c r="E8" s="497"/>
      <c r="F8" s="498"/>
      <c r="G8" s="946" t="str">
        <f>入力規則等!A28</f>
        <v>-</v>
      </c>
      <c r="H8" s="722"/>
      <c r="I8" s="722"/>
      <c r="J8" s="722"/>
      <c r="K8" s="722"/>
      <c r="L8" s="722"/>
      <c r="M8" s="722"/>
      <c r="N8" s="722"/>
      <c r="O8" s="722"/>
      <c r="P8" s="722"/>
      <c r="Q8" s="722"/>
      <c r="R8" s="722"/>
      <c r="S8" s="722"/>
      <c r="T8" s="722"/>
      <c r="U8" s="722"/>
      <c r="V8" s="722"/>
      <c r="W8" s="722"/>
      <c r="X8" s="947"/>
      <c r="Y8" s="850" t="s">
        <v>379</v>
      </c>
      <c r="Z8" s="851"/>
      <c r="AA8" s="851"/>
      <c r="AB8" s="851"/>
      <c r="AC8" s="851"/>
      <c r="AD8" s="852"/>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c r="A9" s="853" t="s">
        <v>23</v>
      </c>
      <c r="B9" s="854"/>
      <c r="C9" s="854"/>
      <c r="D9" s="854"/>
      <c r="E9" s="854"/>
      <c r="F9" s="854"/>
      <c r="G9" s="855" t="s">
        <v>576</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c r="A10" s="662" t="s">
        <v>30</v>
      </c>
      <c r="B10" s="663"/>
      <c r="C10" s="663"/>
      <c r="D10" s="663"/>
      <c r="E10" s="663"/>
      <c r="F10" s="663"/>
      <c r="G10" s="758" t="s">
        <v>617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c r="A11" s="662" t="s">
        <v>5</v>
      </c>
      <c r="B11" s="663"/>
      <c r="C11" s="663"/>
      <c r="D11" s="663"/>
      <c r="E11" s="663"/>
      <c r="F11" s="664"/>
      <c r="G11" s="697" t="str">
        <f>入力規則等!P10</f>
        <v>その他</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c r="A12" s="948" t="s">
        <v>24</v>
      </c>
      <c r="B12" s="949"/>
      <c r="C12" s="949"/>
      <c r="D12" s="949"/>
      <c r="E12" s="949"/>
      <c r="F12" s="950"/>
      <c r="G12" s="764"/>
      <c r="H12" s="765"/>
      <c r="I12" s="765"/>
      <c r="J12" s="765"/>
      <c r="K12" s="765"/>
      <c r="L12" s="765"/>
      <c r="M12" s="765"/>
      <c r="N12" s="765"/>
      <c r="O12" s="765"/>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4"/>
    </row>
    <row r="13" spans="1:50" ht="21" customHeight="1">
      <c r="A13" s="616"/>
      <c r="B13" s="617"/>
      <c r="C13" s="617"/>
      <c r="D13" s="617"/>
      <c r="E13" s="617"/>
      <c r="F13" s="618"/>
      <c r="G13" s="725" t="s">
        <v>6</v>
      </c>
      <c r="H13" s="726"/>
      <c r="I13" s="768" t="s">
        <v>7</v>
      </c>
      <c r="J13" s="769"/>
      <c r="K13" s="769"/>
      <c r="L13" s="769"/>
      <c r="M13" s="769"/>
      <c r="N13" s="769"/>
      <c r="O13" s="770"/>
      <c r="P13" s="659">
        <v>130</v>
      </c>
      <c r="Q13" s="660"/>
      <c r="R13" s="660"/>
      <c r="S13" s="660"/>
      <c r="T13" s="660"/>
      <c r="U13" s="660"/>
      <c r="V13" s="661"/>
      <c r="W13" s="659">
        <v>123</v>
      </c>
      <c r="X13" s="660"/>
      <c r="Y13" s="660"/>
      <c r="Z13" s="660"/>
      <c r="AA13" s="660"/>
      <c r="AB13" s="660"/>
      <c r="AC13" s="661"/>
      <c r="AD13" s="659">
        <v>138</v>
      </c>
      <c r="AE13" s="660"/>
      <c r="AF13" s="660"/>
      <c r="AG13" s="660"/>
      <c r="AH13" s="660"/>
      <c r="AI13" s="660"/>
      <c r="AJ13" s="661"/>
      <c r="AK13" s="659">
        <v>138</v>
      </c>
      <c r="AL13" s="660"/>
      <c r="AM13" s="660"/>
      <c r="AN13" s="660"/>
      <c r="AO13" s="660"/>
      <c r="AP13" s="660"/>
      <c r="AQ13" s="661"/>
      <c r="AR13" s="924">
        <v>158</v>
      </c>
      <c r="AS13" s="925"/>
      <c r="AT13" s="925"/>
      <c r="AU13" s="925"/>
      <c r="AV13" s="925"/>
      <c r="AW13" s="925"/>
      <c r="AX13" s="926"/>
    </row>
    <row r="14" spans="1:50" ht="21" customHeight="1">
      <c r="A14" s="616"/>
      <c r="B14" s="617"/>
      <c r="C14" s="617"/>
      <c r="D14" s="617"/>
      <c r="E14" s="617"/>
      <c r="F14" s="618"/>
      <c r="G14" s="727"/>
      <c r="H14" s="728"/>
      <c r="I14" s="713" t="s">
        <v>8</v>
      </c>
      <c r="J14" s="766"/>
      <c r="K14" s="766"/>
      <c r="L14" s="766"/>
      <c r="M14" s="766"/>
      <c r="N14" s="766"/>
      <c r="O14" s="767"/>
      <c r="P14" s="659">
        <v>0</v>
      </c>
      <c r="Q14" s="660"/>
      <c r="R14" s="660"/>
      <c r="S14" s="660"/>
      <c r="T14" s="660"/>
      <c r="U14" s="660"/>
      <c r="V14" s="661"/>
      <c r="W14" s="659">
        <v>0</v>
      </c>
      <c r="X14" s="660"/>
      <c r="Y14" s="660"/>
      <c r="Z14" s="660"/>
      <c r="AA14" s="660"/>
      <c r="AB14" s="660"/>
      <c r="AC14" s="661"/>
      <c r="AD14" s="659">
        <v>0</v>
      </c>
      <c r="AE14" s="660"/>
      <c r="AF14" s="660"/>
      <c r="AG14" s="660"/>
      <c r="AH14" s="660"/>
      <c r="AI14" s="660"/>
      <c r="AJ14" s="661"/>
      <c r="AK14" s="659">
        <v>0</v>
      </c>
      <c r="AL14" s="660"/>
      <c r="AM14" s="660"/>
      <c r="AN14" s="660"/>
      <c r="AO14" s="660"/>
      <c r="AP14" s="660"/>
      <c r="AQ14" s="661"/>
      <c r="AR14" s="792"/>
      <c r="AS14" s="792"/>
      <c r="AT14" s="792"/>
      <c r="AU14" s="792"/>
      <c r="AV14" s="792"/>
      <c r="AW14" s="792"/>
      <c r="AX14" s="793"/>
    </row>
    <row r="15" spans="1:50" ht="21" customHeight="1">
      <c r="A15" s="616"/>
      <c r="B15" s="617"/>
      <c r="C15" s="617"/>
      <c r="D15" s="617"/>
      <c r="E15" s="617"/>
      <c r="F15" s="618"/>
      <c r="G15" s="727"/>
      <c r="H15" s="728"/>
      <c r="I15" s="713" t="s">
        <v>51</v>
      </c>
      <c r="J15" s="714"/>
      <c r="K15" s="714"/>
      <c r="L15" s="714"/>
      <c r="M15" s="714"/>
      <c r="N15" s="714"/>
      <c r="O15" s="715"/>
      <c r="P15" s="659">
        <v>0</v>
      </c>
      <c r="Q15" s="660"/>
      <c r="R15" s="660"/>
      <c r="S15" s="660"/>
      <c r="T15" s="660"/>
      <c r="U15" s="660"/>
      <c r="V15" s="661"/>
      <c r="W15" s="659">
        <v>0</v>
      </c>
      <c r="X15" s="660"/>
      <c r="Y15" s="660"/>
      <c r="Z15" s="660"/>
      <c r="AA15" s="660"/>
      <c r="AB15" s="660"/>
      <c r="AC15" s="661"/>
      <c r="AD15" s="659">
        <v>0</v>
      </c>
      <c r="AE15" s="660"/>
      <c r="AF15" s="660"/>
      <c r="AG15" s="660"/>
      <c r="AH15" s="660"/>
      <c r="AI15" s="660"/>
      <c r="AJ15" s="661"/>
      <c r="AK15" s="659">
        <v>0</v>
      </c>
      <c r="AL15" s="660"/>
      <c r="AM15" s="660"/>
      <c r="AN15" s="660"/>
      <c r="AO15" s="660"/>
      <c r="AP15" s="660"/>
      <c r="AQ15" s="661"/>
      <c r="AR15" s="659"/>
      <c r="AS15" s="660"/>
      <c r="AT15" s="660"/>
      <c r="AU15" s="660"/>
      <c r="AV15" s="660"/>
      <c r="AW15" s="660"/>
      <c r="AX15" s="810"/>
    </row>
    <row r="16" spans="1:50" ht="21" customHeight="1">
      <c r="A16" s="616"/>
      <c r="B16" s="617"/>
      <c r="C16" s="617"/>
      <c r="D16" s="617"/>
      <c r="E16" s="617"/>
      <c r="F16" s="618"/>
      <c r="G16" s="727"/>
      <c r="H16" s="728"/>
      <c r="I16" s="713" t="s">
        <v>52</v>
      </c>
      <c r="J16" s="714"/>
      <c r="K16" s="714"/>
      <c r="L16" s="714"/>
      <c r="M16" s="714"/>
      <c r="N16" s="714"/>
      <c r="O16" s="715"/>
      <c r="P16" s="659">
        <v>0</v>
      </c>
      <c r="Q16" s="660"/>
      <c r="R16" s="660"/>
      <c r="S16" s="660"/>
      <c r="T16" s="660"/>
      <c r="U16" s="660"/>
      <c r="V16" s="661"/>
      <c r="W16" s="659">
        <v>0</v>
      </c>
      <c r="X16" s="660"/>
      <c r="Y16" s="660"/>
      <c r="Z16" s="660"/>
      <c r="AA16" s="660"/>
      <c r="AB16" s="660"/>
      <c r="AC16" s="661"/>
      <c r="AD16" s="659">
        <v>0</v>
      </c>
      <c r="AE16" s="660"/>
      <c r="AF16" s="660"/>
      <c r="AG16" s="660"/>
      <c r="AH16" s="660"/>
      <c r="AI16" s="660"/>
      <c r="AJ16" s="661"/>
      <c r="AK16" s="659">
        <v>0</v>
      </c>
      <c r="AL16" s="660"/>
      <c r="AM16" s="660"/>
      <c r="AN16" s="660"/>
      <c r="AO16" s="660"/>
      <c r="AP16" s="660"/>
      <c r="AQ16" s="661"/>
      <c r="AR16" s="761"/>
      <c r="AS16" s="762"/>
      <c r="AT16" s="762"/>
      <c r="AU16" s="762"/>
      <c r="AV16" s="762"/>
      <c r="AW16" s="762"/>
      <c r="AX16" s="763"/>
    </row>
    <row r="17" spans="1:50" ht="24.75" customHeight="1">
      <c r="A17" s="616"/>
      <c r="B17" s="617"/>
      <c r="C17" s="617"/>
      <c r="D17" s="617"/>
      <c r="E17" s="617"/>
      <c r="F17" s="618"/>
      <c r="G17" s="727"/>
      <c r="H17" s="728"/>
      <c r="I17" s="713" t="s">
        <v>50</v>
      </c>
      <c r="J17" s="766"/>
      <c r="K17" s="766"/>
      <c r="L17" s="766"/>
      <c r="M17" s="766"/>
      <c r="N17" s="766"/>
      <c r="O17" s="767"/>
      <c r="P17" s="659">
        <v>0</v>
      </c>
      <c r="Q17" s="660"/>
      <c r="R17" s="660"/>
      <c r="S17" s="660"/>
      <c r="T17" s="660"/>
      <c r="U17" s="660"/>
      <c r="V17" s="661"/>
      <c r="W17" s="659">
        <v>0</v>
      </c>
      <c r="X17" s="660"/>
      <c r="Y17" s="660"/>
      <c r="Z17" s="660"/>
      <c r="AA17" s="660"/>
      <c r="AB17" s="660"/>
      <c r="AC17" s="661"/>
      <c r="AD17" s="659">
        <v>0</v>
      </c>
      <c r="AE17" s="660"/>
      <c r="AF17" s="660"/>
      <c r="AG17" s="660"/>
      <c r="AH17" s="660"/>
      <c r="AI17" s="660"/>
      <c r="AJ17" s="661"/>
      <c r="AK17" s="659">
        <v>0</v>
      </c>
      <c r="AL17" s="660"/>
      <c r="AM17" s="660"/>
      <c r="AN17" s="660"/>
      <c r="AO17" s="660"/>
      <c r="AP17" s="660"/>
      <c r="AQ17" s="661"/>
      <c r="AR17" s="922"/>
      <c r="AS17" s="922"/>
      <c r="AT17" s="922"/>
      <c r="AU17" s="922"/>
      <c r="AV17" s="922"/>
      <c r="AW17" s="922"/>
      <c r="AX17" s="923"/>
    </row>
    <row r="18" spans="1:50" ht="24.75" customHeight="1">
      <c r="A18" s="616"/>
      <c r="B18" s="617"/>
      <c r="C18" s="617"/>
      <c r="D18" s="617"/>
      <c r="E18" s="617"/>
      <c r="F18" s="618"/>
      <c r="G18" s="729"/>
      <c r="H18" s="730"/>
      <c r="I18" s="718" t="s">
        <v>20</v>
      </c>
      <c r="J18" s="719"/>
      <c r="K18" s="719"/>
      <c r="L18" s="719"/>
      <c r="M18" s="719"/>
      <c r="N18" s="719"/>
      <c r="O18" s="720"/>
      <c r="P18" s="882">
        <f>SUM(P13:V17)</f>
        <v>130</v>
      </c>
      <c r="Q18" s="883"/>
      <c r="R18" s="883"/>
      <c r="S18" s="883"/>
      <c r="T18" s="883"/>
      <c r="U18" s="883"/>
      <c r="V18" s="884"/>
      <c r="W18" s="882">
        <f>SUM(W13:AC17)</f>
        <v>123</v>
      </c>
      <c r="X18" s="883"/>
      <c r="Y18" s="883"/>
      <c r="Z18" s="883"/>
      <c r="AA18" s="883"/>
      <c r="AB18" s="883"/>
      <c r="AC18" s="884"/>
      <c r="AD18" s="882">
        <f>SUM(AD13:AJ17)</f>
        <v>138</v>
      </c>
      <c r="AE18" s="883"/>
      <c r="AF18" s="883"/>
      <c r="AG18" s="883"/>
      <c r="AH18" s="883"/>
      <c r="AI18" s="883"/>
      <c r="AJ18" s="884"/>
      <c r="AK18" s="882">
        <f>SUM(AK13:AQ17)</f>
        <v>138</v>
      </c>
      <c r="AL18" s="883"/>
      <c r="AM18" s="883"/>
      <c r="AN18" s="883"/>
      <c r="AO18" s="883"/>
      <c r="AP18" s="883"/>
      <c r="AQ18" s="884"/>
      <c r="AR18" s="882">
        <f>SUM(AR13:AX17)</f>
        <v>158</v>
      </c>
      <c r="AS18" s="883"/>
      <c r="AT18" s="883"/>
      <c r="AU18" s="883"/>
      <c r="AV18" s="883"/>
      <c r="AW18" s="883"/>
      <c r="AX18" s="885"/>
    </row>
    <row r="19" spans="1:50" ht="24.75" customHeight="1">
      <c r="A19" s="616"/>
      <c r="B19" s="617"/>
      <c r="C19" s="617"/>
      <c r="D19" s="617"/>
      <c r="E19" s="617"/>
      <c r="F19" s="618"/>
      <c r="G19" s="880" t="s">
        <v>9</v>
      </c>
      <c r="H19" s="881"/>
      <c r="I19" s="881"/>
      <c r="J19" s="881"/>
      <c r="K19" s="881"/>
      <c r="L19" s="881"/>
      <c r="M19" s="881"/>
      <c r="N19" s="881"/>
      <c r="O19" s="881"/>
      <c r="P19" s="659">
        <v>130</v>
      </c>
      <c r="Q19" s="660"/>
      <c r="R19" s="660"/>
      <c r="S19" s="660"/>
      <c r="T19" s="660"/>
      <c r="U19" s="660"/>
      <c r="V19" s="661"/>
      <c r="W19" s="659">
        <v>123</v>
      </c>
      <c r="X19" s="660"/>
      <c r="Y19" s="660"/>
      <c r="Z19" s="660"/>
      <c r="AA19" s="660"/>
      <c r="AB19" s="660"/>
      <c r="AC19" s="661"/>
      <c r="AD19" s="659">
        <v>138</v>
      </c>
      <c r="AE19" s="660"/>
      <c r="AF19" s="660"/>
      <c r="AG19" s="660"/>
      <c r="AH19" s="660"/>
      <c r="AI19" s="660"/>
      <c r="AJ19" s="661"/>
      <c r="AK19" s="331"/>
      <c r="AL19" s="331"/>
      <c r="AM19" s="331"/>
      <c r="AN19" s="331"/>
      <c r="AO19" s="331"/>
      <c r="AP19" s="331"/>
      <c r="AQ19" s="331"/>
      <c r="AR19" s="331"/>
      <c r="AS19" s="331"/>
      <c r="AT19" s="331"/>
      <c r="AU19" s="331"/>
      <c r="AV19" s="331"/>
      <c r="AW19" s="331"/>
      <c r="AX19" s="333"/>
    </row>
    <row r="20" spans="1:50" ht="24.75" customHeight="1">
      <c r="A20" s="616"/>
      <c r="B20" s="617"/>
      <c r="C20" s="617"/>
      <c r="D20" s="617"/>
      <c r="E20" s="617"/>
      <c r="F20" s="618"/>
      <c r="G20" s="880" t="s">
        <v>10</v>
      </c>
      <c r="H20" s="881"/>
      <c r="I20" s="881"/>
      <c r="J20" s="881"/>
      <c r="K20" s="881"/>
      <c r="L20" s="881"/>
      <c r="M20" s="881"/>
      <c r="N20" s="881"/>
      <c r="O20" s="881"/>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c r="A21" s="853"/>
      <c r="B21" s="854"/>
      <c r="C21" s="854"/>
      <c r="D21" s="854"/>
      <c r="E21" s="854"/>
      <c r="F21" s="951"/>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c r="A22" s="969" t="s">
        <v>560</v>
      </c>
      <c r="B22" s="970"/>
      <c r="C22" s="970"/>
      <c r="D22" s="970"/>
      <c r="E22" s="970"/>
      <c r="F22" s="971"/>
      <c r="G22" s="956" t="s">
        <v>457</v>
      </c>
      <c r="H22" s="222"/>
      <c r="I22" s="222"/>
      <c r="J22" s="222"/>
      <c r="K22" s="222"/>
      <c r="L22" s="222"/>
      <c r="M22" s="222"/>
      <c r="N22" s="222"/>
      <c r="O22" s="223"/>
      <c r="P22" s="941" t="s">
        <v>521</v>
      </c>
      <c r="Q22" s="222"/>
      <c r="R22" s="222"/>
      <c r="S22" s="222"/>
      <c r="T22" s="222"/>
      <c r="U22" s="222"/>
      <c r="V22" s="223"/>
      <c r="W22" s="941" t="s">
        <v>517</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c r="A23" s="972"/>
      <c r="B23" s="973"/>
      <c r="C23" s="973"/>
      <c r="D23" s="973"/>
      <c r="E23" s="973"/>
      <c r="F23" s="974"/>
      <c r="G23" s="957" t="s">
        <v>577</v>
      </c>
      <c r="H23" s="958"/>
      <c r="I23" s="958"/>
      <c r="J23" s="958"/>
      <c r="K23" s="958"/>
      <c r="L23" s="958"/>
      <c r="M23" s="958"/>
      <c r="N23" s="958"/>
      <c r="O23" s="959"/>
      <c r="P23" s="924">
        <v>89</v>
      </c>
      <c r="Q23" s="925"/>
      <c r="R23" s="925"/>
      <c r="S23" s="925"/>
      <c r="T23" s="925"/>
      <c r="U23" s="925"/>
      <c r="V23" s="942"/>
      <c r="W23" s="924">
        <v>109</v>
      </c>
      <c r="X23" s="925"/>
      <c r="Y23" s="925"/>
      <c r="Z23" s="925"/>
      <c r="AA23" s="925"/>
      <c r="AB23" s="925"/>
      <c r="AC23" s="942"/>
      <c r="AD23" s="979" t="s">
        <v>629</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c r="A24" s="972"/>
      <c r="B24" s="973"/>
      <c r="C24" s="973"/>
      <c r="D24" s="973"/>
      <c r="E24" s="973"/>
      <c r="F24" s="974"/>
      <c r="G24" s="960" t="s">
        <v>578</v>
      </c>
      <c r="H24" s="961"/>
      <c r="I24" s="961"/>
      <c r="J24" s="961"/>
      <c r="K24" s="961"/>
      <c r="L24" s="961"/>
      <c r="M24" s="961"/>
      <c r="N24" s="961"/>
      <c r="O24" s="962"/>
      <c r="P24" s="659">
        <v>49</v>
      </c>
      <c r="Q24" s="660"/>
      <c r="R24" s="660"/>
      <c r="S24" s="660"/>
      <c r="T24" s="660"/>
      <c r="U24" s="660"/>
      <c r="V24" s="661"/>
      <c r="W24" s="659">
        <v>49</v>
      </c>
      <c r="X24" s="660"/>
      <c r="Y24" s="660"/>
      <c r="Z24" s="660"/>
      <c r="AA24" s="660"/>
      <c r="AB24" s="660"/>
      <c r="AC24" s="661"/>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c r="A25" s="972"/>
      <c r="B25" s="973"/>
      <c r="C25" s="973"/>
      <c r="D25" s="973"/>
      <c r="E25" s="973"/>
      <c r="F25" s="974"/>
      <c r="G25" s="960"/>
      <c r="H25" s="961"/>
      <c r="I25" s="961"/>
      <c r="J25" s="961"/>
      <c r="K25" s="961"/>
      <c r="L25" s="961"/>
      <c r="M25" s="961"/>
      <c r="N25" s="961"/>
      <c r="O25" s="962"/>
      <c r="P25" s="659"/>
      <c r="Q25" s="660"/>
      <c r="R25" s="660"/>
      <c r="S25" s="660"/>
      <c r="T25" s="660"/>
      <c r="U25" s="660"/>
      <c r="V25" s="661"/>
      <c r="W25" s="659"/>
      <c r="X25" s="660"/>
      <c r="Y25" s="660"/>
      <c r="Z25" s="660"/>
      <c r="AA25" s="660"/>
      <c r="AB25" s="660"/>
      <c r="AC25" s="661"/>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c r="A26" s="972"/>
      <c r="B26" s="973"/>
      <c r="C26" s="973"/>
      <c r="D26" s="973"/>
      <c r="E26" s="973"/>
      <c r="F26" s="974"/>
      <c r="G26" s="960"/>
      <c r="H26" s="961"/>
      <c r="I26" s="961"/>
      <c r="J26" s="961"/>
      <c r="K26" s="961"/>
      <c r="L26" s="961"/>
      <c r="M26" s="961"/>
      <c r="N26" s="961"/>
      <c r="O26" s="962"/>
      <c r="P26" s="659"/>
      <c r="Q26" s="660"/>
      <c r="R26" s="660"/>
      <c r="S26" s="660"/>
      <c r="T26" s="660"/>
      <c r="U26" s="660"/>
      <c r="V26" s="661"/>
      <c r="W26" s="659"/>
      <c r="X26" s="660"/>
      <c r="Y26" s="660"/>
      <c r="Z26" s="660"/>
      <c r="AA26" s="660"/>
      <c r="AB26" s="660"/>
      <c r="AC26" s="661"/>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c r="A27" s="972"/>
      <c r="B27" s="973"/>
      <c r="C27" s="973"/>
      <c r="D27" s="973"/>
      <c r="E27" s="973"/>
      <c r="F27" s="974"/>
      <c r="G27" s="960"/>
      <c r="H27" s="961"/>
      <c r="I27" s="961"/>
      <c r="J27" s="961"/>
      <c r="K27" s="961"/>
      <c r="L27" s="961"/>
      <c r="M27" s="961"/>
      <c r="N27" s="961"/>
      <c r="O27" s="962"/>
      <c r="P27" s="659"/>
      <c r="Q27" s="660"/>
      <c r="R27" s="660"/>
      <c r="S27" s="660"/>
      <c r="T27" s="660"/>
      <c r="U27" s="660"/>
      <c r="V27" s="661"/>
      <c r="W27" s="659"/>
      <c r="X27" s="660"/>
      <c r="Y27" s="660"/>
      <c r="Z27" s="660"/>
      <c r="AA27" s="660"/>
      <c r="AB27" s="660"/>
      <c r="AC27" s="661"/>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c r="A28" s="972"/>
      <c r="B28" s="973"/>
      <c r="C28" s="973"/>
      <c r="D28" s="973"/>
      <c r="E28" s="973"/>
      <c r="F28" s="974"/>
      <c r="G28" s="963" t="s">
        <v>461</v>
      </c>
      <c r="H28" s="964"/>
      <c r="I28" s="964"/>
      <c r="J28" s="964"/>
      <c r="K28" s="964"/>
      <c r="L28" s="964"/>
      <c r="M28" s="964"/>
      <c r="N28" s="964"/>
      <c r="O28" s="965"/>
      <c r="P28" s="882">
        <f>P29-SUM(P23:P27)</f>
        <v>0</v>
      </c>
      <c r="Q28" s="883"/>
      <c r="R28" s="883"/>
      <c r="S28" s="883"/>
      <c r="T28" s="883"/>
      <c r="U28" s="883"/>
      <c r="V28" s="884"/>
      <c r="W28" s="882">
        <f>W29-SUM(W23:W27)</f>
        <v>0</v>
      </c>
      <c r="X28" s="883"/>
      <c r="Y28" s="883"/>
      <c r="Z28" s="883"/>
      <c r="AA28" s="883"/>
      <c r="AB28" s="883"/>
      <c r="AC28" s="884"/>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c r="A29" s="975"/>
      <c r="B29" s="976"/>
      <c r="C29" s="976"/>
      <c r="D29" s="976"/>
      <c r="E29" s="976"/>
      <c r="F29" s="977"/>
      <c r="G29" s="966" t="s">
        <v>458</v>
      </c>
      <c r="H29" s="967"/>
      <c r="I29" s="967"/>
      <c r="J29" s="967"/>
      <c r="K29" s="967"/>
      <c r="L29" s="967"/>
      <c r="M29" s="967"/>
      <c r="N29" s="967"/>
      <c r="O29" s="968"/>
      <c r="P29" s="659">
        <f>AK13</f>
        <v>138</v>
      </c>
      <c r="Q29" s="660"/>
      <c r="R29" s="660"/>
      <c r="S29" s="660"/>
      <c r="T29" s="660"/>
      <c r="U29" s="660"/>
      <c r="V29" s="661"/>
      <c r="W29" s="938">
        <f>AR13</f>
        <v>158</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c r="A30" s="865" t="s">
        <v>473</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536</v>
      </c>
      <c r="AF30" s="863"/>
      <c r="AG30" s="863"/>
      <c r="AH30" s="864"/>
      <c r="AI30" s="862" t="s">
        <v>533</v>
      </c>
      <c r="AJ30" s="863"/>
      <c r="AK30" s="863"/>
      <c r="AL30" s="864"/>
      <c r="AM30" s="920" t="s">
        <v>528</v>
      </c>
      <c r="AN30" s="920"/>
      <c r="AO30" s="920"/>
      <c r="AP30" s="862"/>
      <c r="AQ30" s="771" t="s">
        <v>354</v>
      </c>
      <c r="AR30" s="772"/>
      <c r="AS30" s="772"/>
      <c r="AT30" s="773"/>
      <c r="AU30" s="778" t="s">
        <v>253</v>
      </c>
      <c r="AV30" s="778"/>
      <c r="AW30" s="778"/>
      <c r="AX30" s="921"/>
    </row>
    <row r="31" spans="1:50" ht="18.75" customHeight="1">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7"/>
      <c r="AC31" s="248"/>
      <c r="AD31" s="249"/>
      <c r="AE31" s="247"/>
      <c r="AF31" s="248"/>
      <c r="AG31" s="248"/>
      <c r="AH31" s="249"/>
      <c r="AI31" s="247"/>
      <c r="AJ31" s="248"/>
      <c r="AK31" s="248"/>
      <c r="AL31" s="249"/>
      <c r="AM31" s="251"/>
      <c r="AN31" s="251"/>
      <c r="AO31" s="251"/>
      <c r="AP31" s="247"/>
      <c r="AQ31" s="591"/>
      <c r="AR31" s="200"/>
      <c r="AS31" s="133" t="s">
        <v>355</v>
      </c>
      <c r="AT31" s="134"/>
      <c r="AU31" s="199"/>
      <c r="AV31" s="199"/>
      <c r="AW31" s="399" t="s">
        <v>300</v>
      </c>
      <c r="AX31" s="400"/>
    </row>
    <row r="32" spans="1:50" ht="23.25" customHeight="1">
      <c r="A32" s="404"/>
      <c r="B32" s="402"/>
      <c r="C32" s="402"/>
      <c r="D32" s="402"/>
      <c r="E32" s="402"/>
      <c r="F32" s="403"/>
      <c r="G32" s="565" t="s">
        <v>580</v>
      </c>
      <c r="H32" s="566"/>
      <c r="I32" s="566"/>
      <c r="J32" s="566"/>
      <c r="K32" s="566"/>
      <c r="L32" s="566"/>
      <c r="M32" s="566"/>
      <c r="N32" s="566"/>
      <c r="O32" s="567"/>
      <c r="P32" s="105" t="s">
        <v>579</v>
      </c>
      <c r="Q32" s="105"/>
      <c r="R32" s="105"/>
      <c r="S32" s="105"/>
      <c r="T32" s="105"/>
      <c r="U32" s="105"/>
      <c r="V32" s="105"/>
      <c r="W32" s="105"/>
      <c r="X32" s="106"/>
      <c r="Y32" s="472" t="s">
        <v>12</v>
      </c>
      <c r="Z32" s="532"/>
      <c r="AA32" s="533"/>
      <c r="AB32" s="462" t="s">
        <v>581</v>
      </c>
      <c r="AC32" s="462"/>
      <c r="AD32" s="462"/>
      <c r="AE32" s="218">
        <v>8</v>
      </c>
      <c r="AF32" s="219"/>
      <c r="AG32" s="219"/>
      <c r="AH32" s="219"/>
      <c r="AI32" s="218">
        <v>10</v>
      </c>
      <c r="AJ32" s="219"/>
      <c r="AK32" s="219"/>
      <c r="AL32" s="219"/>
      <c r="AM32" s="218">
        <v>16</v>
      </c>
      <c r="AN32" s="219"/>
      <c r="AO32" s="219"/>
      <c r="AP32" s="219"/>
      <c r="AQ32" s="341"/>
      <c r="AR32" s="207"/>
      <c r="AS32" s="207"/>
      <c r="AT32" s="342"/>
      <c r="AU32" s="219"/>
      <c r="AV32" s="219"/>
      <c r="AW32" s="219"/>
      <c r="AX32" s="221"/>
    </row>
    <row r="33" spans="1:50" ht="23.25" customHeight="1">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6" t="s">
        <v>54</v>
      </c>
      <c r="Z33" s="417"/>
      <c r="AA33" s="418"/>
      <c r="AB33" s="524" t="s">
        <v>581</v>
      </c>
      <c r="AC33" s="524"/>
      <c r="AD33" s="524"/>
      <c r="AE33" s="218">
        <v>7</v>
      </c>
      <c r="AF33" s="219"/>
      <c r="AG33" s="219"/>
      <c r="AH33" s="219"/>
      <c r="AI33" s="218">
        <v>10</v>
      </c>
      <c r="AJ33" s="219"/>
      <c r="AK33" s="219"/>
      <c r="AL33" s="219"/>
      <c r="AM33" s="218">
        <v>12</v>
      </c>
      <c r="AN33" s="219"/>
      <c r="AO33" s="219"/>
      <c r="AP33" s="219"/>
      <c r="AQ33" s="341"/>
      <c r="AR33" s="207"/>
      <c r="AS33" s="207"/>
      <c r="AT33" s="342"/>
      <c r="AU33" s="219"/>
      <c r="AV33" s="219"/>
      <c r="AW33" s="219"/>
      <c r="AX33" s="221"/>
    </row>
    <row r="34" spans="1:50" ht="66" customHeight="1">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6" t="s">
        <v>13</v>
      </c>
      <c r="Z34" s="417"/>
      <c r="AA34" s="418"/>
      <c r="AB34" s="557" t="s">
        <v>301</v>
      </c>
      <c r="AC34" s="557"/>
      <c r="AD34" s="557"/>
      <c r="AE34" s="218">
        <v>114.2</v>
      </c>
      <c r="AF34" s="219"/>
      <c r="AG34" s="219"/>
      <c r="AH34" s="219"/>
      <c r="AI34" s="218">
        <v>100</v>
      </c>
      <c r="AJ34" s="219"/>
      <c r="AK34" s="219"/>
      <c r="AL34" s="219"/>
      <c r="AM34" s="218">
        <v>133.4</v>
      </c>
      <c r="AN34" s="219"/>
      <c r="AO34" s="219"/>
      <c r="AP34" s="219"/>
      <c r="AQ34" s="341"/>
      <c r="AR34" s="207"/>
      <c r="AS34" s="207"/>
      <c r="AT34" s="342"/>
      <c r="AU34" s="219"/>
      <c r="AV34" s="219"/>
      <c r="AW34" s="219"/>
      <c r="AX34" s="221"/>
    </row>
    <row r="35" spans="1:50" ht="23.25" customHeight="1">
      <c r="A35" s="226" t="s">
        <v>506</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774" t="s">
        <v>473</v>
      </c>
      <c r="B37" s="775"/>
      <c r="C37" s="775"/>
      <c r="D37" s="775"/>
      <c r="E37" s="775"/>
      <c r="F37" s="776"/>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2" t="s">
        <v>253</v>
      </c>
      <c r="AV37" s="412"/>
      <c r="AW37" s="412"/>
      <c r="AX37" s="915"/>
    </row>
    <row r="38" spans="1:50" ht="18.75" customHeight="1">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7"/>
      <c r="AC38" s="248"/>
      <c r="AD38" s="249"/>
      <c r="AE38" s="247"/>
      <c r="AF38" s="248"/>
      <c r="AG38" s="248"/>
      <c r="AH38" s="249"/>
      <c r="AI38" s="247"/>
      <c r="AJ38" s="248"/>
      <c r="AK38" s="248"/>
      <c r="AL38" s="249"/>
      <c r="AM38" s="251"/>
      <c r="AN38" s="251"/>
      <c r="AO38" s="251"/>
      <c r="AP38" s="247"/>
      <c r="AQ38" s="591"/>
      <c r="AR38" s="200"/>
      <c r="AS38" s="133" t="s">
        <v>355</v>
      </c>
      <c r="AT38" s="134"/>
      <c r="AU38" s="199"/>
      <c r="AV38" s="199"/>
      <c r="AW38" s="399" t="s">
        <v>300</v>
      </c>
      <c r="AX38" s="400"/>
    </row>
    <row r="39" spans="1:50" ht="23.25" customHeight="1">
      <c r="A39" s="404"/>
      <c r="B39" s="402"/>
      <c r="C39" s="402"/>
      <c r="D39" s="402"/>
      <c r="E39" s="402"/>
      <c r="F39" s="403"/>
      <c r="G39" s="565" t="s">
        <v>583</v>
      </c>
      <c r="H39" s="566"/>
      <c r="I39" s="566"/>
      <c r="J39" s="566"/>
      <c r="K39" s="566"/>
      <c r="L39" s="566"/>
      <c r="M39" s="566"/>
      <c r="N39" s="566"/>
      <c r="O39" s="567"/>
      <c r="P39" s="105" t="s">
        <v>584</v>
      </c>
      <c r="Q39" s="105"/>
      <c r="R39" s="105"/>
      <c r="S39" s="105"/>
      <c r="T39" s="105"/>
      <c r="U39" s="105"/>
      <c r="V39" s="105"/>
      <c r="W39" s="105"/>
      <c r="X39" s="106"/>
      <c r="Y39" s="472" t="s">
        <v>12</v>
      </c>
      <c r="Z39" s="532"/>
      <c r="AA39" s="533"/>
      <c r="AB39" s="462" t="s">
        <v>581</v>
      </c>
      <c r="AC39" s="462"/>
      <c r="AD39" s="462"/>
      <c r="AE39" s="218">
        <v>58</v>
      </c>
      <c r="AF39" s="219"/>
      <c r="AG39" s="219"/>
      <c r="AH39" s="219"/>
      <c r="AI39" s="218">
        <v>20</v>
      </c>
      <c r="AJ39" s="219"/>
      <c r="AK39" s="219"/>
      <c r="AL39" s="219"/>
      <c r="AM39" s="218">
        <v>23</v>
      </c>
      <c r="AN39" s="219"/>
      <c r="AO39" s="219"/>
      <c r="AP39" s="219"/>
      <c r="AQ39" s="341"/>
      <c r="AR39" s="207"/>
      <c r="AS39" s="207"/>
      <c r="AT39" s="342"/>
      <c r="AU39" s="219"/>
      <c r="AV39" s="219"/>
      <c r="AW39" s="219"/>
      <c r="AX39" s="221"/>
    </row>
    <row r="40" spans="1:50" ht="23.25" customHeight="1">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6" t="s">
        <v>54</v>
      </c>
      <c r="Z40" s="417"/>
      <c r="AA40" s="418"/>
      <c r="AB40" s="524" t="s">
        <v>581</v>
      </c>
      <c r="AC40" s="524"/>
      <c r="AD40" s="524"/>
      <c r="AE40" s="218">
        <v>26</v>
      </c>
      <c r="AF40" s="219"/>
      <c r="AG40" s="219"/>
      <c r="AH40" s="219"/>
      <c r="AI40" s="218">
        <v>17</v>
      </c>
      <c r="AJ40" s="219"/>
      <c r="AK40" s="219"/>
      <c r="AL40" s="219"/>
      <c r="AM40" s="218">
        <v>13</v>
      </c>
      <c r="AN40" s="219"/>
      <c r="AO40" s="219"/>
      <c r="AP40" s="219"/>
      <c r="AQ40" s="341"/>
      <c r="AR40" s="207"/>
      <c r="AS40" s="207"/>
      <c r="AT40" s="342"/>
      <c r="AU40" s="219"/>
      <c r="AV40" s="219"/>
      <c r="AW40" s="219"/>
      <c r="AX40" s="221"/>
    </row>
    <row r="41" spans="1:50" ht="23.25" customHeight="1">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6" t="s">
        <v>13</v>
      </c>
      <c r="Z41" s="417"/>
      <c r="AA41" s="418"/>
      <c r="AB41" s="557" t="s">
        <v>301</v>
      </c>
      <c r="AC41" s="557"/>
      <c r="AD41" s="557"/>
      <c r="AE41" s="218">
        <v>223</v>
      </c>
      <c r="AF41" s="219"/>
      <c r="AG41" s="219"/>
      <c r="AH41" s="219"/>
      <c r="AI41" s="218">
        <v>117.6</v>
      </c>
      <c r="AJ41" s="219"/>
      <c r="AK41" s="219"/>
      <c r="AL41" s="219"/>
      <c r="AM41" s="218">
        <v>176.9</v>
      </c>
      <c r="AN41" s="219"/>
      <c r="AO41" s="219"/>
      <c r="AP41" s="219"/>
      <c r="AQ41" s="341"/>
      <c r="AR41" s="207"/>
      <c r="AS41" s="207"/>
      <c r="AT41" s="342"/>
      <c r="AU41" s="219"/>
      <c r="AV41" s="219"/>
      <c r="AW41" s="219"/>
      <c r="AX41" s="221"/>
    </row>
    <row r="42" spans="1:50" ht="23.25" customHeight="1">
      <c r="A42" s="226" t="s">
        <v>506</v>
      </c>
      <c r="B42" s="227"/>
      <c r="C42" s="227"/>
      <c r="D42" s="227"/>
      <c r="E42" s="227"/>
      <c r="F42" s="228"/>
      <c r="G42" s="232" t="s">
        <v>582</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4" t="s">
        <v>473</v>
      </c>
      <c r="B44" s="775"/>
      <c r="C44" s="775"/>
      <c r="D44" s="775"/>
      <c r="E44" s="775"/>
      <c r="F44" s="776"/>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2" t="s">
        <v>253</v>
      </c>
      <c r="AV44" s="412"/>
      <c r="AW44" s="412"/>
      <c r="AX44" s="915"/>
    </row>
    <row r="45" spans="1:50" ht="18.75" hidden="1" customHeight="1">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7"/>
      <c r="AC45" s="248"/>
      <c r="AD45" s="249"/>
      <c r="AE45" s="247"/>
      <c r="AF45" s="248"/>
      <c r="AG45" s="248"/>
      <c r="AH45" s="249"/>
      <c r="AI45" s="247"/>
      <c r="AJ45" s="248"/>
      <c r="AK45" s="248"/>
      <c r="AL45" s="249"/>
      <c r="AM45" s="251"/>
      <c r="AN45" s="251"/>
      <c r="AO45" s="251"/>
      <c r="AP45" s="247"/>
      <c r="AQ45" s="591"/>
      <c r="AR45" s="200"/>
      <c r="AS45" s="133" t="s">
        <v>355</v>
      </c>
      <c r="AT45" s="134"/>
      <c r="AU45" s="199"/>
      <c r="AV45" s="199"/>
      <c r="AW45" s="399" t="s">
        <v>300</v>
      </c>
      <c r="AX45" s="400"/>
    </row>
    <row r="46" spans="1:50" ht="23.25" hidden="1" customHeight="1">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2" t="s">
        <v>12</v>
      </c>
      <c r="Z46" s="532"/>
      <c r="AA46" s="533"/>
      <c r="AB46" s="462"/>
      <c r="AC46" s="462"/>
      <c r="AD46" s="462"/>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6" t="s">
        <v>54</v>
      </c>
      <c r="Z47" s="417"/>
      <c r="AA47" s="418"/>
      <c r="AB47" s="524"/>
      <c r="AC47" s="524"/>
      <c r="AD47" s="524"/>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6" t="s">
        <v>13</v>
      </c>
      <c r="Z48" s="417"/>
      <c r="AA48" s="418"/>
      <c r="AB48" s="557" t="s">
        <v>301</v>
      </c>
      <c r="AC48" s="557"/>
      <c r="AD48" s="557"/>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9" t="s">
        <v>253</v>
      </c>
      <c r="AV51" s="929"/>
      <c r="AW51" s="929"/>
      <c r="AX51" s="930"/>
    </row>
    <row r="52" spans="1:50" ht="18.75" hidden="1" customHeight="1">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7"/>
      <c r="AC52" s="248"/>
      <c r="AD52" s="249"/>
      <c r="AE52" s="247"/>
      <c r="AF52" s="248"/>
      <c r="AG52" s="248"/>
      <c r="AH52" s="249"/>
      <c r="AI52" s="247"/>
      <c r="AJ52" s="248"/>
      <c r="AK52" s="248"/>
      <c r="AL52" s="249"/>
      <c r="AM52" s="251"/>
      <c r="AN52" s="251"/>
      <c r="AO52" s="251"/>
      <c r="AP52" s="247"/>
      <c r="AQ52" s="591"/>
      <c r="AR52" s="200"/>
      <c r="AS52" s="133" t="s">
        <v>355</v>
      </c>
      <c r="AT52" s="134"/>
      <c r="AU52" s="199"/>
      <c r="AV52" s="199"/>
      <c r="AW52" s="399" t="s">
        <v>300</v>
      </c>
      <c r="AX52" s="400"/>
    </row>
    <row r="53" spans="1:50" ht="23.25" hidden="1" customHeight="1">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2" t="s">
        <v>12</v>
      </c>
      <c r="Z53" s="532"/>
      <c r="AA53" s="533"/>
      <c r="AB53" s="462"/>
      <c r="AC53" s="462"/>
      <c r="AD53" s="462"/>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6" t="s">
        <v>54</v>
      </c>
      <c r="Z54" s="417"/>
      <c r="AA54" s="418"/>
      <c r="AB54" s="524"/>
      <c r="AC54" s="524"/>
      <c r="AD54" s="524"/>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6" t="s">
        <v>13</v>
      </c>
      <c r="Z55" s="417"/>
      <c r="AA55" s="418"/>
      <c r="AB55" s="596" t="s">
        <v>14</v>
      </c>
      <c r="AC55" s="596"/>
      <c r="AD55" s="596"/>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9" t="s">
        <v>253</v>
      </c>
      <c r="AV58" s="929"/>
      <c r="AW58" s="929"/>
      <c r="AX58" s="930"/>
    </row>
    <row r="59" spans="1:50" ht="18.75" hidden="1" customHeight="1">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7"/>
      <c r="AC59" s="248"/>
      <c r="AD59" s="249"/>
      <c r="AE59" s="247"/>
      <c r="AF59" s="248"/>
      <c r="AG59" s="248"/>
      <c r="AH59" s="249"/>
      <c r="AI59" s="247"/>
      <c r="AJ59" s="248"/>
      <c r="AK59" s="248"/>
      <c r="AL59" s="249"/>
      <c r="AM59" s="251"/>
      <c r="AN59" s="251"/>
      <c r="AO59" s="251"/>
      <c r="AP59" s="247"/>
      <c r="AQ59" s="591"/>
      <c r="AR59" s="200"/>
      <c r="AS59" s="133" t="s">
        <v>355</v>
      </c>
      <c r="AT59" s="134"/>
      <c r="AU59" s="199"/>
      <c r="AV59" s="199"/>
      <c r="AW59" s="399" t="s">
        <v>300</v>
      </c>
      <c r="AX59" s="400"/>
    </row>
    <row r="60" spans="1:50" ht="23.25" hidden="1" customHeight="1">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2" t="s">
        <v>12</v>
      </c>
      <c r="Z60" s="532"/>
      <c r="AA60" s="533"/>
      <c r="AB60" s="462"/>
      <c r="AC60" s="462"/>
      <c r="AD60" s="462"/>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6" t="s">
        <v>54</v>
      </c>
      <c r="Z61" s="417"/>
      <c r="AA61" s="418"/>
      <c r="AB61" s="524"/>
      <c r="AC61" s="524"/>
      <c r="AD61" s="524"/>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6" t="s">
        <v>13</v>
      </c>
      <c r="Z62" s="417"/>
      <c r="AA62" s="418"/>
      <c r="AB62" s="557" t="s">
        <v>14</v>
      </c>
      <c r="AC62" s="557"/>
      <c r="AD62" s="557"/>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3" t="s">
        <v>474</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469</v>
      </c>
      <c r="X65" s="489"/>
      <c r="Y65" s="492"/>
      <c r="Z65" s="492"/>
      <c r="AA65" s="493"/>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6"/>
      <c r="B67" s="477"/>
      <c r="C67" s="477"/>
      <c r="D67" s="477"/>
      <c r="E67" s="477"/>
      <c r="F67" s="47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6" t="s">
        <v>479</v>
      </c>
      <c r="B70" s="477"/>
      <c r="C70" s="477"/>
      <c r="D70" s="477"/>
      <c r="E70" s="477"/>
      <c r="F70" s="478"/>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6"/>
      <c r="B71" s="477"/>
      <c r="C71" s="477"/>
      <c r="D71" s="477"/>
      <c r="E71" s="477"/>
      <c r="F71" s="47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9"/>
      <c r="B72" s="480"/>
      <c r="C72" s="480"/>
      <c r="D72" s="480"/>
      <c r="E72" s="480"/>
      <c r="F72" s="48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7" t="s">
        <v>474</v>
      </c>
      <c r="B73" s="508"/>
      <c r="C73" s="508"/>
      <c r="D73" s="508"/>
      <c r="E73" s="508"/>
      <c r="F73" s="509"/>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c r="A74" s="510"/>
      <c r="B74" s="511"/>
      <c r="C74" s="511"/>
      <c r="D74" s="511"/>
      <c r="E74" s="511"/>
      <c r="F74" s="512"/>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355</v>
      </c>
      <c r="AT74" s="134"/>
      <c r="AU74" s="591"/>
      <c r="AV74" s="200"/>
      <c r="AW74" s="133" t="s">
        <v>300</v>
      </c>
      <c r="AX74" s="195"/>
    </row>
    <row r="75" spans="1:50" ht="23.25" hidden="1" customHeight="1">
      <c r="A75" s="510"/>
      <c r="B75" s="511"/>
      <c r="C75" s="511"/>
      <c r="D75" s="511"/>
      <c r="E75" s="511"/>
      <c r="F75" s="512"/>
      <c r="G75" s="61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c r="A76" s="510"/>
      <c r="B76" s="511"/>
      <c r="C76" s="511"/>
      <c r="D76" s="511"/>
      <c r="E76" s="511"/>
      <c r="F76" s="512"/>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c r="A77" s="510"/>
      <c r="B77" s="511"/>
      <c r="C77" s="511"/>
      <c r="D77" s="511"/>
      <c r="E77" s="511"/>
      <c r="F77" s="512"/>
      <c r="G77" s="613"/>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4"/>
      <c r="AF77" s="895"/>
      <c r="AG77" s="895"/>
      <c r="AH77" s="895"/>
      <c r="AI77" s="894"/>
      <c r="AJ77" s="895"/>
      <c r="AK77" s="895"/>
      <c r="AL77" s="895"/>
      <c r="AM77" s="894"/>
      <c r="AN77" s="895"/>
      <c r="AO77" s="895"/>
      <c r="AP77" s="895"/>
      <c r="AQ77" s="341"/>
      <c r="AR77" s="207"/>
      <c r="AS77" s="207"/>
      <c r="AT77" s="342"/>
      <c r="AU77" s="219"/>
      <c r="AV77" s="219"/>
      <c r="AW77" s="219"/>
      <c r="AX77" s="221"/>
    </row>
    <row r="78" spans="1:50" ht="69.75" hidden="1" customHeight="1">
      <c r="A78" s="336" t="s">
        <v>509</v>
      </c>
      <c r="B78" s="337"/>
      <c r="C78" s="337"/>
      <c r="D78" s="337"/>
      <c r="E78" s="334" t="s">
        <v>451</v>
      </c>
      <c r="F78" s="335"/>
      <c r="G78" s="57" t="s">
        <v>357</v>
      </c>
      <c r="H78" s="588"/>
      <c r="I78" s="589"/>
      <c r="J78" s="589"/>
      <c r="K78" s="589"/>
      <c r="L78" s="589"/>
      <c r="M78" s="589"/>
      <c r="N78" s="589"/>
      <c r="O78" s="590"/>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468</v>
      </c>
      <c r="AP79" s="279"/>
      <c r="AQ79" s="279"/>
      <c r="AR79" s="81" t="s">
        <v>466</v>
      </c>
      <c r="AS79" s="278"/>
      <c r="AT79" s="279"/>
      <c r="AU79" s="279"/>
      <c r="AV79" s="279"/>
      <c r="AW79" s="279"/>
      <c r="AX79" s="952"/>
    </row>
    <row r="80" spans="1:50" ht="18.75" hidden="1" customHeight="1">
      <c r="A80" s="868"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c r="A81" s="869"/>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c r="A82" s="869"/>
      <c r="B82" s="528"/>
      <c r="C82" s="429"/>
      <c r="D82" s="429"/>
      <c r="E82" s="429"/>
      <c r="F82" s="430"/>
      <c r="G82" s="678"/>
      <c r="H82" s="678"/>
      <c r="I82" s="678"/>
      <c r="J82" s="678"/>
      <c r="K82" s="678"/>
      <c r="L82" s="678"/>
      <c r="M82" s="678"/>
      <c r="N82" s="678"/>
      <c r="O82" s="678"/>
      <c r="P82" s="678"/>
      <c r="Q82" s="678"/>
      <c r="R82" s="678"/>
      <c r="S82" s="678"/>
      <c r="T82" s="678"/>
      <c r="U82" s="678"/>
      <c r="V82" s="678"/>
      <c r="W82" s="678"/>
      <c r="X82" s="678"/>
      <c r="Y82" s="678"/>
      <c r="Z82" s="678"/>
      <c r="AA82" s="679"/>
      <c r="AB82" s="888"/>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9"/>
    </row>
    <row r="83" spans="1:60" ht="22.5" hidden="1" customHeight="1">
      <c r="A83" s="869"/>
      <c r="B83" s="528"/>
      <c r="C83" s="429"/>
      <c r="D83" s="429"/>
      <c r="E83" s="429"/>
      <c r="F83" s="430"/>
      <c r="G83" s="680"/>
      <c r="H83" s="680"/>
      <c r="I83" s="680"/>
      <c r="J83" s="680"/>
      <c r="K83" s="680"/>
      <c r="L83" s="680"/>
      <c r="M83" s="680"/>
      <c r="N83" s="680"/>
      <c r="O83" s="680"/>
      <c r="P83" s="680"/>
      <c r="Q83" s="680"/>
      <c r="R83" s="680"/>
      <c r="S83" s="680"/>
      <c r="T83" s="680"/>
      <c r="U83" s="680"/>
      <c r="V83" s="680"/>
      <c r="W83" s="680"/>
      <c r="X83" s="680"/>
      <c r="Y83" s="680"/>
      <c r="Z83" s="680"/>
      <c r="AA83" s="681"/>
      <c r="AB83" s="890"/>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1"/>
    </row>
    <row r="84" spans="1:60" ht="19.5" hidden="1" customHeight="1">
      <c r="A84" s="869"/>
      <c r="B84" s="529"/>
      <c r="C84" s="530"/>
      <c r="D84" s="530"/>
      <c r="E84" s="530"/>
      <c r="F84" s="531"/>
      <c r="G84" s="682"/>
      <c r="H84" s="682"/>
      <c r="I84" s="682"/>
      <c r="J84" s="682"/>
      <c r="K84" s="682"/>
      <c r="L84" s="682"/>
      <c r="M84" s="682"/>
      <c r="N84" s="682"/>
      <c r="O84" s="682"/>
      <c r="P84" s="682"/>
      <c r="Q84" s="682"/>
      <c r="R84" s="682"/>
      <c r="S84" s="682"/>
      <c r="T84" s="682"/>
      <c r="U84" s="682"/>
      <c r="V84" s="682"/>
      <c r="W84" s="682"/>
      <c r="X84" s="682"/>
      <c r="Y84" s="682"/>
      <c r="Z84" s="682"/>
      <c r="AA84" s="683"/>
      <c r="AB84" s="892"/>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3"/>
    </row>
    <row r="85" spans="1:60" ht="18.75" hidden="1" customHeight="1">
      <c r="A85" s="869"/>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58" t="s">
        <v>11</v>
      </c>
      <c r="AC85" s="559"/>
      <c r="AD85" s="560"/>
      <c r="AE85" s="244" t="s">
        <v>536</v>
      </c>
      <c r="AF85" s="245"/>
      <c r="AG85" s="245"/>
      <c r="AH85" s="246"/>
      <c r="AI85" s="244" t="s">
        <v>533</v>
      </c>
      <c r="AJ85" s="245"/>
      <c r="AK85" s="245"/>
      <c r="AL85" s="246"/>
      <c r="AM85" s="250" t="s">
        <v>528</v>
      </c>
      <c r="AN85" s="250"/>
      <c r="AO85" s="250"/>
      <c r="AP85" s="244"/>
      <c r="AQ85" s="159" t="s">
        <v>354</v>
      </c>
      <c r="AR85" s="130"/>
      <c r="AS85" s="130"/>
      <c r="AT85" s="131"/>
      <c r="AU85" s="534" t="s">
        <v>253</v>
      </c>
      <c r="AV85" s="534"/>
      <c r="AW85" s="534"/>
      <c r="AX85" s="535"/>
      <c r="AY85" s="10"/>
      <c r="AZ85" s="10"/>
      <c r="BA85" s="10"/>
      <c r="BB85" s="10"/>
      <c r="BC85" s="10"/>
    </row>
    <row r="86" spans="1:60" ht="18.75" hidden="1" customHeight="1">
      <c r="A86" s="869"/>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c r="A87" s="869"/>
      <c r="B87" s="429"/>
      <c r="C87" s="429"/>
      <c r="D87" s="429"/>
      <c r="E87" s="429"/>
      <c r="F87" s="430"/>
      <c r="G87" s="104"/>
      <c r="H87" s="105"/>
      <c r="I87" s="105"/>
      <c r="J87" s="105"/>
      <c r="K87" s="105"/>
      <c r="L87" s="105"/>
      <c r="M87" s="105"/>
      <c r="N87" s="105"/>
      <c r="O87" s="106"/>
      <c r="P87" s="105"/>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c r="A88" s="869"/>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c r="A89" s="869"/>
      <c r="B89" s="530"/>
      <c r="C89" s="530"/>
      <c r="D89" s="530"/>
      <c r="E89" s="530"/>
      <c r="F89" s="531"/>
      <c r="G89" s="110"/>
      <c r="H89" s="111"/>
      <c r="I89" s="111"/>
      <c r="J89" s="111"/>
      <c r="K89" s="111"/>
      <c r="L89" s="111"/>
      <c r="M89" s="111"/>
      <c r="N89" s="111"/>
      <c r="O89" s="112"/>
      <c r="P89" s="176"/>
      <c r="Q89" s="176"/>
      <c r="R89" s="176"/>
      <c r="S89" s="176"/>
      <c r="T89" s="176"/>
      <c r="U89" s="176"/>
      <c r="V89" s="176"/>
      <c r="W89" s="176"/>
      <c r="X89" s="561"/>
      <c r="Y89" s="459" t="s">
        <v>13</v>
      </c>
      <c r="Z89" s="460"/>
      <c r="AA89" s="461"/>
      <c r="AB89" s="596" t="s">
        <v>14</v>
      </c>
      <c r="AC89" s="596"/>
      <c r="AD89" s="596"/>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c r="A90" s="869"/>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58" t="s">
        <v>11</v>
      </c>
      <c r="AC90" s="559"/>
      <c r="AD90" s="560"/>
      <c r="AE90" s="244" t="s">
        <v>536</v>
      </c>
      <c r="AF90" s="245"/>
      <c r="AG90" s="245"/>
      <c r="AH90" s="246"/>
      <c r="AI90" s="244" t="s">
        <v>533</v>
      </c>
      <c r="AJ90" s="245"/>
      <c r="AK90" s="245"/>
      <c r="AL90" s="246"/>
      <c r="AM90" s="250" t="s">
        <v>528</v>
      </c>
      <c r="AN90" s="250"/>
      <c r="AO90" s="250"/>
      <c r="AP90" s="244"/>
      <c r="AQ90" s="159" t="s">
        <v>354</v>
      </c>
      <c r="AR90" s="130"/>
      <c r="AS90" s="130"/>
      <c r="AT90" s="131"/>
      <c r="AU90" s="534" t="s">
        <v>253</v>
      </c>
      <c r="AV90" s="534"/>
      <c r="AW90" s="534"/>
      <c r="AX90" s="535"/>
    </row>
    <row r="91" spans="1:60" ht="18.75" hidden="1" customHeight="1">
      <c r="A91" s="869"/>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c r="A92" s="869"/>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c r="A93" s="869"/>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c r="A94" s="869"/>
      <c r="B94" s="530"/>
      <c r="C94" s="530"/>
      <c r="D94" s="530"/>
      <c r="E94" s="530"/>
      <c r="F94" s="531"/>
      <c r="G94" s="110"/>
      <c r="H94" s="111"/>
      <c r="I94" s="111"/>
      <c r="J94" s="111"/>
      <c r="K94" s="111"/>
      <c r="L94" s="111"/>
      <c r="M94" s="111"/>
      <c r="N94" s="111"/>
      <c r="O94" s="112"/>
      <c r="P94" s="176"/>
      <c r="Q94" s="176"/>
      <c r="R94" s="176"/>
      <c r="S94" s="176"/>
      <c r="T94" s="176"/>
      <c r="U94" s="176"/>
      <c r="V94" s="176"/>
      <c r="W94" s="176"/>
      <c r="X94" s="561"/>
      <c r="Y94" s="459" t="s">
        <v>13</v>
      </c>
      <c r="Z94" s="460"/>
      <c r="AA94" s="461"/>
      <c r="AB94" s="596" t="s">
        <v>14</v>
      </c>
      <c r="AC94" s="596"/>
      <c r="AD94" s="596"/>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c r="A95" s="869"/>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58" t="s">
        <v>11</v>
      </c>
      <c r="AC95" s="559"/>
      <c r="AD95" s="560"/>
      <c r="AE95" s="244" t="s">
        <v>536</v>
      </c>
      <c r="AF95" s="245"/>
      <c r="AG95" s="245"/>
      <c r="AH95" s="246"/>
      <c r="AI95" s="244" t="s">
        <v>533</v>
      </c>
      <c r="AJ95" s="245"/>
      <c r="AK95" s="245"/>
      <c r="AL95" s="246"/>
      <c r="AM95" s="250" t="s">
        <v>528</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c r="A96" s="869"/>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c r="A97" s="869"/>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c r="A98" s="869"/>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c r="A99" s="870"/>
      <c r="B99" s="431"/>
      <c r="C99" s="431"/>
      <c r="D99" s="431"/>
      <c r="E99" s="431"/>
      <c r="F99" s="432"/>
      <c r="G99" s="581"/>
      <c r="H99" s="215"/>
      <c r="I99" s="215"/>
      <c r="J99" s="215"/>
      <c r="K99" s="215"/>
      <c r="L99" s="215"/>
      <c r="M99" s="215"/>
      <c r="N99" s="215"/>
      <c r="O99" s="582"/>
      <c r="P99" s="519"/>
      <c r="Q99" s="519"/>
      <c r="R99" s="519"/>
      <c r="S99" s="519"/>
      <c r="T99" s="519"/>
      <c r="U99" s="519"/>
      <c r="V99" s="519"/>
      <c r="W99" s="519"/>
      <c r="X99" s="520"/>
      <c r="Y99" s="899" t="s">
        <v>13</v>
      </c>
      <c r="Z99" s="900"/>
      <c r="AA99" s="901"/>
      <c r="AB99" s="896" t="s">
        <v>14</v>
      </c>
      <c r="AC99" s="897"/>
      <c r="AD99" s="898"/>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hidden="1" customHeight="1">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8"/>
      <c r="Z100" s="859"/>
      <c r="AA100" s="860"/>
      <c r="AB100" s="482" t="s">
        <v>11</v>
      </c>
      <c r="AC100" s="482"/>
      <c r="AD100" s="482"/>
      <c r="AE100" s="540" t="s">
        <v>536</v>
      </c>
      <c r="AF100" s="541"/>
      <c r="AG100" s="541"/>
      <c r="AH100" s="542"/>
      <c r="AI100" s="540" t="s">
        <v>533</v>
      </c>
      <c r="AJ100" s="541"/>
      <c r="AK100" s="541"/>
      <c r="AL100" s="542"/>
      <c r="AM100" s="540" t="s">
        <v>529</v>
      </c>
      <c r="AN100" s="541"/>
      <c r="AO100" s="541"/>
      <c r="AP100" s="542"/>
      <c r="AQ100" s="320" t="s">
        <v>522</v>
      </c>
      <c r="AR100" s="321"/>
      <c r="AS100" s="321"/>
      <c r="AT100" s="322"/>
      <c r="AU100" s="320" t="s">
        <v>519</v>
      </c>
      <c r="AV100" s="321"/>
      <c r="AW100" s="321"/>
      <c r="AX100" s="323"/>
    </row>
    <row r="101" spans="1:60" ht="23.25" hidden="1" customHeight="1">
      <c r="A101" s="423"/>
      <c r="B101" s="424"/>
      <c r="C101" s="424"/>
      <c r="D101" s="424"/>
      <c r="E101" s="424"/>
      <c r="F101" s="425"/>
      <c r="G101" s="105" t="s">
        <v>585</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t="s">
        <v>586</v>
      </c>
      <c r="AC101" s="462"/>
      <c r="AD101" s="462"/>
      <c r="AE101" s="218">
        <v>2059</v>
      </c>
      <c r="AF101" s="219"/>
      <c r="AG101" s="219"/>
      <c r="AH101" s="220"/>
      <c r="AI101" s="218">
        <v>1593</v>
      </c>
      <c r="AJ101" s="219"/>
      <c r="AK101" s="219"/>
      <c r="AL101" s="220"/>
      <c r="AM101" s="218">
        <v>1197</v>
      </c>
      <c r="AN101" s="219"/>
      <c r="AO101" s="219"/>
      <c r="AP101" s="220"/>
      <c r="AQ101" s="218"/>
      <c r="AR101" s="219"/>
      <c r="AS101" s="219"/>
      <c r="AT101" s="220"/>
      <c r="AU101" s="218"/>
      <c r="AV101" s="219"/>
      <c r="AW101" s="219"/>
      <c r="AX101" s="220"/>
    </row>
    <row r="102" spans="1:60" ht="23.25" hidden="1" customHeight="1">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t="s">
        <v>586</v>
      </c>
      <c r="AC102" s="462"/>
      <c r="AD102" s="462"/>
      <c r="AE102" s="419">
        <v>1837</v>
      </c>
      <c r="AF102" s="419"/>
      <c r="AG102" s="419"/>
      <c r="AH102" s="419"/>
      <c r="AI102" s="419">
        <v>1385</v>
      </c>
      <c r="AJ102" s="419"/>
      <c r="AK102" s="419"/>
      <c r="AL102" s="419"/>
      <c r="AM102" s="419">
        <v>1014</v>
      </c>
      <c r="AN102" s="419"/>
      <c r="AO102" s="419"/>
      <c r="AP102" s="419"/>
      <c r="AQ102" s="273">
        <v>815</v>
      </c>
      <c r="AR102" s="274"/>
      <c r="AS102" s="274"/>
      <c r="AT102" s="319"/>
      <c r="AU102" s="273"/>
      <c r="AV102" s="274"/>
      <c r="AW102" s="274"/>
      <c r="AX102" s="319"/>
    </row>
    <row r="103" spans="1:60" ht="31.5" hidden="1" customHeight="1">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4" t="s">
        <v>522</v>
      </c>
      <c r="AR103" s="285"/>
      <c r="AS103" s="285"/>
      <c r="AT103" s="324"/>
      <c r="AU103" s="284" t="s">
        <v>519</v>
      </c>
      <c r="AV103" s="285"/>
      <c r="AW103" s="285"/>
      <c r="AX103" s="286"/>
    </row>
    <row r="104" spans="1:60" ht="23.25" hidden="1" customHeight="1">
      <c r="A104" s="423"/>
      <c r="B104" s="424"/>
      <c r="C104" s="424"/>
      <c r="D104" s="424"/>
      <c r="E104" s="424"/>
      <c r="F104" s="425"/>
      <c r="G104" s="105"/>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46"/>
      <c r="AC104" s="547"/>
      <c r="AD104" s="548"/>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49"/>
      <c r="AA105" s="550"/>
      <c r="AB105" s="469"/>
      <c r="AC105" s="470"/>
      <c r="AD105" s="471"/>
      <c r="AE105" s="419"/>
      <c r="AF105" s="419"/>
      <c r="AG105" s="419"/>
      <c r="AH105" s="419"/>
      <c r="AI105" s="419"/>
      <c r="AJ105" s="419"/>
      <c r="AK105" s="419"/>
      <c r="AL105" s="419"/>
      <c r="AM105" s="419"/>
      <c r="AN105" s="419"/>
      <c r="AO105" s="419"/>
      <c r="AP105" s="419"/>
      <c r="AQ105" s="218"/>
      <c r="AR105" s="219"/>
      <c r="AS105" s="219"/>
      <c r="AT105" s="220"/>
      <c r="AU105" s="273"/>
      <c r="AV105" s="274"/>
      <c r="AW105" s="274"/>
      <c r="AX105" s="319"/>
    </row>
    <row r="106" spans="1:60" ht="31.5" hidden="1" customHeight="1">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4" t="s">
        <v>522</v>
      </c>
      <c r="AR106" s="285"/>
      <c r="AS106" s="285"/>
      <c r="AT106" s="324"/>
      <c r="AU106" s="284" t="s">
        <v>519</v>
      </c>
      <c r="AV106" s="285"/>
      <c r="AW106" s="285"/>
      <c r="AX106" s="286"/>
    </row>
    <row r="107" spans="1:60" ht="23.25" hidden="1" customHeight="1">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46"/>
      <c r="AC107" s="547"/>
      <c r="AD107" s="548"/>
      <c r="AE107" s="419"/>
      <c r="AF107" s="419"/>
      <c r="AG107" s="419"/>
      <c r="AH107" s="419"/>
      <c r="AI107" s="419"/>
      <c r="AJ107" s="419"/>
      <c r="AK107" s="419"/>
      <c r="AL107" s="419"/>
      <c r="AM107" s="419"/>
      <c r="AN107" s="419"/>
      <c r="AO107" s="419"/>
      <c r="AP107" s="419"/>
      <c r="AQ107" s="218"/>
      <c r="AR107" s="219"/>
      <c r="AS107" s="219"/>
      <c r="AT107" s="220"/>
      <c r="AU107" s="218"/>
      <c r="AV107" s="219"/>
      <c r="AW107" s="219"/>
      <c r="AX107" s="220"/>
    </row>
    <row r="108" spans="1:60" ht="23.25" hidden="1" customHeight="1">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49"/>
      <c r="AA108" s="550"/>
      <c r="AB108" s="469"/>
      <c r="AC108" s="470"/>
      <c r="AD108" s="471"/>
      <c r="AE108" s="419"/>
      <c r="AF108" s="419"/>
      <c r="AG108" s="419"/>
      <c r="AH108" s="419"/>
      <c r="AI108" s="419"/>
      <c r="AJ108" s="419"/>
      <c r="AK108" s="419"/>
      <c r="AL108" s="419"/>
      <c r="AM108" s="419"/>
      <c r="AN108" s="419"/>
      <c r="AO108" s="419"/>
      <c r="AP108" s="419"/>
      <c r="AQ108" s="218"/>
      <c r="AR108" s="219"/>
      <c r="AS108" s="219"/>
      <c r="AT108" s="220"/>
      <c r="AU108" s="273"/>
      <c r="AV108" s="274"/>
      <c r="AW108" s="274"/>
      <c r="AX108" s="319"/>
    </row>
    <row r="109" spans="1:60" ht="31.5" hidden="1" customHeight="1">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4" t="s">
        <v>522</v>
      </c>
      <c r="AR109" s="285"/>
      <c r="AS109" s="285"/>
      <c r="AT109" s="324"/>
      <c r="AU109" s="284" t="s">
        <v>519</v>
      </c>
      <c r="AV109" s="285"/>
      <c r="AW109" s="285"/>
      <c r="AX109" s="286"/>
    </row>
    <row r="110" spans="1:60" ht="23.25" hidden="1" customHeight="1">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46"/>
      <c r="AC110" s="547"/>
      <c r="AD110" s="548"/>
      <c r="AE110" s="419"/>
      <c r="AF110" s="419"/>
      <c r="AG110" s="419"/>
      <c r="AH110" s="419"/>
      <c r="AI110" s="419"/>
      <c r="AJ110" s="419"/>
      <c r="AK110" s="419"/>
      <c r="AL110" s="419"/>
      <c r="AM110" s="419"/>
      <c r="AN110" s="419"/>
      <c r="AO110" s="419"/>
      <c r="AP110" s="419"/>
      <c r="AQ110" s="218"/>
      <c r="AR110" s="219"/>
      <c r="AS110" s="219"/>
      <c r="AT110" s="220"/>
      <c r="AU110" s="218"/>
      <c r="AV110" s="219"/>
      <c r="AW110" s="219"/>
      <c r="AX110" s="220"/>
    </row>
    <row r="111" spans="1:60" ht="23.25" hidden="1" customHeight="1">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49"/>
      <c r="AA111" s="550"/>
      <c r="AB111" s="469"/>
      <c r="AC111" s="470"/>
      <c r="AD111" s="471"/>
      <c r="AE111" s="419"/>
      <c r="AF111" s="419"/>
      <c r="AG111" s="419"/>
      <c r="AH111" s="419"/>
      <c r="AI111" s="419"/>
      <c r="AJ111" s="419"/>
      <c r="AK111" s="419"/>
      <c r="AL111" s="419"/>
      <c r="AM111" s="419"/>
      <c r="AN111" s="419"/>
      <c r="AO111" s="419"/>
      <c r="AP111" s="419"/>
      <c r="AQ111" s="218"/>
      <c r="AR111" s="219"/>
      <c r="AS111" s="219"/>
      <c r="AT111" s="220"/>
      <c r="AU111" s="273"/>
      <c r="AV111" s="274"/>
      <c r="AW111" s="274"/>
      <c r="AX111" s="319"/>
    </row>
    <row r="112" spans="1:60" ht="31.5" hidden="1" customHeight="1">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4" t="s">
        <v>522</v>
      </c>
      <c r="AR112" s="285"/>
      <c r="AS112" s="285"/>
      <c r="AT112" s="324"/>
      <c r="AU112" s="284" t="s">
        <v>519</v>
      </c>
      <c r="AV112" s="285"/>
      <c r="AW112" s="285"/>
      <c r="AX112" s="286"/>
    </row>
    <row r="113" spans="1:50" ht="23.25" hidden="1" customHeight="1">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46"/>
      <c r="AC113" s="547"/>
      <c r="AD113" s="548"/>
      <c r="AE113" s="419"/>
      <c r="AF113" s="419"/>
      <c r="AG113" s="419"/>
      <c r="AH113" s="419"/>
      <c r="AI113" s="419"/>
      <c r="AJ113" s="419"/>
      <c r="AK113" s="419"/>
      <c r="AL113" s="419"/>
      <c r="AM113" s="419"/>
      <c r="AN113" s="419"/>
      <c r="AO113" s="419"/>
      <c r="AP113" s="419"/>
      <c r="AQ113" s="218"/>
      <c r="AR113" s="219"/>
      <c r="AS113" s="219"/>
      <c r="AT113" s="220"/>
      <c r="AU113" s="218"/>
      <c r="AV113" s="219"/>
      <c r="AW113" s="219"/>
      <c r="AX113" s="220"/>
    </row>
    <row r="114" spans="1:50" ht="23.25" hidden="1" customHeight="1">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49"/>
      <c r="AA114" s="550"/>
      <c r="AB114" s="469"/>
      <c r="AC114" s="470"/>
      <c r="AD114" s="471"/>
      <c r="AE114" s="419"/>
      <c r="AF114" s="419"/>
      <c r="AG114" s="419"/>
      <c r="AH114" s="419"/>
      <c r="AI114" s="419"/>
      <c r="AJ114" s="419"/>
      <c r="AK114" s="419"/>
      <c r="AL114" s="419"/>
      <c r="AM114" s="419"/>
      <c r="AN114" s="419"/>
      <c r="AO114" s="419"/>
      <c r="AP114" s="419"/>
      <c r="AQ114" s="218"/>
      <c r="AR114" s="219"/>
      <c r="AS114" s="219"/>
      <c r="AT114" s="220"/>
      <c r="AU114" s="218"/>
      <c r="AV114" s="219"/>
      <c r="AW114" s="219"/>
      <c r="AX114" s="220"/>
    </row>
    <row r="115" spans="1:50" ht="23.25" customHeight="1">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536</v>
      </c>
      <c r="AF115" s="417"/>
      <c r="AG115" s="417"/>
      <c r="AH115" s="418"/>
      <c r="AI115" s="416" t="s">
        <v>533</v>
      </c>
      <c r="AJ115" s="417"/>
      <c r="AK115" s="417"/>
      <c r="AL115" s="418"/>
      <c r="AM115" s="416" t="s">
        <v>528</v>
      </c>
      <c r="AN115" s="417"/>
      <c r="AO115" s="417"/>
      <c r="AP115" s="418"/>
      <c r="AQ115" s="593" t="s">
        <v>523</v>
      </c>
      <c r="AR115" s="594"/>
      <c r="AS115" s="594"/>
      <c r="AT115" s="594"/>
      <c r="AU115" s="594"/>
      <c r="AV115" s="594"/>
      <c r="AW115" s="594"/>
      <c r="AX115" s="595"/>
    </row>
    <row r="116" spans="1:50" ht="23.25" customHeight="1">
      <c r="A116" s="440"/>
      <c r="B116" s="441"/>
      <c r="C116" s="441"/>
      <c r="D116" s="441"/>
      <c r="E116" s="441"/>
      <c r="F116" s="442"/>
      <c r="G116" s="394" t="s">
        <v>587</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588</v>
      </c>
      <c r="AC116" s="464"/>
      <c r="AD116" s="465"/>
      <c r="AE116" s="419">
        <v>2420</v>
      </c>
      <c r="AF116" s="419"/>
      <c r="AG116" s="419"/>
      <c r="AH116" s="419"/>
      <c r="AI116" s="419">
        <v>1266</v>
      </c>
      <c r="AJ116" s="419"/>
      <c r="AK116" s="419"/>
      <c r="AL116" s="419"/>
      <c r="AM116" s="419">
        <v>1123</v>
      </c>
      <c r="AN116" s="419"/>
      <c r="AO116" s="419"/>
      <c r="AP116" s="419"/>
      <c r="AQ116" s="218">
        <v>1168</v>
      </c>
      <c r="AR116" s="219"/>
      <c r="AS116" s="219"/>
      <c r="AT116" s="219"/>
      <c r="AU116" s="219"/>
      <c r="AV116" s="219"/>
      <c r="AW116" s="219"/>
      <c r="AX116" s="221"/>
    </row>
    <row r="117" spans="1:50" ht="46.5" customHeight="1" thickBot="1">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482</v>
      </c>
      <c r="AC117" s="474"/>
      <c r="AD117" s="475"/>
      <c r="AE117" s="592" t="s">
        <v>589</v>
      </c>
      <c r="AF117" s="552"/>
      <c r="AG117" s="552"/>
      <c r="AH117" s="552"/>
      <c r="AI117" s="592" t="s">
        <v>620</v>
      </c>
      <c r="AJ117" s="552"/>
      <c r="AK117" s="552"/>
      <c r="AL117" s="552"/>
      <c r="AM117" s="552" t="s">
        <v>616</v>
      </c>
      <c r="AN117" s="552"/>
      <c r="AO117" s="552"/>
      <c r="AP117" s="552"/>
      <c r="AQ117" s="552" t="s">
        <v>615</v>
      </c>
      <c r="AR117" s="552"/>
      <c r="AS117" s="552"/>
      <c r="AT117" s="552"/>
      <c r="AU117" s="552"/>
      <c r="AV117" s="552"/>
      <c r="AW117" s="552"/>
      <c r="AX117" s="553"/>
    </row>
    <row r="118" spans="1:50" ht="23.25" hidden="1" customHeight="1">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536</v>
      </c>
      <c r="AF118" s="417"/>
      <c r="AG118" s="417"/>
      <c r="AH118" s="418"/>
      <c r="AI118" s="416" t="s">
        <v>533</v>
      </c>
      <c r="AJ118" s="417"/>
      <c r="AK118" s="417"/>
      <c r="AL118" s="418"/>
      <c r="AM118" s="416" t="s">
        <v>528</v>
      </c>
      <c r="AN118" s="417"/>
      <c r="AO118" s="417"/>
      <c r="AP118" s="418"/>
      <c r="AQ118" s="593" t="s">
        <v>523</v>
      </c>
      <c r="AR118" s="594"/>
      <c r="AS118" s="594"/>
      <c r="AT118" s="594"/>
      <c r="AU118" s="594"/>
      <c r="AV118" s="594"/>
      <c r="AW118" s="594"/>
      <c r="AX118" s="595"/>
    </row>
    <row r="119" spans="1:50" ht="23.25" hidden="1" customHeight="1">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536</v>
      </c>
      <c r="AF121" s="417"/>
      <c r="AG121" s="417"/>
      <c r="AH121" s="418"/>
      <c r="AI121" s="416" t="s">
        <v>533</v>
      </c>
      <c r="AJ121" s="417"/>
      <c r="AK121" s="417"/>
      <c r="AL121" s="418"/>
      <c r="AM121" s="416" t="s">
        <v>528</v>
      </c>
      <c r="AN121" s="417"/>
      <c r="AO121" s="417"/>
      <c r="AP121" s="418"/>
      <c r="AQ121" s="593" t="s">
        <v>523</v>
      </c>
      <c r="AR121" s="594"/>
      <c r="AS121" s="594"/>
      <c r="AT121" s="594"/>
      <c r="AU121" s="594"/>
      <c r="AV121" s="594"/>
      <c r="AW121" s="594"/>
      <c r="AX121" s="595"/>
    </row>
    <row r="122" spans="1:50" ht="23.25" hidden="1" customHeight="1">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537</v>
      </c>
      <c r="AF124" s="417"/>
      <c r="AG124" s="417"/>
      <c r="AH124" s="418"/>
      <c r="AI124" s="416" t="s">
        <v>533</v>
      </c>
      <c r="AJ124" s="417"/>
      <c r="AK124" s="417"/>
      <c r="AL124" s="418"/>
      <c r="AM124" s="416" t="s">
        <v>528</v>
      </c>
      <c r="AN124" s="417"/>
      <c r="AO124" s="417"/>
      <c r="AP124" s="418"/>
      <c r="AQ124" s="593" t="s">
        <v>523</v>
      </c>
      <c r="AR124" s="594"/>
      <c r="AS124" s="594"/>
      <c r="AT124" s="594"/>
      <c r="AU124" s="594"/>
      <c r="AV124" s="594"/>
      <c r="AW124" s="594"/>
      <c r="AX124" s="595"/>
    </row>
    <row r="125" spans="1:50" ht="23.25" hidden="1" customHeight="1">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4"/>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5"/>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c r="A127" s="633"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6" t="s">
        <v>536</v>
      </c>
      <c r="AF127" s="417"/>
      <c r="AG127" s="417"/>
      <c r="AH127" s="418"/>
      <c r="AI127" s="416" t="s">
        <v>533</v>
      </c>
      <c r="AJ127" s="417"/>
      <c r="AK127" s="417"/>
      <c r="AL127" s="418"/>
      <c r="AM127" s="416" t="s">
        <v>528</v>
      </c>
      <c r="AN127" s="417"/>
      <c r="AO127" s="417"/>
      <c r="AP127" s="418"/>
      <c r="AQ127" s="593" t="s">
        <v>523</v>
      </c>
      <c r="AR127" s="594"/>
      <c r="AS127" s="594"/>
      <c r="AT127" s="594"/>
      <c r="AU127" s="594"/>
      <c r="AV127" s="594"/>
      <c r="AW127" s="594"/>
      <c r="AX127" s="595"/>
    </row>
    <row r="128" spans="1:50" ht="23.25" hidden="1" customHeight="1">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c r="A130" s="188" t="s">
        <v>566</v>
      </c>
      <c r="B130" s="185"/>
      <c r="C130" s="184" t="s">
        <v>358</v>
      </c>
      <c r="D130" s="185"/>
      <c r="E130" s="169" t="s">
        <v>387</v>
      </c>
      <c r="F130" s="170"/>
      <c r="G130" s="171" t="s">
        <v>623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624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c r="A134" s="189"/>
      <c r="B134" s="186"/>
      <c r="C134" s="180"/>
      <c r="D134" s="186"/>
      <c r="E134" s="180"/>
      <c r="F134" s="181"/>
      <c r="G134" s="330" t="s">
        <v>622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c r="A154" s="189"/>
      <c r="B154" s="186"/>
      <c r="C154" s="180"/>
      <c r="D154" s="186"/>
      <c r="E154" s="180"/>
      <c r="F154" s="181"/>
      <c r="G154" s="330" t="s">
        <v>621</v>
      </c>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911" t="s">
        <v>621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c r="A430" s="189"/>
      <c r="B430" s="186"/>
      <c r="C430" s="178" t="s">
        <v>562</v>
      </c>
      <c r="D430" s="936"/>
      <c r="E430" s="174" t="s">
        <v>546</v>
      </c>
      <c r="F430" s="902"/>
      <c r="G430" s="903" t="s">
        <v>374</v>
      </c>
      <c r="H430" s="123"/>
      <c r="I430" s="123"/>
      <c r="J430" s="904"/>
      <c r="K430" s="905"/>
      <c r="L430" s="905"/>
      <c r="M430" s="905"/>
      <c r="N430" s="905"/>
      <c r="O430" s="905"/>
      <c r="P430" s="905"/>
      <c r="Q430" s="905"/>
      <c r="R430" s="905"/>
      <c r="S430" s="905"/>
      <c r="T430" s="906"/>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7"/>
    </row>
    <row r="431" spans="1:50" ht="18.75" hidden="1" customHeight="1">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1"/>
      <c r="AR432" s="200"/>
      <c r="AS432" s="133" t="s">
        <v>355</v>
      </c>
      <c r="AT432" s="134"/>
      <c r="AU432" s="200"/>
      <c r="AV432" s="200"/>
      <c r="AW432" s="133" t="s">
        <v>300</v>
      </c>
      <c r="AX432" s="195"/>
    </row>
    <row r="433" spans="1:50" ht="23.25" hidden="1" customHeight="1">
      <c r="A433" s="189"/>
      <c r="B433" s="186"/>
      <c r="C433" s="180"/>
      <c r="D433" s="186"/>
      <c r="E433" s="343"/>
      <c r="F433" s="344"/>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1"/>
      <c r="AF433" s="207"/>
      <c r="AG433" s="207"/>
      <c r="AH433" s="207"/>
      <c r="AI433" s="341"/>
      <c r="AJ433" s="207"/>
      <c r="AK433" s="207"/>
      <c r="AL433" s="207"/>
      <c r="AM433" s="341"/>
      <c r="AN433" s="207"/>
      <c r="AO433" s="207"/>
      <c r="AP433" s="342"/>
      <c r="AQ433" s="341"/>
      <c r="AR433" s="207"/>
      <c r="AS433" s="207"/>
      <c r="AT433" s="342"/>
      <c r="AU433" s="207"/>
      <c r="AV433" s="207"/>
      <c r="AW433" s="207"/>
      <c r="AX433" s="208"/>
    </row>
    <row r="434" spans="1:50" ht="23.25" hidden="1" customHeight="1">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1"/>
      <c r="AF434" s="207"/>
      <c r="AG434" s="207"/>
      <c r="AH434" s="342"/>
      <c r="AI434" s="341"/>
      <c r="AJ434" s="207"/>
      <c r="AK434" s="207"/>
      <c r="AL434" s="207"/>
      <c r="AM434" s="341"/>
      <c r="AN434" s="207"/>
      <c r="AO434" s="207"/>
      <c r="AP434" s="342"/>
      <c r="AQ434" s="341"/>
      <c r="AR434" s="207"/>
      <c r="AS434" s="207"/>
      <c r="AT434" s="342"/>
      <c r="AU434" s="207"/>
      <c r="AV434" s="207"/>
      <c r="AW434" s="207"/>
      <c r="AX434" s="208"/>
    </row>
    <row r="435" spans="1:50" ht="23.25" hidden="1" customHeight="1">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1"/>
      <c r="AF435" s="207"/>
      <c r="AG435" s="207"/>
      <c r="AH435" s="342"/>
      <c r="AI435" s="341"/>
      <c r="AJ435" s="207"/>
      <c r="AK435" s="207"/>
      <c r="AL435" s="207"/>
      <c r="AM435" s="341"/>
      <c r="AN435" s="207"/>
      <c r="AO435" s="207"/>
      <c r="AP435" s="342"/>
      <c r="AQ435" s="341"/>
      <c r="AR435" s="207"/>
      <c r="AS435" s="207"/>
      <c r="AT435" s="342"/>
      <c r="AU435" s="207"/>
      <c r="AV435" s="207"/>
      <c r="AW435" s="207"/>
      <c r="AX435" s="208"/>
    </row>
    <row r="436" spans="1:50" ht="18.75" hidden="1" customHeight="1">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1"/>
      <c r="AR437" s="200"/>
      <c r="AS437" s="133" t="s">
        <v>355</v>
      </c>
      <c r="AT437" s="134"/>
      <c r="AU437" s="200"/>
      <c r="AV437" s="200"/>
      <c r="AW437" s="133" t="s">
        <v>300</v>
      </c>
      <c r="AX437" s="195"/>
    </row>
    <row r="438" spans="1:50" ht="23.25" hidden="1" customHeight="1">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1"/>
      <c r="AR442" s="200"/>
      <c r="AS442" s="133" t="s">
        <v>355</v>
      </c>
      <c r="AT442" s="134"/>
      <c r="AU442" s="200"/>
      <c r="AV442" s="200"/>
      <c r="AW442" s="133" t="s">
        <v>300</v>
      </c>
      <c r="AX442" s="195"/>
    </row>
    <row r="443" spans="1:50" ht="23.25" hidden="1" customHeight="1">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1"/>
      <c r="AR447" s="200"/>
      <c r="AS447" s="133" t="s">
        <v>355</v>
      </c>
      <c r="AT447" s="134"/>
      <c r="AU447" s="200"/>
      <c r="AV447" s="200"/>
      <c r="AW447" s="133" t="s">
        <v>300</v>
      </c>
      <c r="AX447" s="195"/>
    </row>
    <row r="448" spans="1:50" ht="23.25" hidden="1" customHeight="1">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1"/>
      <c r="AR452" s="200"/>
      <c r="AS452" s="133" t="s">
        <v>355</v>
      </c>
      <c r="AT452" s="134"/>
      <c r="AU452" s="200"/>
      <c r="AV452" s="200"/>
      <c r="AW452" s="133" t="s">
        <v>300</v>
      </c>
      <c r="AX452" s="195"/>
    </row>
    <row r="453" spans="1:50" ht="23.25" hidden="1" customHeight="1">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1"/>
      <c r="AR457" s="200"/>
      <c r="AS457" s="133" t="s">
        <v>355</v>
      </c>
      <c r="AT457" s="134"/>
      <c r="AU457" s="200"/>
      <c r="AV457" s="200"/>
      <c r="AW457" s="133" t="s">
        <v>300</v>
      </c>
      <c r="AX457" s="195"/>
    </row>
    <row r="458" spans="1:50" ht="23.25" hidden="1" customHeight="1">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1"/>
      <c r="AR462" s="200"/>
      <c r="AS462" s="133" t="s">
        <v>355</v>
      </c>
      <c r="AT462" s="134"/>
      <c r="AU462" s="200"/>
      <c r="AV462" s="200"/>
      <c r="AW462" s="133" t="s">
        <v>300</v>
      </c>
      <c r="AX462" s="195"/>
    </row>
    <row r="463" spans="1:50" ht="23.25" hidden="1" customHeight="1">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1"/>
      <c r="AR467" s="200"/>
      <c r="AS467" s="133" t="s">
        <v>355</v>
      </c>
      <c r="AT467" s="134"/>
      <c r="AU467" s="200"/>
      <c r="AV467" s="200"/>
      <c r="AW467" s="133" t="s">
        <v>300</v>
      </c>
      <c r="AX467" s="195"/>
    </row>
    <row r="468" spans="1:50" ht="23.25" hidden="1" customHeight="1">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1"/>
      <c r="AR472" s="200"/>
      <c r="AS472" s="133" t="s">
        <v>355</v>
      </c>
      <c r="AT472" s="134"/>
      <c r="AU472" s="200"/>
      <c r="AV472" s="200"/>
      <c r="AW472" s="133" t="s">
        <v>300</v>
      </c>
      <c r="AX472" s="195"/>
    </row>
    <row r="473" spans="1:50" ht="23.25" hidden="1" customHeight="1">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1"/>
      <c r="AR477" s="200"/>
      <c r="AS477" s="133" t="s">
        <v>355</v>
      </c>
      <c r="AT477" s="134"/>
      <c r="AU477" s="200"/>
      <c r="AV477" s="200"/>
      <c r="AW477" s="133" t="s">
        <v>300</v>
      </c>
      <c r="AX477" s="195"/>
    </row>
    <row r="478" spans="1:50" ht="23.25" hidden="1" customHeight="1">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563</v>
      </c>
      <c r="F484" s="175"/>
      <c r="G484" s="903" t="s">
        <v>374</v>
      </c>
      <c r="H484" s="123"/>
      <c r="I484" s="123"/>
      <c r="J484" s="904"/>
      <c r="K484" s="905"/>
      <c r="L484" s="905"/>
      <c r="M484" s="905"/>
      <c r="N484" s="905"/>
      <c r="O484" s="905"/>
      <c r="P484" s="905"/>
      <c r="Q484" s="905"/>
      <c r="R484" s="905"/>
      <c r="S484" s="905"/>
      <c r="T484" s="906"/>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7"/>
    </row>
    <row r="485" spans="1:50" ht="18.75" hidden="1" customHeight="1">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1"/>
      <c r="AR486" s="200"/>
      <c r="AS486" s="133" t="s">
        <v>355</v>
      </c>
      <c r="AT486" s="134"/>
      <c r="AU486" s="200"/>
      <c r="AV486" s="200"/>
      <c r="AW486" s="133" t="s">
        <v>300</v>
      </c>
      <c r="AX486" s="195"/>
    </row>
    <row r="487" spans="1:50" ht="23.25" hidden="1" customHeight="1">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1"/>
      <c r="AR491" s="200"/>
      <c r="AS491" s="133" t="s">
        <v>355</v>
      </c>
      <c r="AT491" s="134"/>
      <c r="AU491" s="200"/>
      <c r="AV491" s="200"/>
      <c r="AW491" s="133" t="s">
        <v>300</v>
      </c>
      <c r="AX491" s="195"/>
    </row>
    <row r="492" spans="1:50" ht="23.25" hidden="1" customHeight="1">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1"/>
      <c r="AR496" s="200"/>
      <c r="AS496" s="133" t="s">
        <v>355</v>
      </c>
      <c r="AT496" s="134"/>
      <c r="AU496" s="200"/>
      <c r="AV496" s="200"/>
      <c r="AW496" s="133" t="s">
        <v>300</v>
      </c>
      <c r="AX496" s="195"/>
    </row>
    <row r="497" spans="1:50" ht="23.25" hidden="1" customHeight="1">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1"/>
      <c r="AR501" s="200"/>
      <c r="AS501" s="133" t="s">
        <v>355</v>
      </c>
      <c r="AT501" s="134"/>
      <c r="AU501" s="200"/>
      <c r="AV501" s="200"/>
      <c r="AW501" s="133" t="s">
        <v>300</v>
      </c>
      <c r="AX501" s="195"/>
    </row>
    <row r="502" spans="1:50" ht="23.25" hidden="1" customHeight="1">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1"/>
      <c r="AR506" s="200"/>
      <c r="AS506" s="133" t="s">
        <v>355</v>
      </c>
      <c r="AT506" s="134"/>
      <c r="AU506" s="200"/>
      <c r="AV506" s="200"/>
      <c r="AW506" s="133" t="s">
        <v>300</v>
      </c>
      <c r="AX506" s="195"/>
    </row>
    <row r="507" spans="1:50" ht="23.25" hidden="1" customHeight="1">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1"/>
      <c r="AR511" s="200"/>
      <c r="AS511" s="133" t="s">
        <v>355</v>
      </c>
      <c r="AT511" s="134"/>
      <c r="AU511" s="200"/>
      <c r="AV511" s="200"/>
      <c r="AW511" s="133" t="s">
        <v>300</v>
      </c>
      <c r="AX511" s="195"/>
    </row>
    <row r="512" spans="1:50" ht="23.25" hidden="1" customHeight="1">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1"/>
      <c r="AR516" s="200"/>
      <c r="AS516" s="133" t="s">
        <v>355</v>
      </c>
      <c r="AT516" s="134"/>
      <c r="AU516" s="200"/>
      <c r="AV516" s="200"/>
      <c r="AW516" s="133" t="s">
        <v>300</v>
      </c>
      <c r="AX516" s="195"/>
    </row>
    <row r="517" spans="1:50" ht="23.25" hidden="1" customHeight="1">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1"/>
      <c r="AR521" s="200"/>
      <c r="AS521" s="133" t="s">
        <v>355</v>
      </c>
      <c r="AT521" s="134"/>
      <c r="AU521" s="200"/>
      <c r="AV521" s="200"/>
      <c r="AW521" s="133" t="s">
        <v>300</v>
      </c>
      <c r="AX521" s="195"/>
    </row>
    <row r="522" spans="1:50" ht="23.25" hidden="1" customHeight="1">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1"/>
      <c r="AR526" s="200"/>
      <c r="AS526" s="133" t="s">
        <v>355</v>
      </c>
      <c r="AT526" s="134"/>
      <c r="AU526" s="200"/>
      <c r="AV526" s="200"/>
      <c r="AW526" s="133" t="s">
        <v>300</v>
      </c>
      <c r="AX526" s="195"/>
    </row>
    <row r="527" spans="1:50" ht="23.25" hidden="1" customHeight="1">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1"/>
      <c r="AR531" s="200"/>
      <c r="AS531" s="133" t="s">
        <v>355</v>
      </c>
      <c r="AT531" s="134"/>
      <c r="AU531" s="200"/>
      <c r="AV531" s="200"/>
      <c r="AW531" s="133" t="s">
        <v>300</v>
      </c>
      <c r="AX531" s="195"/>
    </row>
    <row r="532" spans="1:50" ht="23.25" hidden="1" customHeight="1">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564</v>
      </c>
      <c r="F538" s="175"/>
      <c r="G538" s="903" t="s">
        <v>374</v>
      </c>
      <c r="H538" s="123"/>
      <c r="I538" s="123"/>
      <c r="J538" s="904"/>
      <c r="K538" s="905"/>
      <c r="L538" s="905"/>
      <c r="M538" s="905"/>
      <c r="N538" s="905"/>
      <c r="O538" s="905"/>
      <c r="P538" s="905"/>
      <c r="Q538" s="905"/>
      <c r="R538" s="905"/>
      <c r="S538" s="905"/>
      <c r="T538" s="906"/>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7"/>
    </row>
    <row r="539" spans="1:50" ht="18.75" hidden="1" customHeight="1">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1"/>
      <c r="AR540" s="200"/>
      <c r="AS540" s="133" t="s">
        <v>355</v>
      </c>
      <c r="AT540" s="134"/>
      <c r="AU540" s="200"/>
      <c r="AV540" s="200"/>
      <c r="AW540" s="133" t="s">
        <v>300</v>
      </c>
      <c r="AX540" s="195"/>
    </row>
    <row r="541" spans="1:50" ht="23.25" hidden="1" customHeight="1">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1"/>
      <c r="AR545" s="200"/>
      <c r="AS545" s="133" t="s">
        <v>355</v>
      </c>
      <c r="AT545" s="134"/>
      <c r="AU545" s="200"/>
      <c r="AV545" s="200"/>
      <c r="AW545" s="133" t="s">
        <v>300</v>
      </c>
      <c r="AX545" s="195"/>
    </row>
    <row r="546" spans="1:50" ht="23.25" hidden="1" customHeight="1">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1"/>
      <c r="AR550" s="200"/>
      <c r="AS550" s="133" t="s">
        <v>355</v>
      </c>
      <c r="AT550" s="134"/>
      <c r="AU550" s="200"/>
      <c r="AV550" s="200"/>
      <c r="AW550" s="133" t="s">
        <v>300</v>
      </c>
      <c r="AX550" s="195"/>
    </row>
    <row r="551" spans="1:50" ht="23.25" hidden="1" customHeight="1">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1"/>
      <c r="AR555" s="200"/>
      <c r="AS555" s="133" t="s">
        <v>355</v>
      </c>
      <c r="AT555" s="134"/>
      <c r="AU555" s="200"/>
      <c r="AV555" s="200"/>
      <c r="AW555" s="133" t="s">
        <v>300</v>
      </c>
      <c r="AX555" s="195"/>
    </row>
    <row r="556" spans="1:50" ht="23.25" hidden="1" customHeight="1">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1"/>
      <c r="AR560" s="200"/>
      <c r="AS560" s="133" t="s">
        <v>355</v>
      </c>
      <c r="AT560" s="134"/>
      <c r="AU560" s="200"/>
      <c r="AV560" s="200"/>
      <c r="AW560" s="133" t="s">
        <v>300</v>
      </c>
      <c r="AX560" s="195"/>
    </row>
    <row r="561" spans="1:50" ht="23.25" hidden="1" customHeight="1">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1"/>
      <c r="AR565" s="200"/>
      <c r="AS565" s="133" t="s">
        <v>355</v>
      </c>
      <c r="AT565" s="134"/>
      <c r="AU565" s="200"/>
      <c r="AV565" s="200"/>
      <c r="AW565" s="133" t="s">
        <v>300</v>
      </c>
      <c r="AX565" s="195"/>
    </row>
    <row r="566" spans="1:50" ht="23.25" hidden="1" customHeight="1">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1"/>
      <c r="AR570" s="200"/>
      <c r="AS570" s="133" t="s">
        <v>355</v>
      </c>
      <c r="AT570" s="134"/>
      <c r="AU570" s="200"/>
      <c r="AV570" s="200"/>
      <c r="AW570" s="133" t="s">
        <v>300</v>
      </c>
      <c r="AX570" s="195"/>
    </row>
    <row r="571" spans="1:50" ht="23.25" hidden="1" customHeight="1">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1"/>
      <c r="AR575" s="200"/>
      <c r="AS575" s="133" t="s">
        <v>355</v>
      </c>
      <c r="AT575" s="134"/>
      <c r="AU575" s="200"/>
      <c r="AV575" s="200"/>
      <c r="AW575" s="133" t="s">
        <v>300</v>
      </c>
      <c r="AX575" s="195"/>
    </row>
    <row r="576" spans="1:50" ht="23.25" hidden="1" customHeight="1">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1"/>
      <c r="AR580" s="200"/>
      <c r="AS580" s="133" t="s">
        <v>355</v>
      </c>
      <c r="AT580" s="134"/>
      <c r="AU580" s="200"/>
      <c r="AV580" s="200"/>
      <c r="AW580" s="133" t="s">
        <v>300</v>
      </c>
      <c r="AX580" s="195"/>
    </row>
    <row r="581" spans="1:50" ht="23.25" hidden="1" customHeight="1">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1"/>
      <c r="AR585" s="200"/>
      <c r="AS585" s="133" t="s">
        <v>355</v>
      </c>
      <c r="AT585" s="134"/>
      <c r="AU585" s="200"/>
      <c r="AV585" s="200"/>
      <c r="AW585" s="133" t="s">
        <v>300</v>
      </c>
      <c r="AX585" s="195"/>
    </row>
    <row r="586" spans="1:50" ht="23.25" hidden="1" customHeight="1">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563</v>
      </c>
      <c r="F592" s="175"/>
      <c r="G592" s="903" t="s">
        <v>374</v>
      </c>
      <c r="H592" s="123"/>
      <c r="I592" s="123"/>
      <c r="J592" s="904"/>
      <c r="K592" s="905"/>
      <c r="L592" s="905"/>
      <c r="M592" s="905"/>
      <c r="N592" s="905"/>
      <c r="O592" s="905"/>
      <c r="P592" s="905"/>
      <c r="Q592" s="905"/>
      <c r="R592" s="905"/>
      <c r="S592" s="905"/>
      <c r="T592" s="906"/>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7"/>
    </row>
    <row r="593" spans="1:50" ht="18.75" hidden="1" customHeight="1">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1"/>
      <c r="AR594" s="200"/>
      <c r="AS594" s="133" t="s">
        <v>355</v>
      </c>
      <c r="AT594" s="134"/>
      <c r="AU594" s="200"/>
      <c r="AV594" s="200"/>
      <c r="AW594" s="133" t="s">
        <v>300</v>
      </c>
      <c r="AX594" s="195"/>
    </row>
    <row r="595" spans="1:50" ht="23.25" hidden="1" customHeight="1">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1"/>
      <c r="AR599" s="200"/>
      <c r="AS599" s="133" t="s">
        <v>355</v>
      </c>
      <c r="AT599" s="134"/>
      <c r="AU599" s="200"/>
      <c r="AV599" s="200"/>
      <c r="AW599" s="133" t="s">
        <v>300</v>
      </c>
      <c r="AX599" s="195"/>
    </row>
    <row r="600" spans="1:50" ht="23.25" hidden="1" customHeight="1">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1"/>
      <c r="AR604" s="200"/>
      <c r="AS604" s="133" t="s">
        <v>355</v>
      </c>
      <c r="AT604" s="134"/>
      <c r="AU604" s="200"/>
      <c r="AV604" s="200"/>
      <c r="AW604" s="133" t="s">
        <v>300</v>
      </c>
      <c r="AX604" s="195"/>
    </row>
    <row r="605" spans="1:50" ht="23.25" hidden="1" customHeight="1">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1"/>
      <c r="AR609" s="200"/>
      <c r="AS609" s="133" t="s">
        <v>355</v>
      </c>
      <c r="AT609" s="134"/>
      <c r="AU609" s="200"/>
      <c r="AV609" s="200"/>
      <c r="AW609" s="133" t="s">
        <v>300</v>
      </c>
      <c r="AX609" s="195"/>
    </row>
    <row r="610" spans="1:50" ht="23.25" hidden="1" customHeight="1">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1"/>
      <c r="AR614" s="200"/>
      <c r="AS614" s="133" t="s">
        <v>355</v>
      </c>
      <c r="AT614" s="134"/>
      <c r="AU614" s="200"/>
      <c r="AV614" s="200"/>
      <c r="AW614" s="133" t="s">
        <v>300</v>
      </c>
      <c r="AX614" s="195"/>
    </row>
    <row r="615" spans="1:50" ht="23.25" hidden="1" customHeight="1">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1"/>
      <c r="AR619" s="200"/>
      <c r="AS619" s="133" t="s">
        <v>355</v>
      </c>
      <c r="AT619" s="134"/>
      <c r="AU619" s="200"/>
      <c r="AV619" s="200"/>
      <c r="AW619" s="133" t="s">
        <v>300</v>
      </c>
      <c r="AX619" s="195"/>
    </row>
    <row r="620" spans="1:50" ht="23.25" hidden="1" customHeight="1">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1"/>
      <c r="AR624" s="200"/>
      <c r="AS624" s="133" t="s">
        <v>355</v>
      </c>
      <c r="AT624" s="134"/>
      <c r="AU624" s="200"/>
      <c r="AV624" s="200"/>
      <c r="AW624" s="133" t="s">
        <v>300</v>
      </c>
      <c r="AX624" s="195"/>
    </row>
    <row r="625" spans="1:50" ht="23.25" hidden="1" customHeight="1">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1"/>
      <c r="AR629" s="200"/>
      <c r="AS629" s="133" t="s">
        <v>355</v>
      </c>
      <c r="AT629" s="134"/>
      <c r="AU629" s="200"/>
      <c r="AV629" s="200"/>
      <c r="AW629" s="133" t="s">
        <v>300</v>
      </c>
      <c r="AX629" s="195"/>
    </row>
    <row r="630" spans="1:50" ht="23.25" hidden="1" customHeight="1">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1"/>
      <c r="AR634" s="200"/>
      <c r="AS634" s="133" t="s">
        <v>355</v>
      </c>
      <c r="AT634" s="134"/>
      <c r="AU634" s="200"/>
      <c r="AV634" s="200"/>
      <c r="AW634" s="133" t="s">
        <v>300</v>
      </c>
      <c r="AX634" s="195"/>
    </row>
    <row r="635" spans="1:50" ht="23.25" hidden="1" customHeight="1">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1"/>
      <c r="AR639" s="200"/>
      <c r="AS639" s="133" t="s">
        <v>355</v>
      </c>
      <c r="AT639" s="134"/>
      <c r="AU639" s="200"/>
      <c r="AV639" s="200"/>
      <c r="AW639" s="133" t="s">
        <v>300</v>
      </c>
      <c r="AX639" s="195"/>
    </row>
    <row r="640" spans="1:50" ht="23.25" hidden="1" customHeight="1">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564</v>
      </c>
      <c r="F646" s="175"/>
      <c r="G646" s="903" t="s">
        <v>374</v>
      </c>
      <c r="H646" s="123"/>
      <c r="I646" s="123"/>
      <c r="J646" s="904"/>
      <c r="K646" s="905"/>
      <c r="L646" s="905"/>
      <c r="M646" s="905"/>
      <c r="N646" s="905"/>
      <c r="O646" s="905"/>
      <c r="P646" s="905"/>
      <c r="Q646" s="905"/>
      <c r="R646" s="905"/>
      <c r="S646" s="905"/>
      <c r="T646" s="906"/>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7"/>
    </row>
    <row r="647" spans="1:50" ht="18.75" hidden="1" customHeight="1">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1"/>
      <c r="AR648" s="200"/>
      <c r="AS648" s="133" t="s">
        <v>355</v>
      </c>
      <c r="AT648" s="134"/>
      <c r="AU648" s="200"/>
      <c r="AV648" s="200"/>
      <c r="AW648" s="133" t="s">
        <v>300</v>
      </c>
      <c r="AX648" s="195"/>
    </row>
    <row r="649" spans="1:50" ht="23.25" hidden="1" customHeight="1">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1"/>
      <c r="AR653" s="200"/>
      <c r="AS653" s="133" t="s">
        <v>355</v>
      </c>
      <c r="AT653" s="134"/>
      <c r="AU653" s="200"/>
      <c r="AV653" s="200"/>
      <c r="AW653" s="133" t="s">
        <v>300</v>
      </c>
      <c r="AX653" s="195"/>
    </row>
    <row r="654" spans="1:50" ht="23.25" hidden="1" customHeight="1">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1"/>
      <c r="AR658" s="200"/>
      <c r="AS658" s="133" t="s">
        <v>355</v>
      </c>
      <c r="AT658" s="134"/>
      <c r="AU658" s="200"/>
      <c r="AV658" s="200"/>
      <c r="AW658" s="133" t="s">
        <v>300</v>
      </c>
      <c r="AX658" s="195"/>
    </row>
    <row r="659" spans="1:50" ht="23.25" hidden="1" customHeight="1">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1"/>
      <c r="AR663" s="200"/>
      <c r="AS663" s="133" t="s">
        <v>355</v>
      </c>
      <c r="AT663" s="134"/>
      <c r="AU663" s="200"/>
      <c r="AV663" s="200"/>
      <c r="AW663" s="133" t="s">
        <v>300</v>
      </c>
      <c r="AX663" s="195"/>
    </row>
    <row r="664" spans="1:50" ht="23.25" hidden="1" customHeight="1">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1"/>
      <c r="AR668" s="200"/>
      <c r="AS668" s="133" t="s">
        <v>355</v>
      </c>
      <c r="AT668" s="134"/>
      <c r="AU668" s="200"/>
      <c r="AV668" s="200"/>
      <c r="AW668" s="133" t="s">
        <v>300</v>
      </c>
      <c r="AX668" s="195"/>
    </row>
    <row r="669" spans="1:50" ht="23.25" hidden="1" customHeight="1">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1"/>
      <c r="AR673" s="200"/>
      <c r="AS673" s="133" t="s">
        <v>355</v>
      </c>
      <c r="AT673" s="134"/>
      <c r="AU673" s="200"/>
      <c r="AV673" s="200"/>
      <c r="AW673" s="133" t="s">
        <v>300</v>
      </c>
      <c r="AX673" s="195"/>
    </row>
    <row r="674" spans="1:50" ht="23.25" hidden="1" customHeight="1">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1"/>
      <c r="AR678" s="200"/>
      <c r="AS678" s="133" t="s">
        <v>355</v>
      </c>
      <c r="AT678" s="134"/>
      <c r="AU678" s="200"/>
      <c r="AV678" s="200"/>
      <c r="AW678" s="133" t="s">
        <v>300</v>
      </c>
      <c r="AX678" s="195"/>
    </row>
    <row r="679" spans="1:50" ht="23.25" hidden="1" customHeight="1">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1"/>
      <c r="AR683" s="200"/>
      <c r="AS683" s="133" t="s">
        <v>355</v>
      </c>
      <c r="AT683" s="134"/>
      <c r="AU683" s="200"/>
      <c r="AV683" s="200"/>
      <c r="AW683" s="133" t="s">
        <v>300</v>
      </c>
      <c r="AX683" s="195"/>
    </row>
    <row r="684" spans="1:50" ht="23.25" hidden="1" customHeight="1">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1"/>
      <c r="AR688" s="200"/>
      <c r="AS688" s="133" t="s">
        <v>355</v>
      </c>
      <c r="AT688" s="134"/>
      <c r="AU688" s="200"/>
      <c r="AV688" s="200"/>
      <c r="AW688" s="133" t="s">
        <v>300</v>
      </c>
      <c r="AX688" s="195"/>
    </row>
    <row r="689" spans="1:50" ht="23.25" hidden="1" customHeight="1">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1"/>
      <c r="AR693" s="200"/>
      <c r="AS693" s="133" t="s">
        <v>355</v>
      </c>
      <c r="AT693" s="134"/>
      <c r="AU693" s="200"/>
      <c r="AV693" s="200"/>
      <c r="AW693" s="133" t="s">
        <v>300</v>
      </c>
      <c r="AX693" s="195"/>
    </row>
    <row r="694" spans="1:50" ht="23.25" hidden="1" customHeight="1">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8" t="s">
        <v>31</v>
      </c>
      <c r="AH701" s="383"/>
      <c r="AI701" s="383"/>
      <c r="AJ701" s="383"/>
      <c r="AK701" s="383"/>
      <c r="AL701" s="383"/>
      <c r="AM701" s="383"/>
      <c r="AN701" s="383"/>
      <c r="AO701" s="383"/>
      <c r="AP701" s="383"/>
      <c r="AQ701" s="383"/>
      <c r="AR701" s="383"/>
      <c r="AS701" s="383"/>
      <c r="AT701" s="383"/>
      <c r="AU701" s="383"/>
      <c r="AV701" s="383"/>
      <c r="AW701" s="383"/>
      <c r="AX701" s="829"/>
    </row>
    <row r="702" spans="1:50" ht="27" customHeight="1">
      <c r="A702" s="874" t="s">
        <v>259</v>
      </c>
      <c r="B702" s="875"/>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6" t="s">
        <v>573</v>
      </c>
      <c r="AE702" s="347"/>
      <c r="AF702" s="347"/>
      <c r="AG702" s="386" t="s">
        <v>590</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3"/>
      <c r="AD703" s="328" t="s">
        <v>573</v>
      </c>
      <c r="AE703" s="329"/>
      <c r="AF703" s="329"/>
      <c r="AG703" s="101" t="s">
        <v>591</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573</v>
      </c>
      <c r="AE704" s="787"/>
      <c r="AF704" s="787"/>
      <c r="AG704" s="167" t="s">
        <v>592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2" t="s">
        <v>39</v>
      </c>
      <c r="B705" s="643"/>
      <c r="C705" s="825" t="s">
        <v>41</v>
      </c>
      <c r="D705" s="8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7"/>
      <c r="AD705" s="716" t="s">
        <v>593</v>
      </c>
      <c r="AE705" s="717"/>
      <c r="AF705" s="717"/>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4"/>
      <c r="B706" s="645"/>
      <c r="C706" s="798"/>
      <c r="D706" s="799"/>
      <c r="E706" s="734" t="s">
        <v>507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594</v>
      </c>
      <c r="AE706" s="329"/>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4"/>
      <c r="B707" s="645"/>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594</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4"/>
      <c r="B708" s="646"/>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6" t="s">
        <v>573</v>
      </c>
      <c r="AE708" s="607"/>
      <c r="AF708" s="607"/>
      <c r="AG708" s="746" t="s">
        <v>595</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c r="A709" s="644"/>
      <c r="B709" s="646"/>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573</v>
      </c>
      <c r="AE709" s="329"/>
      <c r="AF709" s="329"/>
      <c r="AG709" s="101" t="s">
        <v>618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4"/>
      <c r="B710" s="646"/>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573</v>
      </c>
      <c r="AE710" s="329"/>
      <c r="AF710" s="329"/>
      <c r="AG710" s="101" t="s">
        <v>597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4"/>
      <c r="B711" s="646"/>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5"/>
      <c r="AD711" s="328" t="s">
        <v>573</v>
      </c>
      <c r="AE711" s="329"/>
      <c r="AF711" s="329"/>
      <c r="AG711" s="101" t="s">
        <v>596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4"/>
      <c r="B712" s="646"/>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5"/>
      <c r="AD712" s="786" t="s">
        <v>593</v>
      </c>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c r="A713" s="644"/>
      <c r="B713" s="646"/>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593</v>
      </c>
      <c r="AE713" s="329"/>
      <c r="AF713" s="665"/>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1" t="s">
        <v>573</v>
      </c>
      <c r="AE714" s="812"/>
      <c r="AF714" s="813"/>
      <c r="AG714" s="740" t="s">
        <v>598</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c r="A715" s="642"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6" t="s">
        <v>573</v>
      </c>
      <c r="AE715" s="607"/>
      <c r="AF715" s="658"/>
      <c r="AG715" s="746" t="s">
        <v>599</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573</v>
      </c>
      <c r="AE716" s="629"/>
      <c r="AF716" s="629"/>
      <c r="AG716" s="101" t="s">
        <v>600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4"/>
      <c r="B717" s="646"/>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573</v>
      </c>
      <c r="AE717" s="329"/>
      <c r="AF717" s="329"/>
      <c r="AG717" s="101" t="s">
        <v>601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7"/>
      <c r="B718" s="648"/>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593</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80" t="s">
        <v>58</v>
      </c>
      <c r="B719" s="781"/>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593</v>
      </c>
      <c r="AE719" s="607"/>
      <c r="AF719" s="607"/>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2" t="s">
        <v>48</v>
      </c>
      <c r="B726" s="806"/>
      <c r="C726" s="819" t="s">
        <v>53</v>
      </c>
      <c r="D726" s="841"/>
      <c r="E726" s="841"/>
      <c r="F726" s="842"/>
      <c r="G726" s="578" t="s">
        <v>602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c r="A727" s="807"/>
      <c r="B727" s="808"/>
      <c r="C727" s="752" t="s">
        <v>57</v>
      </c>
      <c r="D727" s="753"/>
      <c r="E727" s="753"/>
      <c r="F727" s="754"/>
      <c r="G727" s="576" t="s">
        <v>619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c r="A729" s="636" t="s">
        <v>631</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c r="A731" s="803" t="s">
        <v>257</v>
      </c>
      <c r="B731" s="804"/>
      <c r="C731" s="804"/>
      <c r="D731" s="804"/>
      <c r="E731" s="805"/>
      <c r="F731" s="731" t="s">
        <v>632</v>
      </c>
      <c r="G731" s="732"/>
      <c r="H731" s="732"/>
      <c r="I731" s="732"/>
      <c r="J731" s="732"/>
      <c r="K731" s="732"/>
      <c r="L731" s="732"/>
      <c r="M731" s="732"/>
      <c r="N731" s="732"/>
      <c r="O731" s="732"/>
      <c r="P731" s="732"/>
      <c r="Q731" s="732"/>
      <c r="R731" s="732"/>
      <c r="S731" s="732"/>
      <c r="T731" s="732"/>
      <c r="U731" s="732"/>
      <c r="V731" s="732"/>
      <c r="W731" s="732"/>
      <c r="X731" s="732"/>
      <c r="Y731" s="732"/>
      <c r="Z731" s="732"/>
      <c r="AA731" s="732"/>
      <c r="AB731" s="732"/>
      <c r="AC731" s="732"/>
      <c r="AD731" s="732"/>
      <c r="AE731" s="732"/>
      <c r="AF731" s="732"/>
      <c r="AG731" s="732"/>
      <c r="AH731" s="732"/>
      <c r="AI731" s="732"/>
      <c r="AJ731" s="732"/>
      <c r="AK731" s="732"/>
      <c r="AL731" s="732"/>
      <c r="AM731" s="732"/>
      <c r="AN731" s="732"/>
      <c r="AO731" s="732"/>
      <c r="AP731" s="732"/>
      <c r="AQ731" s="732"/>
      <c r="AR731" s="732"/>
      <c r="AS731" s="732"/>
      <c r="AT731" s="732"/>
      <c r="AU731" s="732"/>
      <c r="AV731" s="732"/>
      <c r="AW731" s="732"/>
      <c r="AX731" s="733"/>
    </row>
    <row r="732" spans="1:50" ht="24.75" customHeight="1">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c r="A733" s="675" t="s">
        <v>257</v>
      </c>
      <c r="B733" s="676"/>
      <c r="C733" s="676"/>
      <c r="D733" s="676"/>
      <c r="E733" s="677"/>
      <c r="F733" s="639" t="s">
        <v>633</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c r="A737" s="996" t="s">
        <v>550</v>
      </c>
      <c r="B737" s="210"/>
      <c r="C737" s="210"/>
      <c r="D737" s="211"/>
      <c r="E737" s="995" t="s">
        <v>603</v>
      </c>
      <c r="F737" s="995"/>
      <c r="G737" s="995"/>
      <c r="H737" s="995"/>
      <c r="I737" s="995"/>
      <c r="J737" s="995"/>
      <c r="K737" s="995"/>
      <c r="L737" s="995"/>
      <c r="M737" s="995"/>
      <c r="N737" s="366" t="s">
        <v>543</v>
      </c>
      <c r="O737" s="366"/>
      <c r="P737" s="366"/>
      <c r="Q737" s="366"/>
      <c r="R737" s="995" t="s">
        <v>604</v>
      </c>
      <c r="S737" s="995"/>
      <c r="T737" s="995"/>
      <c r="U737" s="995"/>
      <c r="V737" s="995"/>
      <c r="W737" s="995"/>
      <c r="X737" s="995"/>
      <c r="Y737" s="995"/>
      <c r="Z737" s="995"/>
      <c r="AA737" s="366" t="s">
        <v>542</v>
      </c>
      <c r="AB737" s="366"/>
      <c r="AC737" s="366"/>
      <c r="AD737" s="366"/>
      <c r="AE737" s="995" t="s">
        <v>605</v>
      </c>
      <c r="AF737" s="995"/>
      <c r="AG737" s="995"/>
      <c r="AH737" s="995"/>
      <c r="AI737" s="995"/>
      <c r="AJ737" s="995"/>
      <c r="AK737" s="995"/>
      <c r="AL737" s="995"/>
      <c r="AM737" s="995"/>
      <c r="AN737" s="366" t="s">
        <v>541</v>
      </c>
      <c r="AO737" s="366"/>
      <c r="AP737" s="366"/>
      <c r="AQ737" s="366"/>
      <c r="AR737" s="987" t="s">
        <v>606</v>
      </c>
      <c r="AS737" s="988"/>
      <c r="AT737" s="988"/>
      <c r="AU737" s="988"/>
      <c r="AV737" s="988"/>
      <c r="AW737" s="988"/>
      <c r="AX737" s="989"/>
      <c r="AY737" s="89"/>
      <c r="AZ737" s="89"/>
    </row>
    <row r="738" spans="1:52" ht="24.75" customHeight="1">
      <c r="A738" s="996" t="s">
        <v>540</v>
      </c>
      <c r="B738" s="210"/>
      <c r="C738" s="210"/>
      <c r="D738" s="211"/>
      <c r="E738" s="995" t="s">
        <v>607</v>
      </c>
      <c r="F738" s="995"/>
      <c r="G738" s="995"/>
      <c r="H738" s="995"/>
      <c r="I738" s="995"/>
      <c r="J738" s="995"/>
      <c r="K738" s="995"/>
      <c r="L738" s="995"/>
      <c r="M738" s="995"/>
      <c r="N738" s="366" t="s">
        <v>539</v>
      </c>
      <c r="O738" s="366"/>
      <c r="P738" s="366"/>
      <c r="Q738" s="366"/>
      <c r="R738" s="995" t="s">
        <v>608</v>
      </c>
      <c r="S738" s="995"/>
      <c r="T738" s="995"/>
      <c r="U738" s="995"/>
      <c r="V738" s="995"/>
      <c r="W738" s="995"/>
      <c r="X738" s="995"/>
      <c r="Y738" s="995"/>
      <c r="Z738" s="995"/>
      <c r="AA738" s="366" t="s">
        <v>538</v>
      </c>
      <c r="AB738" s="366"/>
      <c r="AC738" s="366"/>
      <c r="AD738" s="366"/>
      <c r="AE738" s="995" t="s">
        <v>609</v>
      </c>
      <c r="AF738" s="995"/>
      <c r="AG738" s="995"/>
      <c r="AH738" s="995"/>
      <c r="AI738" s="995"/>
      <c r="AJ738" s="995"/>
      <c r="AK738" s="995"/>
      <c r="AL738" s="995"/>
      <c r="AM738" s="995"/>
      <c r="AN738" s="366" t="s">
        <v>534</v>
      </c>
      <c r="AO738" s="366"/>
      <c r="AP738" s="366"/>
      <c r="AQ738" s="366"/>
      <c r="AR738" s="987" t="s">
        <v>610</v>
      </c>
      <c r="AS738" s="988"/>
      <c r="AT738" s="988"/>
      <c r="AU738" s="988"/>
      <c r="AV738" s="988"/>
      <c r="AW738" s="988"/>
      <c r="AX738" s="989"/>
    </row>
    <row r="739" spans="1:52" ht="24.75" customHeight="1" thickBot="1">
      <c r="A739" s="997" t="s">
        <v>530</v>
      </c>
      <c r="B739" s="998"/>
      <c r="C739" s="998"/>
      <c r="D739" s="999"/>
      <c r="E739" s="1000" t="s">
        <v>570</v>
      </c>
      <c r="F739" s="990"/>
      <c r="G739" s="990"/>
      <c r="H739" s="93" t="str">
        <f>IF(E739="", "", "(")</f>
        <v>(</v>
      </c>
      <c r="I739" s="990"/>
      <c r="J739" s="990"/>
      <c r="K739" s="93" t="str">
        <f>IF(OR(I739="　", I739=""), "", "-")</f>
        <v/>
      </c>
      <c r="L739" s="991">
        <v>182</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c r="A740" s="616" t="s">
        <v>510</v>
      </c>
      <c r="B740" s="617"/>
      <c r="C740" s="617"/>
      <c r="D740" s="617"/>
      <c r="E740" s="617"/>
      <c r="F740" s="618"/>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4.25" customHeight="1" thickBot="1">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0.5" hidden="1" customHeight="1" thickBot="1">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0" t="s">
        <v>512</v>
      </c>
      <c r="B779" s="631"/>
      <c r="C779" s="631"/>
      <c r="D779" s="631"/>
      <c r="E779" s="631"/>
      <c r="F779" s="632"/>
      <c r="G779" s="597" t="s">
        <v>486</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7"/>
    </row>
    <row r="780" spans="1:50" ht="24.75" customHeight="1">
      <c r="A780" s="633"/>
      <c r="B780" s="634"/>
      <c r="C780" s="634"/>
      <c r="D780" s="634"/>
      <c r="E780" s="634"/>
      <c r="F780" s="635"/>
      <c r="G780" s="819"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2"/>
      <c r="AC780" s="819"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c r="A781" s="633"/>
      <c r="B781" s="634"/>
      <c r="C781" s="634"/>
      <c r="D781" s="634"/>
      <c r="E781" s="634"/>
      <c r="F781" s="635"/>
      <c r="G781" s="672" t="s">
        <v>611</v>
      </c>
      <c r="H781" s="673"/>
      <c r="I781" s="673"/>
      <c r="J781" s="673"/>
      <c r="K781" s="674"/>
      <c r="L781" s="666" t="s">
        <v>627</v>
      </c>
      <c r="M781" s="667"/>
      <c r="N781" s="667"/>
      <c r="O781" s="667"/>
      <c r="P781" s="667"/>
      <c r="Q781" s="667"/>
      <c r="R781" s="667"/>
      <c r="S781" s="667"/>
      <c r="T781" s="667"/>
      <c r="U781" s="667"/>
      <c r="V781" s="667"/>
      <c r="W781" s="667"/>
      <c r="X781" s="668"/>
      <c r="Y781" s="389">
        <v>89</v>
      </c>
      <c r="Z781" s="390"/>
      <c r="AA781" s="390"/>
      <c r="AB781" s="809"/>
      <c r="AC781" s="672"/>
      <c r="AD781" s="673"/>
      <c r="AE781" s="673"/>
      <c r="AF781" s="673"/>
      <c r="AG781" s="674"/>
      <c r="AH781" s="666"/>
      <c r="AI781" s="667"/>
      <c r="AJ781" s="667"/>
      <c r="AK781" s="667"/>
      <c r="AL781" s="667"/>
      <c r="AM781" s="667"/>
      <c r="AN781" s="667"/>
      <c r="AO781" s="667"/>
      <c r="AP781" s="667"/>
      <c r="AQ781" s="667"/>
      <c r="AR781" s="667"/>
      <c r="AS781" s="667"/>
      <c r="AT781" s="668"/>
      <c r="AU781" s="389"/>
      <c r="AV781" s="390"/>
      <c r="AW781" s="390"/>
      <c r="AX781" s="391"/>
    </row>
    <row r="782" spans="1:50" ht="24.75" customHeight="1">
      <c r="A782" s="633"/>
      <c r="B782" s="634"/>
      <c r="C782" s="634"/>
      <c r="D782" s="634"/>
      <c r="E782" s="634"/>
      <c r="F782" s="635"/>
      <c r="G782" s="608" t="s">
        <v>612</v>
      </c>
      <c r="H782" s="609"/>
      <c r="I782" s="609"/>
      <c r="J782" s="609"/>
      <c r="K782" s="610"/>
      <c r="L782" s="600" t="s">
        <v>628</v>
      </c>
      <c r="M782" s="601"/>
      <c r="N782" s="601"/>
      <c r="O782" s="601"/>
      <c r="P782" s="601"/>
      <c r="Q782" s="601"/>
      <c r="R782" s="601"/>
      <c r="S782" s="601"/>
      <c r="T782" s="601"/>
      <c r="U782" s="601"/>
      <c r="V782" s="601"/>
      <c r="W782" s="601"/>
      <c r="X782" s="602"/>
      <c r="Y782" s="603">
        <v>49</v>
      </c>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c r="A791" s="633"/>
      <c r="B791" s="634"/>
      <c r="C791" s="634"/>
      <c r="D791" s="634"/>
      <c r="E791" s="634"/>
      <c r="F791" s="635"/>
      <c r="G791" s="830" t="s">
        <v>20</v>
      </c>
      <c r="H791" s="831"/>
      <c r="I791" s="831"/>
      <c r="J791" s="831"/>
      <c r="K791" s="831"/>
      <c r="L791" s="832"/>
      <c r="M791" s="833"/>
      <c r="N791" s="833"/>
      <c r="O791" s="833"/>
      <c r="P791" s="833"/>
      <c r="Q791" s="833"/>
      <c r="R791" s="833"/>
      <c r="S791" s="833"/>
      <c r="T791" s="833"/>
      <c r="U791" s="833"/>
      <c r="V791" s="833"/>
      <c r="W791" s="833"/>
      <c r="X791" s="834"/>
      <c r="Y791" s="835">
        <f>SUM(Y781:AB790)</f>
        <v>138</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c r="A792" s="633"/>
      <c r="B792" s="634"/>
      <c r="C792" s="634"/>
      <c r="D792" s="634"/>
      <c r="E792" s="634"/>
      <c r="F792" s="635"/>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7"/>
    </row>
    <row r="793" spans="1:50" ht="24.75" hidden="1" customHeight="1">
      <c r="A793" s="633"/>
      <c r="B793" s="634"/>
      <c r="C793" s="634"/>
      <c r="D793" s="634"/>
      <c r="E793" s="634"/>
      <c r="F793" s="635"/>
      <c r="G793" s="819"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2"/>
      <c r="AC793" s="819"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9"/>
      <c r="Z794" s="390"/>
      <c r="AA794" s="390"/>
      <c r="AB794" s="809"/>
      <c r="AC794" s="672"/>
      <c r="AD794" s="673"/>
      <c r="AE794" s="673"/>
      <c r="AF794" s="673"/>
      <c r="AG794" s="674"/>
      <c r="AH794" s="666"/>
      <c r="AI794" s="667"/>
      <c r="AJ794" s="667"/>
      <c r="AK794" s="667"/>
      <c r="AL794" s="667"/>
      <c r="AM794" s="667"/>
      <c r="AN794" s="667"/>
      <c r="AO794" s="667"/>
      <c r="AP794" s="667"/>
      <c r="AQ794" s="667"/>
      <c r="AR794" s="667"/>
      <c r="AS794" s="667"/>
      <c r="AT794" s="668"/>
      <c r="AU794" s="389"/>
      <c r="AV794" s="390"/>
      <c r="AW794" s="390"/>
      <c r="AX794" s="391"/>
    </row>
    <row r="795" spans="1:50" ht="24.75" hidden="1" customHeight="1">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c r="A804" s="633"/>
      <c r="B804" s="634"/>
      <c r="C804" s="634"/>
      <c r="D804" s="634"/>
      <c r="E804" s="634"/>
      <c r="F804" s="635"/>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c r="A805" s="633"/>
      <c r="B805" s="634"/>
      <c r="C805" s="634"/>
      <c r="D805" s="634"/>
      <c r="E805" s="634"/>
      <c r="F805" s="635"/>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7"/>
    </row>
    <row r="806" spans="1:50" ht="24.75" hidden="1" customHeight="1">
      <c r="A806" s="633"/>
      <c r="B806" s="634"/>
      <c r="C806" s="634"/>
      <c r="D806" s="634"/>
      <c r="E806" s="634"/>
      <c r="F806" s="635"/>
      <c r="G806" s="819"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2"/>
      <c r="AC806" s="819"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9"/>
      <c r="Z807" s="390"/>
      <c r="AA807" s="390"/>
      <c r="AB807" s="809"/>
      <c r="AC807" s="672"/>
      <c r="AD807" s="673"/>
      <c r="AE807" s="673"/>
      <c r="AF807" s="673"/>
      <c r="AG807" s="674"/>
      <c r="AH807" s="666"/>
      <c r="AI807" s="667"/>
      <c r="AJ807" s="667"/>
      <c r="AK807" s="667"/>
      <c r="AL807" s="667"/>
      <c r="AM807" s="667"/>
      <c r="AN807" s="667"/>
      <c r="AO807" s="667"/>
      <c r="AP807" s="667"/>
      <c r="AQ807" s="667"/>
      <c r="AR807" s="667"/>
      <c r="AS807" s="667"/>
      <c r="AT807" s="668"/>
      <c r="AU807" s="389"/>
      <c r="AV807" s="390"/>
      <c r="AW807" s="390"/>
      <c r="AX807" s="391"/>
    </row>
    <row r="808" spans="1:50" ht="24.75" hidden="1" customHeight="1">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c r="A817" s="633"/>
      <c r="B817" s="634"/>
      <c r="C817" s="634"/>
      <c r="D817" s="634"/>
      <c r="E817" s="634"/>
      <c r="F817" s="635"/>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7"/>
    </row>
    <row r="819" spans="1:50" ht="24.75" hidden="1" customHeight="1">
      <c r="A819" s="633"/>
      <c r="B819" s="634"/>
      <c r="C819" s="634"/>
      <c r="D819" s="634"/>
      <c r="E819" s="634"/>
      <c r="F819" s="635"/>
      <c r="G819" s="819"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2"/>
      <c r="AC819" s="819"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9"/>
      <c r="Z820" s="390"/>
      <c r="AA820" s="390"/>
      <c r="AB820" s="809"/>
      <c r="AC820" s="672"/>
      <c r="AD820" s="673"/>
      <c r="AE820" s="673"/>
      <c r="AF820" s="673"/>
      <c r="AG820" s="674"/>
      <c r="AH820" s="666"/>
      <c r="AI820" s="667"/>
      <c r="AJ820" s="667"/>
      <c r="AK820" s="667"/>
      <c r="AL820" s="667"/>
      <c r="AM820" s="667"/>
      <c r="AN820" s="667"/>
      <c r="AO820" s="667"/>
      <c r="AP820" s="667"/>
      <c r="AQ820" s="667"/>
      <c r="AR820" s="667"/>
      <c r="AS820" s="667"/>
      <c r="AT820" s="668"/>
      <c r="AU820" s="389"/>
      <c r="AV820" s="390"/>
      <c r="AW820" s="390"/>
      <c r="AX820" s="391"/>
    </row>
    <row r="821" spans="1:50" ht="24.75" hidden="1" customHeight="1">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c r="A830" s="633"/>
      <c r="B830" s="634"/>
      <c r="C830" s="634"/>
      <c r="D830" s="634"/>
      <c r="E830" s="634"/>
      <c r="F830" s="635"/>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c r="A837" s="377">
        <v>1</v>
      </c>
      <c r="B837" s="377">
        <v>1</v>
      </c>
      <c r="C837" s="362" t="s">
        <v>613</v>
      </c>
      <c r="D837" s="348"/>
      <c r="E837" s="348"/>
      <c r="F837" s="348"/>
      <c r="G837" s="348"/>
      <c r="H837" s="348"/>
      <c r="I837" s="348"/>
      <c r="J837" s="349" t="s">
        <v>626</v>
      </c>
      <c r="K837" s="350"/>
      <c r="L837" s="350"/>
      <c r="M837" s="350"/>
      <c r="N837" s="350"/>
      <c r="O837" s="350"/>
      <c r="P837" s="363" t="s">
        <v>614</v>
      </c>
      <c r="Q837" s="351"/>
      <c r="R837" s="351"/>
      <c r="S837" s="351"/>
      <c r="T837" s="351"/>
      <c r="U837" s="351"/>
      <c r="V837" s="351"/>
      <c r="W837" s="351"/>
      <c r="X837" s="351"/>
      <c r="Y837" s="352">
        <v>138</v>
      </c>
      <c r="Z837" s="353"/>
      <c r="AA837" s="353"/>
      <c r="AB837" s="354"/>
      <c r="AC837" s="364"/>
      <c r="AD837" s="372"/>
      <c r="AE837" s="372"/>
      <c r="AF837" s="372"/>
      <c r="AG837" s="372"/>
      <c r="AH837" s="373"/>
      <c r="AI837" s="374"/>
      <c r="AJ837" s="374"/>
      <c r="AK837" s="374"/>
      <c r="AL837" s="358"/>
      <c r="AM837" s="359"/>
      <c r="AN837" s="359"/>
      <c r="AO837" s="360"/>
      <c r="AP837" s="361"/>
      <c r="AQ837" s="361"/>
      <c r="AR837" s="361"/>
      <c r="AS837" s="361"/>
      <c r="AT837" s="361"/>
      <c r="AU837" s="361"/>
      <c r="AV837" s="361"/>
      <c r="AW837" s="361"/>
      <c r="AX837" s="361"/>
    </row>
    <row r="838" spans="1:50" ht="30" hidden="1" customHeight="1">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hidden="1" customHeight="1">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11">
      <formula>IF(RIGHT(TEXT(P14,"0.#"),1)=".",FALSE,TRUE)</formula>
    </cfRule>
    <cfRule type="expression" dxfId="2796" priority="14012">
      <formula>IF(RIGHT(TEXT(P14,"0.#"),1)=".",TRUE,FALSE)</formula>
    </cfRule>
  </conditionalFormatting>
  <conditionalFormatting sqref="P18:AX18">
    <cfRule type="expression" dxfId="2795" priority="13887">
      <formula>IF(RIGHT(TEXT(P18,"0.#"),1)=".",FALSE,TRUE)</formula>
    </cfRule>
    <cfRule type="expression" dxfId="2794" priority="13888">
      <formula>IF(RIGHT(TEXT(P18,"0.#"),1)=".",TRUE,FALSE)</formula>
    </cfRule>
  </conditionalFormatting>
  <conditionalFormatting sqref="Y782">
    <cfRule type="expression" dxfId="2793" priority="13883">
      <formula>IF(RIGHT(TEXT(Y782,"0.#"),1)=".",FALSE,TRUE)</formula>
    </cfRule>
    <cfRule type="expression" dxfId="2792" priority="13884">
      <formula>IF(RIGHT(TEXT(Y782,"0.#"),1)=".",TRUE,FALSE)</formula>
    </cfRule>
  </conditionalFormatting>
  <conditionalFormatting sqref="Y791">
    <cfRule type="expression" dxfId="2791" priority="13879">
      <formula>IF(RIGHT(TEXT(Y791,"0.#"),1)=".",FALSE,TRUE)</formula>
    </cfRule>
    <cfRule type="expression" dxfId="2790" priority="13880">
      <formula>IF(RIGHT(TEXT(Y791,"0.#"),1)=".",TRUE,FALSE)</formula>
    </cfRule>
  </conditionalFormatting>
  <conditionalFormatting sqref="Y822:Y829 Y820 Y809:Y816 Y807 Y796:Y803 Y794">
    <cfRule type="expression" dxfId="2789" priority="13661">
      <formula>IF(RIGHT(TEXT(Y794,"0.#"),1)=".",FALSE,TRUE)</formula>
    </cfRule>
    <cfRule type="expression" dxfId="2788" priority="13662">
      <formula>IF(RIGHT(TEXT(Y794,"0.#"),1)=".",TRUE,FALSE)</formula>
    </cfRule>
  </conditionalFormatting>
  <conditionalFormatting sqref="P16:AQ17 P15:AX15 P13:AX13">
    <cfRule type="expression" dxfId="2787" priority="13709">
      <formula>IF(RIGHT(TEXT(P13,"0.#"),1)=".",FALSE,TRUE)</formula>
    </cfRule>
    <cfRule type="expression" dxfId="2786" priority="13710">
      <formula>IF(RIGHT(TEXT(P13,"0.#"),1)=".",TRUE,FALSE)</formula>
    </cfRule>
  </conditionalFormatting>
  <conditionalFormatting sqref="P19:AJ19">
    <cfRule type="expression" dxfId="2785" priority="13707">
      <formula>IF(RIGHT(TEXT(P19,"0.#"),1)=".",FALSE,TRUE)</formula>
    </cfRule>
    <cfRule type="expression" dxfId="2784" priority="13708">
      <formula>IF(RIGHT(TEXT(P19,"0.#"),1)=".",TRUE,FALSE)</formula>
    </cfRule>
  </conditionalFormatting>
  <conditionalFormatting sqref="AE101 AQ101">
    <cfRule type="expression" dxfId="2783" priority="13699">
      <formula>IF(RIGHT(TEXT(AE101,"0.#"),1)=".",FALSE,TRUE)</formula>
    </cfRule>
    <cfRule type="expression" dxfId="2782" priority="13700">
      <formula>IF(RIGHT(TEXT(AE101,"0.#"),1)=".",TRUE,FALSE)</formula>
    </cfRule>
  </conditionalFormatting>
  <conditionalFormatting sqref="Y783:Y790 Y781">
    <cfRule type="expression" dxfId="2781" priority="13685">
      <formula>IF(RIGHT(TEXT(Y781,"0.#"),1)=".",FALSE,TRUE)</formula>
    </cfRule>
    <cfRule type="expression" dxfId="2780" priority="13686">
      <formula>IF(RIGHT(TEXT(Y781,"0.#"),1)=".",TRUE,FALSE)</formula>
    </cfRule>
  </conditionalFormatting>
  <conditionalFormatting sqref="AU782">
    <cfRule type="expression" dxfId="2779" priority="13683">
      <formula>IF(RIGHT(TEXT(AU782,"0.#"),1)=".",FALSE,TRUE)</formula>
    </cfRule>
    <cfRule type="expression" dxfId="2778" priority="13684">
      <formula>IF(RIGHT(TEXT(AU782,"0.#"),1)=".",TRUE,FALSE)</formula>
    </cfRule>
  </conditionalFormatting>
  <conditionalFormatting sqref="AU791">
    <cfRule type="expression" dxfId="2777" priority="13681">
      <formula>IF(RIGHT(TEXT(AU791,"0.#"),1)=".",FALSE,TRUE)</formula>
    </cfRule>
    <cfRule type="expression" dxfId="2776" priority="13682">
      <formula>IF(RIGHT(TEXT(AU791,"0.#"),1)=".",TRUE,FALSE)</formula>
    </cfRule>
  </conditionalFormatting>
  <conditionalFormatting sqref="AU783:AU790 AU781">
    <cfRule type="expression" dxfId="2775" priority="13679">
      <formula>IF(RIGHT(TEXT(AU781,"0.#"),1)=".",FALSE,TRUE)</formula>
    </cfRule>
    <cfRule type="expression" dxfId="2774" priority="13680">
      <formula>IF(RIGHT(TEXT(AU781,"0.#"),1)=".",TRUE,FALSE)</formula>
    </cfRule>
  </conditionalFormatting>
  <conditionalFormatting sqref="Y821 Y808 Y795">
    <cfRule type="expression" dxfId="2773" priority="13665">
      <formula>IF(RIGHT(TEXT(Y795,"0.#"),1)=".",FALSE,TRUE)</formula>
    </cfRule>
    <cfRule type="expression" dxfId="2772" priority="13666">
      <formula>IF(RIGHT(TEXT(Y795,"0.#"),1)=".",TRUE,FALSE)</formula>
    </cfRule>
  </conditionalFormatting>
  <conditionalFormatting sqref="Y830 Y817 Y804">
    <cfRule type="expression" dxfId="2771" priority="13663">
      <formula>IF(RIGHT(TEXT(Y804,"0.#"),1)=".",FALSE,TRUE)</formula>
    </cfRule>
    <cfRule type="expression" dxfId="2770" priority="13664">
      <formula>IF(RIGHT(TEXT(Y804,"0.#"),1)=".",TRUE,FALSE)</formula>
    </cfRule>
  </conditionalFormatting>
  <conditionalFormatting sqref="AU821 AU808 AU795">
    <cfRule type="expression" dxfId="2769" priority="13659">
      <formula>IF(RIGHT(TEXT(AU795,"0.#"),1)=".",FALSE,TRUE)</formula>
    </cfRule>
    <cfRule type="expression" dxfId="2768" priority="13660">
      <formula>IF(RIGHT(TEXT(AU795,"0.#"),1)=".",TRUE,FALSE)</formula>
    </cfRule>
  </conditionalFormatting>
  <conditionalFormatting sqref="AU830 AU817 AU804">
    <cfRule type="expression" dxfId="2767" priority="13657">
      <formula>IF(RIGHT(TEXT(AU804,"0.#"),1)=".",FALSE,TRUE)</formula>
    </cfRule>
    <cfRule type="expression" dxfId="2766" priority="13658">
      <formula>IF(RIGHT(TEXT(AU804,"0.#"),1)=".",TRUE,FALSE)</formula>
    </cfRule>
  </conditionalFormatting>
  <conditionalFormatting sqref="AU822:AU829 AU820 AU809:AU816 AU807 AU796:AU803 AU794">
    <cfRule type="expression" dxfId="2765" priority="13655">
      <formula>IF(RIGHT(TEXT(AU794,"0.#"),1)=".",FALSE,TRUE)</formula>
    </cfRule>
    <cfRule type="expression" dxfId="2764" priority="13656">
      <formula>IF(RIGHT(TEXT(AU794,"0.#"),1)=".",TRUE,FALSE)</formula>
    </cfRule>
  </conditionalFormatting>
  <conditionalFormatting sqref="AM87">
    <cfRule type="expression" dxfId="2763" priority="13309">
      <formula>IF(RIGHT(TEXT(AM87,"0.#"),1)=".",FALSE,TRUE)</formula>
    </cfRule>
    <cfRule type="expression" dxfId="2762" priority="13310">
      <formula>IF(RIGHT(TEXT(AM87,"0.#"),1)=".",TRUE,FALSE)</formula>
    </cfRule>
  </conditionalFormatting>
  <conditionalFormatting sqref="AE55">
    <cfRule type="expression" dxfId="2761" priority="13377">
      <formula>IF(RIGHT(TEXT(AE55,"0.#"),1)=".",FALSE,TRUE)</formula>
    </cfRule>
    <cfRule type="expression" dxfId="2760" priority="13378">
      <formula>IF(RIGHT(TEXT(AE55,"0.#"),1)=".",TRUE,FALSE)</formula>
    </cfRule>
  </conditionalFormatting>
  <conditionalFormatting sqref="AI55">
    <cfRule type="expression" dxfId="2759" priority="13375">
      <formula>IF(RIGHT(TEXT(AI55,"0.#"),1)=".",FALSE,TRUE)</formula>
    </cfRule>
    <cfRule type="expression" dxfId="2758" priority="13376">
      <formula>IF(RIGHT(TEXT(AI55,"0.#"),1)=".",TRUE,FALSE)</formula>
    </cfRule>
  </conditionalFormatting>
  <conditionalFormatting sqref="AM34">
    <cfRule type="expression" dxfId="2757" priority="13455">
      <formula>IF(RIGHT(TEXT(AM34,"0.#"),1)=".",FALSE,TRUE)</formula>
    </cfRule>
    <cfRule type="expression" dxfId="2756" priority="13456">
      <formula>IF(RIGHT(TEXT(AM34,"0.#"),1)=".",TRUE,FALSE)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33">
    <cfRule type="expression" dxfId="707" priority="7">
      <formula>IF(RIGHT(TEXT(AE33,"0.#"),1)=".",FALSE,TRUE)</formula>
    </cfRule>
    <cfRule type="expression" dxfId="706" priority="8">
      <formula>IF(RIGHT(TEXT(AE33,"0.#"),1)=".",TRUE,FALSE)</formula>
    </cfRule>
  </conditionalFormatting>
  <conditionalFormatting sqref="AE32">
    <cfRule type="expression" dxfId="705" priority="5">
      <formula>IF(RIGHT(TEXT(AE32,"0.#"),1)=".",FALSE,TRUE)</formula>
    </cfRule>
    <cfRule type="expression" dxfId="704" priority="6">
      <formula>IF(RIGHT(TEXT(AE32,"0.#"),1)=".",TRUE,FALSE)</formula>
    </cfRule>
  </conditionalFormatting>
  <conditionalFormatting sqref="AI32">
    <cfRule type="expression" dxfId="703" priority="3">
      <formula>IF(RIGHT(TEXT(AI32,"0.#"),1)=".",FALSE,TRUE)</formula>
    </cfRule>
    <cfRule type="expression" dxfId="702" priority="4">
      <formula>IF(RIGHT(TEXT(AI32,"0.#"),1)=".",TRUE,FALSE)</formula>
    </cfRule>
  </conditionalFormatting>
  <conditionalFormatting sqref="AI33">
    <cfRule type="expression" dxfId="701" priority="1">
      <formula>IF(RIGHT(TEXT(AI33,"0.#"),1)=".",FALSE,TRUE)</formula>
    </cfRule>
    <cfRule type="expression" dxfId="700" priority="2">
      <formula>IF(RIGHT(TEXT(AI33,"0.#"),1)=".",TRUE,FALSE)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8" max="49" man="1"/>
    <brk id="735" max="49" man="1"/>
    <brk id="832"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573</v>
      </c>
      <c r="R8" s="13" t="str">
        <f t="shared" si="3"/>
        <v>その他</v>
      </c>
      <c r="S8" s="13" t="str">
        <f t="shared" si="4"/>
        <v>その他</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7"/>
      <c r="Z2" s="833"/>
      <c r="AA2" s="834"/>
      <c r="AB2" s="1031" t="s">
        <v>11</v>
      </c>
      <c r="AC2" s="1032"/>
      <c r="AD2" s="1033"/>
      <c r="AE2" s="1037" t="s">
        <v>557</v>
      </c>
      <c r="AF2" s="1037"/>
      <c r="AG2" s="1037"/>
      <c r="AH2" s="1037"/>
      <c r="AI2" s="1037" t="s">
        <v>554</v>
      </c>
      <c r="AJ2" s="1037"/>
      <c r="AK2" s="1037"/>
      <c r="AL2" s="1037"/>
      <c r="AM2" s="1037" t="s">
        <v>528</v>
      </c>
      <c r="AN2" s="1037"/>
      <c r="AO2" s="1037"/>
      <c r="AP2" s="558"/>
      <c r="AQ2" s="159" t="s">
        <v>354</v>
      </c>
      <c r="AR2" s="130"/>
      <c r="AS2" s="130"/>
      <c r="AT2" s="131"/>
      <c r="AU2" s="534" t="s">
        <v>253</v>
      </c>
      <c r="AV2" s="534"/>
      <c r="AW2" s="534"/>
      <c r="AX2" s="535"/>
    </row>
    <row r="3" spans="1:50" ht="18.75" customHeight="1">
      <c r="A3" s="401"/>
      <c r="B3" s="402"/>
      <c r="C3" s="402"/>
      <c r="D3" s="402"/>
      <c r="E3" s="402"/>
      <c r="F3" s="403"/>
      <c r="G3" s="414"/>
      <c r="H3" s="399"/>
      <c r="I3" s="399"/>
      <c r="J3" s="399"/>
      <c r="K3" s="399"/>
      <c r="L3" s="399"/>
      <c r="M3" s="399"/>
      <c r="N3" s="399"/>
      <c r="O3" s="415"/>
      <c r="P3" s="436"/>
      <c r="Q3" s="399"/>
      <c r="R3" s="399"/>
      <c r="S3" s="399"/>
      <c r="T3" s="399"/>
      <c r="U3" s="399"/>
      <c r="V3" s="399"/>
      <c r="W3" s="399"/>
      <c r="X3" s="415"/>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c r="A4" s="404"/>
      <c r="B4" s="402"/>
      <c r="C4" s="402"/>
      <c r="D4" s="402"/>
      <c r="E4" s="402"/>
      <c r="F4" s="403"/>
      <c r="G4" s="565"/>
      <c r="H4" s="1004"/>
      <c r="I4" s="1004"/>
      <c r="J4" s="1004"/>
      <c r="K4" s="1004"/>
      <c r="L4" s="1004"/>
      <c r="M4" s="1004"/>
      <c r="N4" s="1004"/>
      <c r="O4" s="1005"/>
      <c r="P4" s="105"/>
      <c r="Q4" s="1012"/>
      <c r="R4" s="1012"/>
      <c r="S4" s="1012"/>
      <c r="T4" s="1012"/>
      <c r="U4" s="1012"/>
      <c r="V4" s="1012"/>
      <c r="W4" s="1012"/>
      <c r="X4" s="1013"/>
      <c r="Y4" s="1022" t="s">
        <v>12</v>
      </c>
      <c r="Z4" s="1023"/>
      <c r="AA4" s="1024"/>
      <c r="AB4" s="462"/>
      <c r="AC4" s="1026"/>
      <c r="AD4" s="1026"/>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c r="A5" s="405"/>
      <c r="B5" s="406"/>
      <c r="C5" s="406"/>
      <c r="D5" s="406"/>
      <c r="E5" s="406"/>
      <c r="F5" s="407"/>
      <c r="G5" s="1006"/>
      <c r="H5" s="1007"/>
      <c r="I5" s="1007"/>
      <c r="J5" s="1007"/>
      <c r="K5" s="1007"/>
      <c r="L5" s="1007"/>
      <c r="M5" s="1007"/>
      <c r="N5" s="1007"/>
      <c r="O5" s="1008"/>
      <c r="P5" s="1014"/>
      <c r="Q5" s="1014"/>
      <c r="R5" s="1014"/>
      <c r="S5" s="1014"/>
      <c r="T5" s="1014"/>
      <c r="U5" s="1014"/>
      <c r="V5" s="1014"/>
      <c r="W5" s="1014"/>
      <c r="X5" s="1015"/>
      <c r="Y5" s="416" t="s">
        <v>54</v>
      </c>
      <c r="Z5" s="1019"/>
      <c r="AA5" s="1020"/>
      <c r="AB5" s="524"/>
      <c r="AC5" s="1025"/>
      <c r="AD5" s="1025"/>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c r="A6" s="405"/>
      <c r="B6" s="406"/>
      <c r="C6" s="406"/>
      <c r="D6" s="406"/>
      <c r="E6" s="406"/>
      <c r="F6" s="407"/>
      <c r="G6" s="1009"/>
      <c r="H6" s="1010"/>
      <c r="I6" s="1010"/>
      <c r="J6" s="1010"/>
      <c r="K6" s="1010"/>
      <c r="L6" s="1010"/>
      <c r="M6" s="1010"/>
      <c r="N6" s="1010"/>
      <c r="O6" s="1011"/>
      <c r="P6" s="1016"/>
      <c r="Q6" s="1016"/>
      <c r="R6" s="1016"/>
      <c r="S6" s="1016"/>
      <c r="T6" s="1016"/>
      <c r="U6" s="1016"/>
      <c r="V6" s="1016"/>
      <c r="W6" s="1016"/>
      <c r="X6" s="1017"/>
      <c r="Y6" s="1018" t="s">
        <v>13</v>
      </c>
      <c r="Z6" s="1019"/>
      <c r="AA6" s="1020"/>
      <c r="AB6" s="596" t="s">
        <v>301</v>
      </c>
      <c r="AC6" s="1021"/>
      <c r="AD6" s="1021"/>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7"/>
      <c r="Z9" s="833"/>
      <c r="AA9" s="834"/>
      <c r="AB9" s="1031" t="s">
        <v>11</v>
      </c>
      <c r="AC9" s="1032"/>
      <c r="AD9" s="1033"/>
      <c r="AE9" s="1037" t="s">
        <v>558</v>
      </c>
      <c r="AF9" s="1037"/>
      <c r="AG9" s="1037"/>
      <c r="AH9" s="1037"/>
      <c r="AI9" s="1037" t="s">
        <v>554</v>
      </c>
      <c r="AJ9" s="1037"/>
      <c r="AK9" s="1037"/>
      <c r="AL9" s="1037"/>
      <c r="AM9" s="1037" t="s">
        <v>528</v>
      </c>
      <c r="AN9" s="1037"/>
      <c r="AO9" s="1037"/>
      <c r="AP9" s="558"/>
      <c r="AQ9" s="159" t="s">
        <v>354</v>
      </c>
      <c r="AR9" s="130"/>
      <c r="AS9" s="130"/>
      <c r="AT9" s="131"/>
      <c r="AU9" s="534" t="s">
        <v>253</v>
      </c>
      <c r="AV9" s="534"/>
      <c r="AW9" s="534"/>
      <c r="AX9" s="535"/>
    </row>
    <row r="10" spans="1:50" ht="18.75" customHeight="1">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c r="A11" s="404"/>
      <c r="B11" s="402"/>
      <c r="C11" s="402"/>
      <c r="D11" s="402"/>
      <c r="E11" s="402"/>
      <c r="F11" s="403"/>
      <c r="G11" s="565"/>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2"/>
      <c r="AC11" s="1026"/>
      <c r="AD11" s="1026"/>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c r="A12" s="405"/>
      <c r="B12" s="406"/>
      <c r="C12" s="406"/>
      <c r="D12" s="406"/>
      <c r="E12" s="406"/>
      <c r="F12" s="407"/>
      <c r="G12" s="1006"/>
      <c r="H12" s="1007"/>
      <c r="I12" s="1007"/>
      <c r="J12" s="1007"/>
      <c r="K12" s="1007"/>
      <c r="L12" s="1007"/>
      <c r="M12" s="1007"/>
      <c r="N12" s="1007"/>
      <c r="O12" s="1008"/>
      <c r="P12" s="1014"/>
      <c r="Q12" s="1014"/>
      <c r="R12" s="1014"/>
      <c r="S12" s="1014"/>
      <c r="T12" s="1014"/>
      <c r="U12" s="1014"/>
      <c r="V12" s="1014"/>
      <c r="W12" s="1014"/>
      <c r="X12" s="1015"/>
      <c r="Y12" s="416" t="s">
        <v>54</v>
      </c>
      <c r="Z12" s="1019"/>
      <c r="AA12" s="1020"/>
      <c r="AB12" s="524"/>
      <c r="AC12" s="1025"/>
      <c r="AD12" s="1025"/>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c r="A13" s="408"/>
      <c r="B13" s="409"/>
      <c r="C13" s="409"/>
      <c r="D13" s="409"/>
      <c r="E13" s="409"/>
      <c r="F13" s="410"/>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6" t="s">
        <v>301</v>
      </c>
      <c r="AC13" s="1021"/>
      <c r="AD13" s="1021"/>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7"/>
      <c r="Z16" s="833"/>
      <c r="AA16" s="834"/>
      <c r="AB16" s="1031" t="s">
        <v>11</v>
      </c>
      <c r="AC16" s="1032"/>
      <c r="AD16" s="1033"/>
      <c r="AE16" s="1037" t="s">
        <v>557</v>
      </c>
      <c r="AF16" s="1037"/>
      <c r="AG16" s="1037"/>
      <c r="AH16" s="1037"/>
      <c r="AI16" s="1037" t="s">
        <v>555</v>
      </c>
      <c r="AJ16" s="1037"/>
      <c r="AK16" s="1037"/>
      <c r="AL16" s="1037"/>
      <c r="AM16" s="1037" t="s">
        <v>528</v>
      </c>
      <c r="AN16" s="1037"/>
      <c r="AO16" s="1037"/>
      <c r="AP16" s="558"/>
      <c r="AQ16" s="159" t="s">
        <v>354</v>
      </c>
      <c r="AR16" s="130"/>
      <c r="AS16" s="130"/>
      <c r="AT16" s="131"/>
      <c r="AU16" s="534" t="s">
        <v>253</v>
      </c>
      <c r="AV16" s="534"/>
      <c r="AW16" s="534"/>
      <c r="AX16" s="535"/>
    </row>
    <row r="17" spans="1:50" ht="18.75" customHeight="1">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c r="A18" s="404"/>
      <c r="B18" s="402"/>
      <c r="C18" s="402"/>
      <c r="D18" s="402"/>
      <c r="E18" s="402"/>
      <c r="F18" s="403"/>
      <c r="G18" s="565"/>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2"/>
      <c r="AC18" s="1026"/>
      <c r="AD18" s="1026"/>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c r="A19" s="405"/>
      <c r="B19" s="406"/>
      <c r="C19" s="406"/>
      <c r="D19" s="406"/>
      <c r="E19" s="406"/>
      <c r="F19" s="407"/>
      <c r="G19" s="1006"/>
      <c r="H19" s="1007"/>
      <c r="I19" s="1007"/>
      <c r="J19" s="1007"/>
      <c r="K19" s="1007"/>
      <c r="L19" s="1007"/>
      <c r="M19" s="1007"/>
      <c r="N19" s="1007"/>
      <c r="O19" s="1008"/>
      <c r="P19" s="1014"/>
      <c r="Q19" s="1014"/>
      <c r="R19" s="1014"/>
      <c r="S19" s="1014"/>
      <c r="T19" s="1014"/>
      <c r="U19" s="1014"/>
      <c r="V19" s="1014"/>
      <c r="W19" s="1014"/>
      <c r="X19" s="1015"/>
      <c r="Y19" s="416" t="s">
        <v>54</v>
      </c>
      <c r="Z19" s="1019"/>
      <c r="AA19" s="1020"/>
      <c r="AB19" s="524"/>
      <c r="AC19" s="1025"/>
      <c r="AD19" s="1025"/>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c r="A20" s="408"/>
      <c r="B20" s="409"/>
      <c r="C20" s="409"/>
      <c r="D20" s="409"/>
      <c r="E20" s="409"/>
      <c r="F20" s="410"/>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6" t="s">
        <v>301</v>
      </c>
      <c r="AC20" s="1021"/>
      <c r="AD20" s="1021"/>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7"/>
      <c r="Z23" s="833"/>
      <c r="AA23" s="834"/>
      <c r="AB23" s="1031" t="s">
        <v>11</v>
      </c>
      <c r="AC23" s="1032"/>
      <c r="AD23" s="1033"/>
      <c r="AE23" s="1037" t="s">
        <v>559</v>
      </c>
      <c r="AF23" s="1037"/>
      <c r="AG23" s="1037"/>
      <c r="AH23" s="1037"/>
      <c r="AI23" s="1037" t="s">
        <v>554</v>
      </c>
      <c r="AJ23" s="1037"/>
      <c r="AK23" s="1037"/>
      <c r="AL23" s="1037"/>
      <c r="AM23" s="1037" t="s">
        <v>528</v>
      </c>
      <c r="AN23" s="1037"/>
      <c r="AO23" s="1037"/>
      <c r="AP23" s="558"/>
      <c r="AQ23" s="159" t="s">
        <v>354</v>
      </c>
      <c r="AR23" s="130"/>
      <c r="AS23" s="130"/>
      <c r="AT23" s="131"/>
      <c r="AU23" s="534" t="s">
        <v>253</v>
      </c>
      <c r="AV23" s="534"/>
      <c r="AW23" s="534"/>
      <c r="AX23" s="535"/>
    </row>
    <row r="24" spans="1:50" ht="18.75" customHeight="1">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c r="A25" s="404"/>
      <c r="B25" s="402"/>
      <c r="C25" s="402"/>
      <c r="D25" s="402"/>
      <c r="E25" s="402"/>
      <c r="F25" s="403"/>
      <c r="G25" s="565"/>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2"/>
      <c r="AC25" s="1026"/>
      <c r="AD25" s="1026"/>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c r="A26" s="405"/>
      <c r="B26" s="406"/>
      <c r="C26" s="406"/>
      <c r="D26" s="406"/>
      <c r="E26" s="406"/>
      <c r="F26" s="407"/>
      <c r="G26" s="1006"/>
      <c r="H26" s="1007"/>
      <c r="I26" s="1007"/>
      <c r="J26" s="1007"/>
      <c r="K26" s="1007"/>
      <c r="L26" s="1007"/>
      <c r="M26" s="1007"/>
      <c r="N26" s="1007"/>
      <c r="O26" s="1008"/>
      <c r="P26" s="1014"/>
      <c r="Q26" s="1014"/>
      <c r="R26" s="1014"/>
      <c r="S26" s="1014"/>
      <c r="T26" s="1014"/>
      <c r="U26" s="1014"/>
      <c r="V26" s="1014"/>
      <c r="W26" s="1014"/>
      <c r="X26" s="1015"/>
      <c r="Y26" s="416" t="s">
        <v>54</v>
      </c>
      <c r="Z26" s="1019"/>
      <c r="AA26" s="1020"/>
      <c r="AB26" s="524"/>
      <c r="AC26" s="1025"/>
      <c r="AD26" s="1025"/>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c r="A27" s="408"/>
      <c r="B27" s="409"/>
      <c r="C27" s="409"/>
      <c r="D27" s="409"/>
      <c r="E27" s="409"/>
      <c r="F27" s="410"/>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6" t="s">
        <v>301</v>
      </c>
      <c r="AC27" s="1021"/>
      <c r="AD27" s="1021"/>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7"/>
      <c r="Z30" s="833"/>
      <c r="AA30" s="834"/>
      <c r="AB30" s="1031" t="s">
        <v>11</v>
      </c>
      <c r="AC30" s="1032"/>
      <c r="AD30" s="1033"/>
      <c r="AE30" s="1037" t="s">
        <v>557</v>
      </c>
      <c r="AF30" s="1037"/>
      <c r="AG30" s="1037"/>
      <c r="AH30" s="1037"/>
      <c r="AI30" s="1037" t="s">
        <v>554</v>
      </c>
      <c r="AJ30" s="1037"/>
      <c r="AK30" s="1037"/>
      <c r="AL30" s="1037"/>
      <c r="AM30" s="1037" t="s">
        <v>552</v>
      </c>
      <c r="AN30" s="1037"/>
      <c r="AO30" s="1037"/>
      <c r="AP30" s="558"/>
      <c r="AQ30" s="159" t="s">
        <v>354</v>
      </c>
      <c r="AR30" s="130"/>
      <c r="AS30" s="130"/>
      <c r="AT30" s="131"/>
      <c r="AU30" s="534" t="s">
        <v>253</v>
      </c>
      <c r="AV30" s="534"/>
      <c r="AW30" s="534"/>
      <c r="AX30" s="535"/>
    </row>
    <row r="31" spans="1:50" ht="18.75" customHeight="1">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c r="A32" s="404"/>
      <c r="B32" s="402"/>
      <c r="C32" s="402"/>
      <c r="D32" s="402"/>
      <c r="E32" s="402"/>
      <c r="F32" s="403"/>
      <c r="G32" s="565"/>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2"/>
      <c r="AC32" s="1026"/>
      <c r="AD32" s="1026"/>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c r="A33" s="405"/>
      <c r="B33" s="406"/>
      <c r="C33" s="406"/>
      <c r="D33" s="406"/>
      <c r="E33" s="406"/>
      <c r="F33" s="407"/>
      <c r="G33" s="1006"/>
      <c r="H33" s="1007"/>
      <c r="I33" s="1007"/>
      <c r="J33" s="1007"/>
      <c r="K33" s="1007"/>
      <c r="L33" s="1007"/>
      <c r="M33" s="1007"/>
      <c r="N33" s="1007"/>
      <c r="O33" s="1008"/>
      <c r="P33" s="1014"/>
      <c r="Q33" s="1014"/>
      <c r="R33" s="1014"/>
      <c r="S33" s="1014"/>
      <c r="T33" s="1014"/>
      <c r="U33" s="1014"/>
      <c r="V33" s="1014"/>
      <c r="W33" s="1014"/>
      <c r="X33" s="1015"/>
      <c r="Y33" s="416" t="s">
        <v>54</v>
      </c>
      <c r="Z33" s="1019"/>
      <c r="AA33" s="1020"/>
      <c r="AB33" s="524"/>
      <c r="AC33" s="1025"/>
      <c r="AD33" s="1025"/>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c r="A34" s="408"/>
      <c r="B34" s="409"/>
      <c r="C34" s="409"/>
      <c r="D34" s="409"/>
      <c r="E34" s="409"/>
      <c r="F34" s="410"/>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6" t="s">
        <v>301</v>
      </c>
      <c r="AC34" s="1021"/>
      <c r="AD34" s="1021"/>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7"/>
      <c r="Z37" s="833"/>
      <c r="AA37" s="834"/>
      <c r="AB37" s="1031" t="s">
        <v>11</v>
      </c>
      <c r="AC37" s="1032"/>
      <c r="AD37" s="1033"/>
      <c r="AE37" s="1037" t="s">
        <v>559</v>
      </c>
      <c r="AF37" s="1037"/>
      <c r="AG37" s="1037"/>
      <c r="AH37" s="1037"/>
      <c r="AI37" s="1037" t="s">
        <v>556</v>
      </c>
      <c r="AJ37" s="1037"/>
      <c r="AK37" s="1037"/>
      <c r="AL37" s="1037"/>
      <c r="AM37" s="1037" t="s">
        <v>553</v>
      </c>
      <c r="AN37" s="1037"/>
      <c r="AO37" s="1037"/>
      <c r="AP37" s="558"/>
      <c r="AQ37" s="159" t="s">
        <v>354</v>
      </c>
      <c r="AR37" s="130"/>
      <c r="AS37" s="130"/>
      <c r="AT37" s="131"/>
      <c r="AU37" s="534" t="s">
        <v>253</v>
      </c>
      <c r="AV37" s="534"/>
      <c r="AW37" s="534"/>
      <c r="AX37" s="535"/>
    </row>
    <row r="38" spans="1:50" ht="18.75" customHeight="1">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c r="A39" s="404"/>
      <c r="B39" s="402"/>
      <c r="C39" s="402"/>
      <c r="D39" s="402"/>
      <c r="E39" s="402"/>
      <c r="F39" s="403"/>
      <c r="G39" s="565"/>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2"/>
      <c r="AC39" s="1026"/>
      <c r="AD39" s="1026"/>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c r="A40" s="405"/>
      <c r="B40" s="406"/>
      <c r="C40" s="406"/>
      <c r="D40" s="406"/>
      <c r="E40" s="406"/>
      <c r="F40" s="407"/>
      <c r="G40" s="1006"/>
      <c r="H40" s="1007"/>
      <c r="I40" s="1007"/>
      <c r="J40" s="1007"/>
      <c r="K40" s="1007"/>
      <c r="L40" s="1007"/>
      <c r="M40" s="1007"/>
      <c r="N40" s="1007"/>
      <c r="O40" s="1008"/>
      <c r="P40" s="1014"/>
      <c r="Q40" s="1014"/>
      <c r="R40" s="1014"/>
      <c r="S40" s="1014"/>
      <c r="T40" s="1014"/>
      <c r="U40" s="1014"/>
      <c r="V40" s="1014"/>
      <c r="W40" s="1014"/>
      <c r="X40" s="1015"/>
      <c r="Y40" s="416" t="s">
        <v>54</v>
      </c>
      <c r="Z40" s="1019"/>
      <c r="AA40" s="1020"/>
      <c r="AB40" s="524"/>
      <c r="AC40" s="1025"/>
      <c r="AD40" s="1025"/>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c r="A41" s="408"/>
      <c r="B41" s="409"/>
      <c r="C41" s="409"/>
      <c r="D41" s="409"/>
      <c r="E41" s="409"/>
      <c r="F41" s="410"/>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6" t="s">
        <v>301</v>
      </c>
      <c r="AC41" s="1021"/>
      <c r="AD41" s="1021"/>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7"/>
      <c r="Z44" s="833"/>
      <c r="AA44" s="834"/>
      <c r="AB44" s="1031" t="s">
        <v>11</v>
      </c>
      <c r="AC44" s="1032"/>
      <c r="AD44" s="1033"/>
      <c r="AE44" s="1037" t="s">
        <v>557</v>
      </c>
      <c r="AF44" s="1037"/>
      <c r="AG44" s="1037"/>
      <c r="AH44" s="1037"/>
      <c r="AI44" s="1037" t="s">
        <v>554</v>
      </c>
      <c r="AJ44" s="1037"/>
      <c r="AK44" s="1037"/>
      <c r="AL44" s="1037"/>
      <c r="AM44" s="1037" t="s">
        <v>528</v>
      </c>
      <c r="AN44" s="1037"/>
      <c r="AO44" s="1037"/>
      <c r="AP44" s="558"/>
      <c r="AQ44" s="159" t="s">
        <v>354</v>
      </c>
      <c r="AR44" s="130"/>
      <c r="AS44" s="130"/>
      <c r="AT44" s="131"/>
      <c r="AU44" s="534" t="s">
        <v>253</v>
      </c>
      <c r="AV44" s="534"/>
      <c r="AW44" s="534"/>
      <c r="AX44" s="535"/>
    </row>
    <row r="45" spans="1:50" ht="18.75" customHeight="1">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c r="A46" s="404"/>
      <c r="B46" s="402"/>
      <c r="C46" s="402"/>
      <c r="D46" s="402"/>
      <c r="E46" s="402"/>
      <c r="F46" s="403"/>
      <c r="G46" s="565"/>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2"/>
      <c r="AC46" s="1026"/>
      <c r="AD46" s="1026"/>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c r="A47" s="405"/>
      <c r="B47" s="406"/>
      <c r="C47" s="406"/>
      <c r="D47" s="406"/>
      <c r="E47" s="406"/>
      <c r="F47" s="407"/>
      <c r="G47" s="1006"/>
      <c r="H47" s="1007"/>
      <c r="I47" s="1007"/>
      <c r="J47" s="1007"/>
      <c r="K47" s="1007"/>
      <c r="L47" s="1007"/>
      <c r="M47" s="1007"/>
      <c r="N47" s="1007"/>
      <c r="O47" s="1008"/>
      <c r="P47" s="1014"/>
      <c r="Q47" s="1014"/>
      <c r="R47" s="1014"/>
      <c r="S47" s="1014"/>
      <c r="T47" s="1014"/>
      <c r="U47" s="1014"/>
      <c r="V47" s="1014"/>
      <c r="W47" s="1014"/>
      <c r="X47" s="1015"/>
      <c r="Y47" s="416" t="s">
        <v>54</v>
      </c>
      <c r="Z47" s="1019"/>
      <c r="AA47" s="1020"/>
      <c r="AB47" s="524"/>
      <c r="AC47" s="1025"/>
      <c r="AD47" s="1025"/>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c r="A48" s="408"/>
      <c r="B48" s="409"/>
      <c r="C48" s="409"/>
      <c r="D48" s="409"/>
      <c r="E48" s="409"/>
      <c r="F48" s="410"/>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6" t="s">
        <v>301</v>
      </c>
      <c r="AC48" s="1021"/>
      <c r="AD48" s="1021"/>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7"/>
      <c r="Z51" s="833"/>
      <c r="AA51" s="834"/>
      <c r="AB51" s="558" t="s">
        <v>11</v>
      </c>
      <c r="AC51" s="1032"/>
      <c r="AD51" s="1033"/>
      <c r="AE51" s="1037" t="s">
        <v>557</v>
      </c>
      <c r="AF51" s="1037"/>
      <c r="AG51" s="1037"/>
      <c r="AH51" s="1037"/>
      <c r="AI51" s="1037" t="s">
        <v>554</v>
      </c>
      <c r="AJ51" s="1037"/>
      <c r="AK51" s="1037"/>
      <c r="AL51" s="1037"/>
      <c r="AM51" s="1037" t="s">
        <v>528</v>
      </c>
      <c r="AN51" s="1037"/>
      <c r="AO51" s="1037"/>
      <c r="AP51" s="558"/>
      <c r="AQ51" s="159" t="s">
        <v>354</v>
      </c>
      <c r="AR51" s="130"/>
      <c r="AS51" s="130"/>
      <c r="AT51" s="131"/>
      <c r="AU51" s="534" t="s">
        <v>253</v>
      </c>
      <c r="AV51" s="534"/>
      <c r="AW51" s="534"/>
      <c r="AX51" s="535"/>
    </row>
    <row r="52" spans="1:50" ht="18.75" customHeight="1">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c r="A53" s="404"/>
      <c r="B53" s="402"/>
      <c r="C53" s="402"/>
      <c r="D53" s="402"/>
      <c r="E53" s="402"/>
      <c r="F53" s="403"/>
      <c r="G53" s="565"/>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2"/>
      <c r="AC53" s="1026"/>
      <c r="AD53" s="1026"/>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c r="A54" s="405"/>
      <c r="B54" s="406"/>
      <c r="C54" s="406"/>
      <c r="D54" s="406"/>
      <c r="E54" s="406"/>
      <c r="F54" s="407"/>
      <c r="G54" s="1006"/>
      <c r="H54" s="1007"/>
      <c r="I54" s="1007"/>
      <c r="J54" s="1007"/>
      <c r="K54" s="1007"/>
      <c r="L54" s="1007"/>
      <c r="M54" s="1007"/>
      <c r="N54" s="1007"/>
      <c r="O54" s="1008"/>
      <c r="P54" s="1014"/>
      <c r="Q54" s="1014"/>
      <c r="R54" s="1014"/>
      <c r="S54" s="1014"/>
      <c r="T54" s="1014"/>
      <c r="U54" s="1014"/>
      <c r="V54" s="1014"/>
      <c r="W54" s="1014"/>
      <c r="X54" s="1015"/>
      <c r="Y54" s="416" t="s">
        <v>54</v>
      </c>
      <c r="Z54" s="1019"/>
      <c r="AA54" s="1020"/>
      <c r="AB54" s="524"/>
      <c r="AC54" s="1025"/>
      <c r="AD54" s="1025"/>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c r="A55" s="408"/>
      <c r="B55" s="409"/>
      <c r="C55" s="409"/>
      <c r="D55" s="409"/>
      <c r="E55" s="409"/>
      <c r="F55" s="410"/>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6" t="s">
        <v>301</v>
      </c>
      <c r="AC55" s="1021"/>
      <c r="AD55" s="1021"/>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7"/>
      <c r="Z58" s="833"/>
      <c r="AA58" s="834"/>
      <c r="AB58" s="1031" t="s">
        <v>11</v>
      </c>
      <c r="AC58" s="1032"/>
      <c r="AD58" s="1033"/>
      <c r="AE58" s="1037" t="s">
        <v>557</v>
      </c>
      <c r="AF58" s="1037"/>
      <c r="AG58" s="1037"/>
      <c r="AH58" s="1037"/>
      <c r="AI58" s="1037" t="s">
        <v>554</v>
      </c>
      <c r="AJ58" s="1037"/>
      <c r="AK58" s="1037"/>
      <c r="AL58" s="1037"/>
      <c r="AM58" s="1037" t="s">
        <v>528</v>
      </c>
      <c r="AN58" s="1037"/>
      <c r="AO58" s="1037"/>
      <c r="AP58" s="558"/>
      <c r="AQ58" s="159" t="s">
        <v>354</v>
      </c>
      <c r="AR58" s="130"/>
      <c r="AS58" s="130"/>
      <c r="AT58" s="131"/>
      <c r="AU58" s="534" t="s">
        <v>253</v>
      </c>
      <c r="AV58" s="534"/>
      <c r="AW58" s="534"/>
      <c r="AX58" s="535"/>
    </row>
    <row r="59" spans="1:50" ht="18.75" customHeight="1">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c r="A60" s="404"/>
      <c r="B60" s="402"/>
      <c r="C60" s="402"/>
      <c r="D60" s="402"/>
      <c r="E60" s="402"/>
      <c r="F60" s="403"/>
      <c r="G60" s="565"/>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2"/>
      <c r="AC60" s="1026"/>
      <c r="AD60" s="1026"/>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c r="A61" s="405"/>
      <c r="B61" s="406"/>
      <c r="C61" s="406"/>
      <c r="D61" s="406"/>
      <c r="E61" s="406"/>
      <c r="F61" s="407"/>
      <c r="G61" s="1006"/>
      <c r="H61" s="1007"/>
      <c r="I61" s="1007"/>
      <c r="J61" s="1007"/>
      <c r="K61" s="1007"/>
      <c r="L61" s="1007"/>
      <c r="M61" s="1007"/>
      <c r="N61" s="1007"/>
      <c r="O61" s="1008"/>
      <c r="P61" s="1014"/>
      <c r="Q61" s="1014"/>
      <c r="R61" s="1014"/>
      <c r="S61" s="1014"/>
      <c r="T61" s="1014"/>
      <c r="U61" s="1014"/>
      <c r="V61" s="1014"/>
      <c r="W61" s="1014"/>
      <c r="X61" s="1015"/>
      <c r="Y61" s="416" t="s">
        <v>54</v>
      </c>
      <c r="Z61" s="1019"/>
      <c r="AA61" s="1020"/>
      <c r="AB61" s="524"/>
      <c r="AC61" s="1025"/>
      <c r="AD61" s="1025"/>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c r="A62" s="408"/>
      <c r="B62" s="409"/>
      <c r="C62" s="409"/>
      <c r="D62" s="409"/>
      <c r="E62" s="409"/>
      <c r="F62" s="410"/>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6" t="s">
        <v>301</v>
      </c>
      <c r="AC62" s="1021"/>
      <c r="AD62" s="1021"/>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7"/>
      <c r="Z65" s="833"/>
      <c r="AA65" s="834"/>
      <c r="AB65" s="1031" t="s">
        <v>11</v>
      </c>
      <c r="AC65" s="1032"/>
      <c r="AD65" s="1033"/>
      <c r="AE65" s="1037" t="s">
        <v>557</v>
      </c>
      <c r="AF65" s="1037"/>
      <c r="AG65" s="1037"/>
      <c r="AH65" s="1037"/>
      <c r="AI65" s="1037" t="s">
        <v>554</v>
      </c>
      <c r="AJ65" s="1037"/>
      <c r="AK65" s="1037"/>
      <c r="AL65" s="1037"/>
      <c r="AM65" s="1037" t="s">
        <v>528</v>
      </c>
      <c r="AN65" s="1037"/>
      <c r="AO65" s="1037"/>
      <c r="AP65" s="558"/>
      <c r="AQ65" s="159" t="s">
        <v>354</v>
      </c>
      <c r="AR65" s="130"/>
      <c r="AS65" s="130"/>
      <c r="AT65" s="131"/>
      <c r="AU65" s="534" t="s">
        <v>253</v>
      </c>
      <c r="AV65" s="534"/>
      <c r="AW65" s="534"/>
      <c r="AX65" s="535"/>
    </row>
    <row r="66" spans="1:50" ht="18.75" customHeight="1">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c r="A67" s="404"/>
      <c r="B67" s="402"/>
      <c r="C67" s="402"/>
      <c r="D67" s="402"/>
      <c r="E67" s="402"/>
      <c r="F67" s="403"/>
      <c r="G67" s="565"/>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2"/>
      <c r="AC67" s="1026"/>
      <c r="AD67" s="1026"/>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c r="A68" s="405"/>
      <c r="B68" s="406"/>
      <c r="C68" s="406"/>
      <c r="D68" s="406"/>
      <c r="E68" s="406"/>
      <c r="F68" s="407"/>
      <c r="G68" s="1006"/>
      <c r="H68" s="1007"/>
      <c r="I68" s="1007"/>
      <c r="J68" s="1007"/>
      <c r="K68" s="1007"/>
      <c r="L68" s="1007"/>
      <c r="M68" s="1007"/>
      <c r="N68" s="1007"/>
      <c r="O68" s="1008"/>
      <c r="P68" s="1014"/>
      <c r="Q68" s="1014"/>
      <c r="R68" s="1014"/>
      <c r="S68" s="1014"/>
      <c r="T68" s="1014"/>
      <c r="U68" s="1014"/>
      <c r="V68" s="1014"/>
      <c r="W68" s="1014"/>
      <c r="X68" s="1015"/>
      <c r="Y68" s="416" t="s">
        <v>54</v>
      </c>
      <c r="Z68" s="1019"/>
      <c r="AA68" s="1020"/>
      <c r="AB68" s="524"/>
      <c r="AC68" s="1025"/>
      <c r="AD68" s="1025"/>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c r="A69" s="408"/>
      <c r="B69" s="409"/>
      <c r="C69" s="409"/>
      <c r="D69" s="409"/>
      <c r="E69" s="409"/>
      <c r="F69" s="410"/>
      <c r="G69" s="1009"/>
      <c r="H69" s="1010"/>
      <c r="I69" s="1010"/>
      <c r="J69" s="1010"/>
      <c r="K69" s="1010"/>
      <c r="L69" s="1010"/>
      <c r="M69" s="1010"/>
      <c r="N69" s="1010"/>
      <c r="O69" s="1011"/>
      <c r="P69" s="1016"/>
      <c r="Q69" s="1016"/>
      <c r="R69" s="1016"/>
      <c r="S69" s="1016"/>
      <c r="T69" s="1016"/>
      <c r="U69" s="1016"/>
      <c r="V69" s="1016"/>
      <c r="W69" s="1016"/>
      <c r="X69" s="1017"/>
      <c r="Y69" s="416" t="s">
        <v>13</v>
      </c>
      <c r="Z69" s="1019"/>
      <c r="AA69" s="1020"/>
      <c r="AB69" s="557"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6" t="s">
        <v>28</v>
      </c>
      <c r="B2" s="1057"/>
      <c r="C2" s="1057"/>
      <c r="D2" s="1057"/>
      <c r="E2" s="1057"/>
      <c r="F2" s="1058"/>
      <c r="G2" s="597" t="s">
        <v>492</v>
      </c>
      <c r="H2" s="598"/>
      <c r="I2" s="598"/>
      <c r="J2" s="598"/>
      <c r="K2" s="598"/>
      <c r="L2" s="598"/>
      <c r="M2" s="598"/>
      <c r="N2" s="598"/>
      <c r="O2" s="598"/>
      <c r="P2" s="598"/>
      <c r="Q2" s="598"/>
      <c r="R2" s="598"/>
      <c r="S2" s="598"/>
      <c r="T2" s="598"/>
      <c r="U2" s="598"/>
      <c r="V2" s="598"/>
      <c r="W2" s="598"/>
      <c r="X2" s="598"/>
      <c r="Y2" s="598"/>
      <c r="Z2" s="598"/>
      <c r="AA2" s="598"/>
      <c r="AB2" s="599"/>
      <c r="AC2" s="597" t="s">
        <v>494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c r="A3" s="1050"/>
      <c r="B3" s="1051"/>
      <c r="C3" s="1051"/>
      <c r="D3" s="1051"/>
      <c r="E3" s="1051"/>
      <c r="F3" s="1052"/>
      <c r="G3" s="819" t="s">
        <v>17</v>
      </c>
      <c r="H3" s="670"/>
      <c r="I3" s="670"/>
      <c r="J3" s="670"/>
      <c r="K3" s="670"/>
      <c r="L3" s="669" t="s">
        <v>18</v>
      </c>
      <c r="M3" s="670"/>
      <c r="N3" s="670"/>
      <c r="O3" s="670"/>
      <c r="P3" s="670"/>
      <c r="Q3" s="670"/>
      <c r="R3" s="670"/>
      <c r="S3" s="670"/>
      <c r="T3" s="670"/>
      <c r="U3" s="670"/>
      <c r="V3" s="670"/>
      <c r="W3" s="670"/>
      <c r="X3" s="671"/>
      <c r="Y3" s="655" t="s">
        <v>19</v>
      </c>
      <c r="Z3" s="656"/>
      <c r="AA3" s="656"/>
      <c r="AB3" s="802"/>
      <c r="AC3" s="819"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c r="A4" s="1050"/>
      <c r="B4" s="1051"/>
      <c r="C4" s="1051"/>
      <c r="D4" s="1051"/>
      <c r="E4" s="1051"/>
      <c r="F4" s="1052"/>
      <c r="G4" s="672"/>
      <c r="H4" s="673"/>
      <c r="I4" s="673"/>
      <c r="J4" s="673"/>
      <c r="K4" s="674"/>
      <c r="L4" s="666"/>
      <c r="M4" s="667"/>
      <c r="N4" s="667"/>
      <c r="O4" s="667"/>
      <c r="P4" s="667"/>
      <c r="Q4" s="667"/>
      <c r="R4" s="667"/>
      <c r="S4" s="667"/>
      <c r="T4" s="667"/>
      <c r="U4" s="667"/>
      <c r="V4" s="667"/>
      <c r="W4" s="667"/>
      <c r="X4" s="668"/>
      <c r="Y4" s="389"/>
      <c r="Z4" s="390"/>
      <c r="AA4" s="390"/>
      <c r="AB4" s="809"/>
      <c r="AC4" s="672"/>
      <c r="AD4" s="673"/>
      <c r="AE4" s="673"/>
      <c r="AF4" s="673"/>
      <c r="AG4" s="674"/>
      <c r="AH4" s="666"/>
      <c r="AI4" s="667"/>
      <c r="AJ4" s="667"/>
      <c r="AK4" s="667"/>
      <c r="AL4" s="667"/>
      <c r="AM4" s="667"/>
      <c r="AN4" s="667"/>
      <c r="AO4" s="667"/>
      <c r="AP4" s="667"/>
      <c r="AQ4" s="667"/>
      <c r="AR4" s="667"/>
      <c r="AS4" s="667"/>
      <c r="AT4" s="668"/>
      <c r="AU4" s="389"/>
      <c r="AV4" s="390"/>
      <c r="AW4" s="390"/>
      <c r="AX4" s="391"/>
    </row>
    <row r="5" spans="1:50" ht="24.75" customHeight="1">
      <c r="A5" s="1050"/>
      <c r="B5" s="1051"/>
      <c r="C5" s="1051"/>
      <c r="D5" s="1051"/>
      <c r="E5" s="1051"/>
      <c r="F5" s="1052"/>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c r="A6" s="1050"/>
      <c r="B6" s="1051"/>
      <c r="C6" s="1051"/>
      <c r="D6" s="1051"/>
      <c r="E6" s="1051"/>
      <c r="F6" s="1052"/>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c r="A7" s="1050"/>
      <c r="B7" s="1051"/>
      <c r="C7" s="1051"/>
      <c r="D7" s="1051"/>
      <c r="E7" s="1051"/>
      <c r="F7" s="1052"/>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c r="A8" s="1050"/>
      <c r="B8" s="1051"/>
      <c r="C8" s="1051"/>
      <c r="D8" s="1051"/>
      <c r="E8" s="1051"/>
      <c r="F8" s="1052"/>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c r="A9" s="1050"/>
      <c r="B9" s="1051"/>
      <c r="C9" s="1051"/>
      <c r="D9" s="1051"/>
      <c r="E9" s="1051"/>
      <c r="F9" s="1052"/>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c r="A10" s="1050"/>
      <c r="B10" s="1051"/>
      <c r="C10" s="1051"/>
      <c r="D10" s="1051"/>
      <c r="E10" s="1051"/>
      <c r="F10" s="1052"/>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c r="A11" s="1050"/>
      <c r="B11" s="1051"/>
      <c r="C11" s="1051"/>
      <c r="D11" s="1051"/>
      <c r="E11" s="1051"/>
      <c r="F11" s="1052"/>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c r="A12" s="1050"/>
      <c r="B12" s="1051"/>
      <c r="C12" s="1051"/>
      <c r="D12" s="1051"/>
      <c r="E12" s="1051"/>
      <c r="F12" s="1052"/>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c r="A13" s="1050"/>
      <c r="B13" s="1051"/>
      <c r="C13" s="1051"/>
      <c r="D13" s="1051"/>
      <c r="E13" s="1051"/>
      <c r="F13" s="1052"/>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c r="A14" s="1050"/>
      <c r="B14" s="1051"/>
      <c r="C14" s="1051"/>
      <c r="D14" s="1051"/>
      <c r="E14" s="1051"/>
      <c r="F14" s="1052"/>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c r="A15" s="1050"/>
      <c r="B15" s="1051"/>
      <c r="C15" s="1051"/>
      <c r="D15" s="1051"/>
      <c r="E15" s="1051"/>
      <c r="F15" s="1052"/>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7"/>
    </row>
    <row r="16" spans="1:50" ht="25.5" customHeight="1">
      <c r="A16" s="1050"/>
      <c r="B16" s="1051"/>
      <c r="C16" s="1051"/>
      <c r="D16" s="1051"/>
      <c r="E16" s="1051"/>
      <c r="F16" s="1052"/>
      <c r="G16" s="819"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2"/>
      <c r="AC16" s="819"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c r="A17" s="1050"/>
      <c r="B17" s="1051"/>
      <c r="C17" s="1051"/>
      <c r="D17" s="1051"/>
      <c r="E17" s="1051"/>
      <c r="F17" s="1052"/>
      <c r="G17" s="672"/>
      <c r="H17" s="673"/>
      <c r="I17" s="673"/>
      <c r="J17" s="673"/>
      <c r="K17" s="674"/>
      <c r="L17" s="666"/>
      <c r="M17" s="667"/>
      <c r="N17" s="667"/>
      <c r="O17" s="667"/>
      <c r="P17" s="667"/>
      <c r="Q17" s="667"/>
      <c r="R17" s="667"/>
      <c r="S17" s="667"/>
      <c r="T17" s="667"/>
      <c r="U17" s="667"/>
      <c r="V17" s="667"/>
      <c r="W17" s="667"/>
      <c r="X17" s="668"/>
      <c r="Y17" s="389"/>
      <c r="Z17" s="390"/>
      <c r="AA17" s="390"/>
      <c r="AB17" s="809"/>
      <c r="AC17" s="672"/>
      <c r="AD17" s="673"/>
      <c r="AE17" s="673"/>
      <c r="AF17" s="673"/>
      <c r="AG17" s="674"/>
      <c r="AH17" s="666"/>
      <c r="AI17" s="667"/>
      <c r="AJ17" s="667"/>
      <c r="AK17" s="667"/>
      <c r="AL17" s="667"/>
      <c r="AM17" s="667"/>
      <c r="AN17" s="667"/>
      <c r="AO17" s="667"/>
      <c r="AP17" s="667"/>
      <c r="AQ17" s="667"/>
      <c r="AR17" s="667"/>
      <c r="AS17" s="667"/>
      <c r="AT17" s="668"/>
      <c r="AU17" s="389"/>
      <c r="AV17" s="390"/>
      <c r="AW17" s="390"/>
      <c r="AX17" s="391"/>
    </row>
    <row r="18" spans="1:50" ht="24.75" customHeight="1">
      <c r="A18" s="1050"/>
      <c r="B18" s="1051"/>
      <c r="C18" s="1051"/>
      <c r="D18" s="1051"/>
      <c r="E18" s="1051"/>
      <c r="F18" s="1052"/>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c r="A19" s="1050"/>
      <c r="B19" s="1051"/>
      <c r="C19" s="1051"/>
      <c r="D19" s="1051"/>
      <c r="E19" s="1051"/>
      <c r="F19" s="1052"/>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c r="A20" s="1050"/>
      <c r="B20" s="1051"/>
      <c r="C20" s="1051"/>
      <c r="D20" s="1051"/>
      <c r="E20" s="1051"/>
      <c r="F20" s="1052"/>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c r="A21" s="1050"/>
      <c r="B21" s="1051"/>
      <c r="C21" s="1051"/>
      <c r="D21" s="1051"/>
      <c r="E21" s="1051"/>
      <c r="F21" s="1052"/>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c r="A22" s="1050"/>
      <c r="B22" s="1051"/>
      <c r="C22" s="1051"/>
      <c r="D22" s="1051"/>
      <c r="E22" s="1051"/>
      <c r="F22" s="1052"/>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c r="A23" s="1050"/>
      <c r="B23" s="1051"/>
      <c r="C23" s="1051"/>
      <c r="D23" s="1051"/>
      <c r="E23" s="1051"/>
      <c r="F23" s="1052"/>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c r="A24" s="1050"/>
      <c r="B24" s="1051"/>
      <c r="C24" s="1051"/>
      <c r="D24" s="1051"/>
      <c r="E24" s="1051"/>
      <c r="F24" s="1052"/>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c r="A25" s="1050"/>
      <c r="B25" s="1051"/>
      <c r="C25" s="1051"/>
      <c r="D25" s="1051"/>
      <c r="E25" s="1051"/>
      <c r="F25" s="1052"/>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c r="A26" s="1050"/>
      <c r="B26" s="1051"/>
      <c r="C26" s="1051"/>
      <c r="D26" s="1051"/>
      <c r="E26" s="1051"/>
      <c r="F26" s="1052"/>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c r="A27" s="1050"/>
      <c r="B27" s="1051"/>
      <c r="C27" s="1051"/>
      <c r="D27" s="1051"/>
      <c r="E27" s="1051"/>
      <c r="F27" s="1052"/>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c r="A28" s="1050"/>
      <c r="B28" s="1051"/>
      <c r="C28" s="1051"/>
      <c r="D28" s="1051"/>
      <c r="E28" s="1051"/>
      <c r="F28" s="1052"/>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7"/>
    </row>
    <row r="29" spans="1:50" ht="24.75" customHeight="1">
      <c r="A29" s="1050"/>
      <c r="B29" s="1051"/>
      <c r="C29" s="1051"/>
      <c r="D29" s="1051"/>
      <c r="E29" s="1051"/>
      <c r="F29" s="1052"/>
      <c r="G29" s="819"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2"/>
      <c r="AC29" s="819"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c r="A30" s="1050"/>
      <c r="B30" s="1051"/>
      <c r="C30" s="1051"/>
      <c r="D30" s="1051"/>
      <c r="E30" s="1051"/>
      <c r="F30" s="1052"/>
      <c r="G30" s="672"/>
      <c r="H30" s="673"/>
      <c r="I30" s="673"/>
      <c r="J30" s="673"/>
      <c r="K30" s="674"/>
      <c r="L30" s="666"/>
      <c r="M30" s="667"/>
      <c r="N30" s="667"/>
      <c r="O30" s="667"/>
      <c r="P30" s="667"/>
      <c r="Q30" s="667"/>
      <c r="R30" s="667"/>
      <c r="S30" s="667"/>
      <c r="T30" s="667"/>
      <c r="U30" s="667"/>
      <c r="V30" s="667"/>
      <c r="W30" s="667"/>
      <c r="X30" s="668"/>
      <c r="Y30" s="389"/>
      <c r="Z30" s="390"/>
      <c r="AA30" s="390"/>
      <c r="AB30" s="809"/>
      <c r="AC30" s="672"/>
      <c r="AD30" s="673"/>
      <c r="AE30" s="673"/>
      <c r="AF30" s="673"/>
      <c r="AG30" s="674"/>
      <c r="AH30" s="666"/>
      <c r="AI30" s="667"/>
      <c r="AJ30" s="667"/>
      <c r="AK30" s="667"/>
      <c r="AL30" s="667"/>
      <c r="AM30" s="667"/>
      <c r="AN30" s="667"/>
      <c r="AO30" s="667"/>
      <c r="AP30" s="667"/>
      <c r="AQ30" s="667"/>
      <c r="AR30" s="667"/>
      <c r="AS30" s="667"/>
      <c r="AT30" s="668"/>
      <c r="AU30" s="389"/>
      <c r="AV30" s="390"/>
      <c r="AW30" s="390"/>
      <c r="AX30" s="391"/>
    </row>
    <row r="31" spans="1:50" ht="24.75" customHeight="1">
      <c r="A31" s="1050"/>
      <c r="B31" s="1051"/>
      <c r="C31" s="1051"/>
      <c r="D31" s="1051"/>
      <c r="E31" s="1051"/>
      <c r="F31" s="1052"/>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c r="A32" s="1050"/>
      <c r="B32" s="1051"/>
      <c r="C32" s="1051"/>
      <c r="D32" s="1051"/>
      <c r="E32" s="1051"/>
      <c r="F32" s="1052"/>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c r="A33" s="1050"/>
      <c r="B33" s="1051"/>
      <c r="C33" s="1051"/>
      <c r="D33" s="1051"/>
      <c r="E33" s="1051"/>
      <c r="F33" s="1052"/>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c r="A34" s="1050"/>
      <c r="B34" s="1051"/>
      <c r="C34" s="1051"/>
      <c r="D34" s="1051"/>
      <c r="E34" s="1051"/>
      <c r="F34" s="1052"/>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c r="A35" s="1050"/>
      <c r="B35" s="1051"/>
      <c r="C35" s="1051"/>
      <c r="D35" s="1051"/>
      <c r="E35" s="1051"/>
      <c r="F35" s="1052"/>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c r="A36" s="1050"/>
      <c r="B36" s="1051"/>
      <c r="C36" s="1051"/>
      <c r="D36" s="1051"/>
      <c r="E36" s="1051"/>
      <c r="F36" s="1052"/>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c r="A37" s="1050"/>
      <c r="B37" s="1051"/>
      <c r="C37" s="1051"/>
      <c r="D37" s="1051"/>
      <c r="E37" s="1051"/>
      <c r="F37" s="1052"/>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c r="A38" s="1050"/>
      <c r="B38" s="1051"/>
      <c r="C38" s="1051"/>
      <c r="D38" s="1051"/>
      <c r="E38" s="1051"/>
      <c r="F38" s="1052"/>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c r="A39" s="1050"/>
      <c r="B39" s="1051"/>
      <c r="C39" s="1051"/>
      <c r="D39" s="1051"/>
      <c r="E39" s="1051"/>
      <c r="F39" s="1052"/>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c r="A40" s="1050"/>
      <c r="B40" s="1051"/>
      <c r="C40" s="1051"/>
      <c r="D40" s="1051"/>
      <c r="E40" s="1051"/>
      <c r="F40" s="1052"/>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c r="A41" s="1050"/>
      <c r="B41" s="1051"/>
      <c r="C41" s="1051"/>
      <c r="D41" s="1051"/>
      <c r="E41" s="1051"/>
      <c r="F41" s="1052"/>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7"/>
    </row>
    <row r="42" spans="1:50" ht="24.75" customHeight="1">
      <c r="A42" s="1050"/>
      <c r="B42" s="1051"/>
      <c r="C42" s="1051"/>
      <c r="D42" s="1051"/>
      <c r="E42" s="1051"/>
      <c r="F42" s="1052"/>
      <c r="G42" s="819"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2"/>
      <c r="AC42" s="819"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c r="A43" s="1050"/>
      <c r="B43" s="1051"/>
      <c r="C43" s="1051"/>
      <c r="D43" s="1051"/>
      <c r="E43" s="1051"/>
      <c r="F43" s="1052"/>
      <c r="G43" s="672"/>
      <c r="H43" s="673"/>
      <c r="I43" s="673"/>
      <c r="J43" s="673"/>
      <c r="K43" s="674"/>
      <c r="L43" s="666"/>
      <c r="M43" s="667"/>
      <c r="N43" s="667"/>
      <c r="O43" s="667"/>
      <c r="P43" s="667"/>
      <c r="Q43" s="667"/>
      <c r="R43" s="667"/>
      <c r="S43" s="667"/>
      <c r="T43" s="667"/>
      <c r="U43" s="667"/>
      <c r="V43" s="667"/>
      <c r="W43" s="667"/>
      <c r="X43" s="668"/>
      <c r="Y43" s="389"/>
      <c r="Z43" s="390"/>
      <c r="AA43" s="390"/>
      <c r="AB43" s="809"/>
      <c r="AC43" s="672"/>
      <c r="AD43" s="673"/>
      <c r="AE43" s="673"/>
      <c r="AF43" s="673"/>
      <c r="AG43" s="674"/>
      <c r="AH43" s="666"/>
      <c r="AI43" s="667"/>
      <c r="AJ43" s="667"/>
      <c r="AK43" s="667"/>
      <c r="AL43" s="667"/>
      <c r="AM43" s="667"/>
      <c r="AN43" s="667"/>
      <c r="AO43" s="667"/>
      <c r="AP43" s="667"/>
      <c r="AQ43" s="667"/>
      <c r="AR43" s="667"/>
      <c r="AS43" s="667"/>
      <c r="AT43" s="668"/>
      <c r="AU43" s="389"/>
      <c r="AV43" s="390"/>
      <c r="AW43" s="390"/>
      <c r="AX43" s="391"/>
    </row>
    <row r="44" spans="1:50" ht="24.75" customHeight="1">
      <c r="A44" s="1050"/>
      <c r="B44" s="1051"/>
      <c r="C44" s="1051"/>
      <c r="D44" s="1051"/>
      <c r="E44" s="1051"/>
      <c r="F44" s="1052"/>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c r="A45" s="1050"/>
      <c r="B45" s="1051"/>
      <c r="C45" s="1051"/>
      <c r="D45" s="1051"/>
      <c r="E45" s="1051"/>
      <c r="F45" s="1052"/>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c r="A46" s="1050"/>
      <c r="B46" s="1051"/>
      <c r="C46" s="1051"/>
      <c r="D46" s="1051"/>
      <c r="E46" s="1051"/>
      <c r="F46" s="1052"/>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c r="A47" s="1050"/>
      <c r="B47" s="1051"/>
      <c r="C47" s="1051"/>
      <c r="D47" s="1051"/>
      <c r="E47" s="1051"/>
      <c r="F47" s="1052"/>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c r="A48" s="1050"/>
      <c r="B48" s="1051"/>
      <c r="C48" s="1051"/>
      <c r="D48" s="1051"/>
      <c r="E48" s="1051"/>
      <c r="F48" s="1052"/>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c r="A49" s="1050"/>
      <c r="B49" s="1051"/>
      <c r="C49" s="1051"/>
      <c r="D49" s="1051"/>
      <c r="E49" s="1051"/>
      <c r="F49" s="1052"/>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c r="A50" s="1050"/>
      <c r="B50" s="1051"/>
      <c r="C50" s="1051"/>
      <c r="D50" s="1051"/>
      <c r="E50" s="1051"/>
      <c r="F50" s="1052"/>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c r="A51" s="1050"/>
      <c r="B51" s="1051"/>
      <c r="C51" s="1051"/>
      <c r="D51" s="1051"/>
      <c r="E51" s="1051"/>
      <c r="F51" s="1052"/>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c r="A52" s="1050"/>
      <c r="B52" s="1051"/>
      <c r="C52" s="1051"/>
      <c r="D52" s="1051"/>
      <c r="E52" s="1051"/>
      <c r="F52" s="1052"/>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row r="55" spans="1:50" ht="30" customHeight="1">
      <c r="A55" s="1056" t="s">
        <v>28</v>
      </c>
      <c r="B55" s="1057"/>
      <c r="C55" s="1057"/>
      <c r="D55" s="1057"/>
      <c r="E55" s="1057"/>
      <c r="F55" s="1058"/>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7"/>
    </row>
    <row r="56" spans="1:50" ht="24.75" customHeight="1">
      <c r="A56" s="1050"/>
      <c r="B56" s="1051"/>
      <c r="C56" s="1051"/>
      <c r="D56" s="1051"/>
      <c r="E56" s="1051"/>
      <c r="F56" s="1052"/>
      <c r="G56" s="819"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2"/>
      <c r="AC56" s="819"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c r="A57" s="1050"/>
      <c r="B57" s="1051"/>
      <c r="C57" s="1051"/>
      <c r="D57" s="1051"/>
      <c r="E57" s="1051"/>
      <c r="F57" s="1052"/>
      <c r="G57" s="672"/>
      <c r="H57" s="673"/>
      <c r="I57" s="673"/>
      <c r="J57" s="673"/>
      <c r="K57" s="674"/>
      <c r="L57" s="666"/>
      <c r="M57" s="667"/>
      <c r="N57" s="667"/>
      <c r="O57" s="667"/>
      <c r="P57" s="667"/>
      <c r="Q57" s="667"/>
      <c r="R57" s="667"/>
      <c r="S57" s="667"/>
      <c r="T57" s="667"/>
      <c r="U57" s="667"/>
      <c r="V57" s="667"/>
      <c r="W57" s="667"/>
      <c r="X57" s="668"/>
      <c r="Y57" s="389"/>
      <c r="Z57" s="390"/>
      <c r="AA57" s="390"/>
      <c r="AB57" s="809"/>
      <c r="AC57" s="672"/>
      <c r="AD57" s="673"/>
      <c r="AE57" s="673"/>
      <c r="AF57" s="673"/>
      <c r="AG57" s="674"/>
      <c r="AH57" s="666"/>
      <c r="AI57" s="667"/>
      <c r="AJ57" s="667"/>
      <c r="AK57" s="667"/>
      <c r="AL57" s="667"/>
      <c r="AM57" s="667"/>
      <c r="AN57" s="667"/>
      <c r="AO57" s="667"/>
      <c r="AP57" s="667"/>
      <c r="AQ57" s="667"/>
      <c r="AR57" s="667"/>
      <c r="AS57" s="667"/>
      <c r="AT57" s="668"/>
      <c r="AU57" s="389"/>
      <c r="AV57" s="390"/>
      <c r="AW57" s="390"/>
      <c r="AX57" s="391"/>
    </row>
    <row r="58" spans="1:50" ht="24.75" customHeight="1">
      <c r="A58" s="1050"/>
      <c r="B58" s="1051"/>
      <c r="C58" s="1051"/>
      <c r="D58" s="1051"/>
      <c r="E58" s="1051"/>
      <c r="F58" s="1052"/>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c r="A59" s="1050"/>
      <c r="B59" s="1051"/>
      <c r="C59" s="1051"/>
      <c r="D59" s="1051"/>
      <c r="E59" s="1051"/>
      <c r="F59" s="1052"/>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c r="A60" s="1050"/>
      <c r="B60" s="1051"/>
      <c r="C60" s="1051"/>
      <c r="D60" s="1051"/>
      <c r="E60" s="1051"/>
      <c r="F60" s="1052"/>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c r="A61" s="1050"/>
      <c r="B61" s="1051"/>
      <c r="C61" s="1051"/>
      <c r="D61" s="1051"/>
      <c r="E61" s="1051"/>
      <c r="F61" s="1052"/>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c r="A62" s="1050"/>
      <c r="B62" s="1051"/>
      <c r="C62" s="1051"/>
      <c r="D62" s="1051"/>
      <c r="E62" s="1051"/>
      <c r="F62" s="1052"/>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c r="A63" s="1050"/>
      <c r="B63" s="1051"/>
      <c r="C63" s="1051"/>
      <c r="D63" s="1051"/>
      <c r="E63" s="1051"/>
      <c r="F63" s="1052"/>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c r="A64" s="1050"/>
      <c r="B64" s="1051"/>
      <c r="C64" s="1051"/>
      <c r="D64" s="1051"/>
      <c r="E64" s="1051"/>
      <c r="F64" s="1052"/>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c r="A65" s="1050"/>
      <c r="B65" s="1051"/>
      <c r="C65" s="1051"/>
      <c r="D65" s="1051"/>
      <c r="E65" s="1051"/>
      <c r="F65" s="1052"/>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c r="A66" s="1050"/>
      <c r="B66" s="1051"/>
      <c r="C66" s="1051"/>
      <c r="D66" s="1051"/>
      <c r="E66" s="1051"/>
      <c r="F66" s="1052"/>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c r="A67" s="1050"/>
      <c r="B67" s="1051"/>
      <c r="C67" s="1051"/>
      <c r="D67" s="1051"/>
      <c r="E67" s="1051"/>
      <c r="F67" s="1052"/>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c r="A68" s="1050"/>
      <c r="B68" s="1051"/>
      <c r="C68" s="1051"/>
      <c r="D68" s="1051"/>
      <c r="E68" s="1051"/>
      <c r="F68" s="1052"/>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7"/>
    </row>
    <row r="69" spans="1:50" ht="25.5" customHeight="1">
      <c r="A69" s="1050"/>
      <c r="B69" s="1051"/>
      <c r="C69" s="1051"/>
      <c r="D69" s="1051"/>
      <c r="E69" s="1051"/>
      <c r="F69" s="1052"/>
      <c r="G69" s="819"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2"/>
      <c r="AC69" s="819"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c r="A70" s="1050"/>
      <c r="B70" s="1051"/>
      <c r="C70" s="1051"/>
      <c r="D70" s="1051"/>
      <c r="E70" s="1051"/>
      <c r="F70" s="1052"/>
      <c r="G70" s="672"/>
      <c r="H70" s="673"/>
      <c r="I70" s="673"/>
      <c r="J70" s="673"/>
      <c r="K70" s="674"/>
      <c r="L70" s="666"/>
      <c r="M70" s="667"/>
      <c r="N70" s="667"/>
      <c r="O70" s="667"/>
      <c r="P70" s="667"/>
      <c r="Q70" s="667"/>
      <c r="R70" s="667"/>
      <c r="S70" s="667"/>
      <c r="T70" s="667"/>
      <c r="U70" s="667"/>
      <c r="V70" s="667"/>
      <c r="W70" s="667"/>
      <c r="X70" s="668"/>
      <c r="Y70" s="389"/>
      <c r="Z70" s="390"/>
      <c r="AA70" s="390"/>
      <c r="AB70" s="809"/>
      <c r="AC70" s="672"/>
      <c r="AD70" s="673"/>
      <c r="AE70" s="673"/>
      <c r="AF70" s="673"/>
      <c r="AG70" s="674"/>
      <c r="AH70" s="666"/>
      <c r="AI70" s="667"/>
      <c r="AJ70" s="667"/>
      <c r="AK70" s="667"/>
      <c r="AL70" s="667"/>
      <c r="AM70" s="667"/>
      <c r="AN70" s="667"/>
      <c r="AO70" s="667"/>
      <c r="AP70" s="667"/>
      <c r="AQ70" s="667"/>
      <c r="AR70" s="667"/>
      <c r="AS70" s="667"/>
      <c r="AT70" s="668"/>
      <c r="AU70" s="389"/>
      <c r="AV70" s="390"/>
      <c r="AW70" s="390"/>
      <c r="AX70" s="391"/>
    </row>
    <row r="71" spans="1:50" ht="24.75" customHeight="1">
      <c r="A71" s="1050"/>
      <c r="B71" s="1051"/>
      <c r="C71" s="1051"/>
      <c r="D71" s="1051"/>
      <c r="E71" s="1051"/>
      <c r="F71" s="1052"/>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c r="A72" s="1050"/>
      <c r="B72" s="1051"/>
      <c r="C72" s="1051"/>
      <c r="D72" s="1051"/>
      <c r="E72" s="1051"/>
      <c r="F72" s="1052"/>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c r="A73" s="1050"/>
      <c r="B73" s="1051"/>
      <c r="C73" s="1051"/>
      <c r="D73" s="1051"/>
      <c r="E73" s="1051"/>
      <c r="F73" s="1052"/>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c r="A74" s="1050"/>
      <c r="B74" s="1051"/>
      <c r="C74" s="1051"/>
      <c r="D74" s="1051"/>
      <c r="E74" s="1051"/>
      <c r="F74" s="1052"/>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c r="A75" s="1050"/>
      <c r="B75" s="1051"/>
      <c r="C75" s="1051"/>
      <c r="D75" s="1051"/>
      <c r="E75" s="1051"/>
      <c r="F75" s="1052"/>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c r="A76" s="1050"/>
      <c r="B76" s="1051"/>
      <c r="C76" s="1051"/>
      <c r="D76" s="1051"/>
      <c r="E76" s="1051"/>
      <c r="F76" s="1052"/>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c r="A77" s="1050"/>
      <c r="B77" s="1051"/>
      <c r="C77" s="1051"/>
      <c r="D77" s="1051"/>
      <c r="E77" s="1051"/>
      <c r="F77" s="1052"/>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c r="A78" s="1050"/>
      <c r="B78" s="1051"/>
      <c r="C78" s="1051"/>
      <c r="D78" s="1051"/>
      <c r="E78" s="1051"/>
      <c r="F78" s="1052"/>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c r="A79" s="1050"/>
      <c r="B79" s="1051"/>
      <c r="C79" s="1051"/>
      <c r="D79" s="1051"/>
      <c r="E79" s="1051"/>
      <c r="F79" s="1052"/>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c r="A80" s="1050"/>
      <c r="B80" s="1051"/>
      <c r="C80" s="1051"/>
      <c r="D80" s="1051"/>
      <c r="E80" s="1051"/>
      <c r="F80" s="1052"/>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c r="A81" s="1050"/>
      <c r="B81" s="1051"/>
      <c r="C81" s="1051"/>
      <c r="D81" s="1051"/>
      <c r="E81" s="1051"/>
      <c r="F81" s="1052"/>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7"/>
    </row>
    <row r="82" spans="1:50" ht="24.75" customHeight="1">
      <c r="A82" s="1050"/>
      <c r="B82" s="1051"/>
      <c r="C82" s="1051"/>
      <c r="D82" s="1051"/>
      <c r="E82" s="1051"/>
      <c r="F82" s="1052"/>
      <c r="G82" s="819"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2"/>
      <c r="AC82" s="819"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c r="A83" s="1050"/>
      <c r="B83" s="1051"/>
      <c r="C83" s="1051"/>
      <c r="D83" s="1051"/>
      <c r="E83" s="1051"/>
      <c r="F83" s="1052"/>
      <c r="G83" s="672"/>
      <c r="H83" s="673"/>
      <c r="I83" s="673"/>
      <c r="J83" s="673"/>
      <c r="K83" s="674"/>
      <c r="L83" s="666"/>
      <c r="M83" s="667"/>
      <c r="N83" s="667"/>
      <c r="O83" s="667"/>
      <c r="P83" s="667"/>
      <c r="Q83" s="667"/>
      <c r="R83" s="667"/>
      <c r="S83" s="667"/>
      <c r="T83" s="667"/>
      <c r="U83" s="667"/>
      <c r="V83" s="667"/>
      <c r="W83" s="667"/>
      <c r="X83" s="668"/>
      <c r="Y83" s="389"/>
      <c r="Z83" s="390"/>
      <c r="AA83" s="390"/>
      <c r="AB83" s="809"/>
      <c r="AC83" s="672"/>
      <c r="AD83" s="673"/>
      <c r="AE83" s="673"/>
      <c r="AF83" s="673"/>
      <c r="AG83" s="674"/>
      <c r="AH83" s="666"/>
      <c r="AI83" s="667"/>
      <c r="AJ83" s="667"/>
      <c r="AK83" s="667"/>
      <c r="AL83" s="667"/>
      <c r="AM83" s="667"/>
      <c r="AN83" s="667"/>
      <c r="AO83" s="667"/>
      <c r="AP83" s="667"/>
      <c r="AQ83" s="667"/>
      <c r="AR83" s="667"/>
      <c r="AS83" s="667"/>
      <c r="AT83" s="668"/>
      <c r="AU83" s="389"/>
      <c r="AV83" s="390"/>
      <c r="AW83" s="390"/>
      <c r="AX83" s="391"/>
    </row>
    <row r="84" spans="1:50" ht="24.75" customHeight="1">
      <c r="A84" s="1050"/>
      <c r="B84" s="1051"/>
      <c r="C84" s="1051"/>
      <c r="D84" s="1051"/>
      <c r="E84" s="1051"/>
      <c r="F84" s="1052"/>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c r="A85" s="1050"/>
      <c r="B85" s="1051"/>
      <c r="C85" s="1051"/>
      <c r="D85" s="1051"/>
      <c r="E85" s="1051"/>
      <c r="F85" s="1052"/>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c r="A86" s="1050"/>
      <c r="B86" s="1051"/>
      <c r="C86" s="1051"/>
      <c r="D86" s="1051"/>
      <c r="E86" s="1051"/>
      <c r="F86" s="1052"/>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c r="A87" s="1050"/>
      <c r="B87" s="1051"/>
      <c r="C87" s="1051"/>
      <c r="D87" s="1051"/>
      <c r="E87" s="1051"/>
      <c r="F87" s="1052"/>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c r="A88" s="1050"/>
      <c r="B88" s="1051"/>
      <c r="C88" s="1051"/>
      <c r="D88" s="1051"/>
      <c r="E88" s="1051"/>
      <c r="F88" s="1052"/>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c r="A89" s="1050"/>
      <c r="B89" s="1051"/>
      <c r="C89" s="1051"/>
      <c r="D89" s="1051"/>
      <c r="E89" s="1051"/>
      <c r="F89" s="1052"/>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c r="A90" s="1050"/>
      <c r="B90" s="1051"/>
      <c r="C90" s="1051"/>
      <c r="D90" s="1051"/>
      <c r="E90" s="1051"/>
      <c r="F90" s="1052"/>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c r="A91" s="1050"/>
      <c r="B91" s="1051"/>
      <c r="C91" s="1051"/>
      <c r="D91" s="1051"/>
      <c r="E91" s="1051"/>
      <c r="F91" s="1052"/>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c r="A92" s="1050"/>
      <c r="B92" s="1051"/>
      <c r="C92" s="1051"/>
      <c r="D92" s="1051"/>
      <c r="E92" s="1051"/>
      <c r="F92" s="1052"/>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c r="A93" s="1050"/>
      <c r="B93" s="1051"/>
      <c r="C93" s="1051"/>
      <c r="D93" s="1051"/>
      <c r="E93" s="1051"/>
      <c r="F93" s="1052"/>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c r="A94" s="1050"/>
      <c r="B94" s="1051"/>
      <c r="C94" s="1051"/>
      <c r="D94" s="1051"/>
      <c r="E94" s="1051"/>
      <c r="F94" s="1052"/>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7"/>
    </row>
    <row r="95" spans="1:50" ht="24.75" customHeight="1">
      <c r="A95" s="1050"/>
      <c r="B95" s="1051"/>
      <c r="C95" s="1051"/>
      <c r="D95" s="1051"/>
      <c r="E95" s="1051"/>
      <c r="F95" s="1052"/>
      <c r="G95" s="819"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2"/>
      <c r="AC95" s="819"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c r="A96" s="1050"/>
      <c r="B96" s="1051"/>
      <c r="C96" s="1051"/>
      <c r="D96" s="1051"/>
      <c r="E96" s="1051"/>
      <c r="F96" s="1052"/>
      <c r="G96" s="672"/>
      <c r="H96" s="673"/>
      <c r="I96" s="673"/>
      <c r="J96" s="673"/>
      <c r="K96" s="674"/>
      <c r="L96" s="666"/>
      <c r="M96" s="667"/>
      <c r="N96" s="667"/>
      <c r="O96" s="667"/>
      <c r="P96" s="667"/>
      <c r="Q96" s="667"/>
      <c r="R96" s="667"/>
      <c r="S96" s="667"/>
      <c r="T96" s="667"/>
      <c r="U96" s="667"/>
      <c r="V96" s="667"/>
      <c r="W96" s="667"/>
      <c r="X96" s="668"/>
      <c r="Y96" s="389"/>
      <c r="Z96" s="390"/>
      <c r="AA96" s="390"/>
      <c r="AB96" s="809"/>
      <c r="AC96" s="672"/>
      <c r="AD96" s="673"/>
      <c r="AE96" s="673"/>
      <c r="AF96" s="673"/>
      <c r="AG96" s="674"/>
      <c r="AH96" s="666"/>
      <c r="AI96" s="667"/>
      <c r="AJ96" s="667"/>
      <c r="AK96" s="667"/>
      <c r="AL96" s="667"/>
      <c r="AM96" s="667"/>
      <c r="AN96" s="667"/>
      <c r="AO96" s="667"/>
      <c r="AP96" s="667"/>
      <c r="AQ96" s="667"/>
      <c r="AR96" s="667"/>
      <c r="AS96" s="667"/>
      <c r="AT96" s="668"/>
      <c r="AU96" s="389"/>
      <c r="AV96" s="390"/>
      <c r="AW96" s="390"/>
      <c r="AX96" s="391"/>
    </row>
    <row r="97" spans="1:50" ht="24.75" customHeight="1">
      <c r="A97" s="1050"/>
      <c r="B97" s="1051"/>
      <c r="C97" s="1051"/>
      <c r="D97" s="1051"/>
      <c r="E97" s="1051"/>
      <c r="F97" s="1052"/>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c r="A98" s="1050"/>
      <c r="B98" s="1051"/>
      <c r="C98" s="1051"/>
      <c r="D98" s="1051"/>
      <c r="E98" s="1051"/>
      <c r="F98" s="1052"/>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c r="A99" s="1050"/>
      <c r="B99" s="1051"/>
      <c r="C99" s="1051"/>
      <c r="D99" s="1051"/>
      <c r="E99" s="1051"/>
      <c r="F99" s="1052"/>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c r="A100" s="1050"/>
      <c r="B100" s="1051"/>
      <c r="C100" s="1051"/>
      <c r="D100" s="1051"/>
      <c r="E100" s="1051"/>
      <c r="F100" s="1052"/>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c r="A101" s="1050"/>
      <c r="B101" s="1051"/>
      <c r="C101" s="1051"/>
      <c r="D101" s="1051"/>
      <c r="E101" s="1051"/>
      <c r="F101" s="1052"/>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c r="A102" s="1050"/>
      <c r="B102" s="1051"/>
      <c r="C102" s="1051"/>
      <c r="D102" s="1051"/>
      <c r="E102" s="1051"/>
      <c r="F102" s="1052"/>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c r="A103" s="1050"/>
      <c r="B103" s="1051"/>
      <c r="C103" s="1051"/>
      <c r="D103" s="1051"/>
      <c r="E103" s="1051"/>
      <c r="F103" s="1052"/>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c r="A104" s="1050"/>
      <c r="B104" s="1051"/>
      <c r="C104" s="1051"/>
      <c r="D104" s="1051"/>
      <c r="E104" s="1051"/>
      <c r="F104" s="1052"/>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c r="A105" s="1050"/>
      <c r="B105" s="1051"/>
      <c r="C105" s="1051"/>
      <c r="D105" s="1051"/>
      <c r="E105" s="1051"/>
      <c r="F105" s="1052"/>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row r="108" spans="1:50" ht="30" customHeight="1">
      <c r="A108" s="1056" t="s">
        <v>28</v>
      </c>
      <c r="B108" s="1057"/>
      <c r="C108" s="1057"/>
      <c r="D108" s="1057"/>
      <c r="E108" s="1057"/>
      <c r="F108" s="1058"/>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7"/>
    </row>
    <row r="109" spans="1:50" ht="24.75" customHeight="1">
      <c r="A109" s="1050"/>
      <c r="B109" s="1051"/>
      <c r="C109" s="1051"/>
      <c r="D109" s="1051"/>
      <c r="E109" s="1051"/>
      <c r="F109" s="1052"/>
      <c r="G109" s="819"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2"/>
      <c r="AC109" s="819"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c r="A110" s="1050"/>
      <c r="B110" s="1051"/>
      <c r="C110" s="1051"/>
      <c r="D110" s="1051"/>
      <c r="E110" s="1051"/>
      <c r="F110" s="1052"/>
      <c r="G110" s="672"/>
      <c r="H110" s="673"/>
      <c r="I110" s="673"/>
      <c r="J110" s="673"/>
      <c r="K110" s="674"/>
      <c r="L110" s="666"/>
      <c r="M110" s="667"/>
      <c r="N110" s="667"/>
      <c r="O110" s="667"/>
      <c r="P110" s="667"/>
      <c r="Q110" s="667"/>
      <c r="R110" s="667"/>
      <c r="S110" s="667"/>
      <c r="T110" s="667"/>
      <c r="U110" s="667"/>
      <c r="V110" s="667"/>
      <c r="W110" s="667"/>
      <c r="X110" s="668"/>
      <c r="Y110" s="389"/>
      <c r="Z110" s="390"/>
      <c r="AA110" s="390"/>
      <c r="AB110" s="809"/>
      <c r="AC110" s="672"/>
      <c r="AD110" s="673"/>
      <c r="AE110" s="673"/>
      <c r="AF110" s="673"/>
      <c r="AG110" s="674"/>
      <c r="AH110" s="666"/>
      <c r="AI110" s="667"/>
      <c r="AJ110" s="667"/>
      <c r="AK110" s="667"/>
      <c r="AL110" s="667"/>
      <c r="AM110" s="667"/>
      <c r="AN110" s="667"/>
      <c r="AO110" s="667"/>
      <c r="AP110" s="667"/>
      <c r="AQ110" s="667"/>
      <c r="AR110" s="667"/>
      <c r="AS110" s="667"/>
      <c r="AT110" s="668"/>
      <c r="AU110" s="389"/>
      <c r="AV110" s="390"/>
      <c r="AW110" s="390"/>
      <c r="AX110" s="391"/>
    </row>
    <row r="111" spans="1:50" ht="24.75" customHeight="1">
      <c r="A111" s="1050"/>
      <c r="B111" s="1051"/>
      <c r="C111" s="1051"/>
      <c r="D111" s="1051"/>
      <c r="E111" s="1051"/>
      <c r="F111" s="1052"/>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c r="A112" s="1050"/>
      <c r="B112" s="1051"/>
      <c r="C112" s="1051"/>
      <c r="D112" s="1051"/>
      <c r="E112" s="1051"/>
      <c r="F112" s="1052"/>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c r="A113" s="1050"/>
      <c r="B113" s="1051"/>
      <c r="C113" s="1051"/>
      <c r="D113" s="1051"/>
      <c r="E113" s="1051"/>
      <c r="F113" s="1052"/>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c r="A114" s="1050"/>
      <c r="B114" s="1051"/>
      <c r="C114" s="1051"/>
      <c r="D114" s="1051"/>
      <c r="E114" s="1051"/>
      <c r="F114" s="1052"/>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c r="A115" s="1050"/>
      <c r="B115" s="1051"/>
      <c r="C115" s="1051"/>
      <c r="D115" s="1051"/>
      <c r="E115" s="1051"/>
      <c r="F115" s="1052"/>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c r="A116" s="1050"/>
      <c r="B116" s="1051"/>
      <c r="C116" s="1051"/>
      <c r="D116" s="1051"/>
      <c r="E116" s="1051"/>
      <c r="F116" s="1052"/>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c r="A117" s="1050"/>
      <c r="B117" s="1051"/>
      <c r="C117" s="1051"/>
      <c r="D117" s="1051"/>
      <c r="E117" s="1051"/>
      <c r="F117" s="1052"/>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c r="A118" s="1050"/>
      <c r="B118" s="1051"/>
      <c r="C118" s="1051"/>
      <c r="D118" s="1051"/>
      <c r="E118" s="1051"/>
      <c r="F118" s="1052"/>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c r="A119" s="1050"/>
      <c r="B119" s="1051"/>
      <c r="C119" s="1051"/>
      <c r="D119" s="1051"/>
      <c r="E119" s="1051"/>
      <c r="F119" s="1052"/>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c r="A120" s="1050"/>
      <c r="B120" s="1051"/>
      <c r="C120" s="1051"/>
      <c r="D120" s="1051"/>
      <c r="E120" s="1051"/>
      <c r="F120" s="1052"/>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c r="A121" s="1050"/>
      <c r="B121" s="1051"/>
      <c r="C121" s="1051"/>
      <c r="D121" s="1051"/>
      <c r="E121" s="1051"/>
      <c r="F121" s="1052"/>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7"/>
    </row>
    <row r="122" spans="1:50" ht="25.5" customHeight="1">
      <c r="A122" s="1050"/>
      <c r="B122" s="1051"/>
      <c r="C122" s="1051"/>
      <c r="D122" s="1051"/>
      <c r="E122" s="1051"/>
      <c r="F122" s="1052"/>
      <c r="G122" s="819"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2"/>
      <c r="AC122" s="819"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c r="A123" s="1050"/>
      <c r="B123" s="1051"/>
      <c r="C123" s="1051"/>
      <c r="D123" s="1051"/>
      <c r="E123" s="1051"/>
      <c r="F123" s="1052"/>
      <c r="G123" s="672"/>
      <c r="H123" s="673"/>
      <c r="I123" s="673"/>
      <c r="J123" s="673"/>
      <c r="K123" s="674"/>
      <c r="L123" s="666"/>
      <c r="M123" s="667"/>
      <c r="N123" s="667"/>
      <c r="O123" s="667"/>
      <c r="P123" s="667"/>
      <c r="Q123" s="667"/>
      <c r="R123" s="667"/>
      <c r="S123" s="667"/>
      <c r="T123" s="667"/>
      <c r="U123" s="667"/>
      <c r="V123" s="667"/>
      <c r="W123" s="667"/>
      <c r="X123" s="668"/>
      <c r="Y123" s="389"/>
      <c r="Z123" s="390"/>
      <c r="AA123" s="390"/>
      <c r="AB123" s="809"/>
      <c r="AC123" s="672"/>
      <c r="AD123" s="673"/>
      <c r="AE123" s="673"/>
      <c r="AF123" s="673"/>
      <c r="AG123" s="674"/>
      <c r="AH123" s="666"/>
      <c r="AI123" s="667"/>
      <c r="AJ123" s="667"/>
      <c r="AK123" s="667"/>
      <c r="AL123" s="667"/>
      <c r="AM123" s="667"/>
      <c r="AN123" s="667"/>
      <c r="AO123" s="667"/>
      <c r="AP123" s="667"/>
      <c r="AQ123" s="667"/>
      <c r="AR123" s="667"/>
      <c r="AS123" s="667"/>
      <c r="AT123" s="668"/>
      <c r="AU123" s="389"/>
      <c r="AV123" s="390"/>
      <c r="AW123" s="390"/>
      <c r="AX123" s="391"/>
    </row>
    <row r="124" spans="1:50" ht="24.75" customHeight="1">
      <c r="A124" s="1050"/>
      <c r="B124" s="1051"/>
      <c r="C124" s="1051"/>
      <c r="D124" s="1051"/>
      <c r="E124" s="1051"/>
      <c r="F124" s="1052"/>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c r="A125" s="1050"/>
      <c r="B125" s="1051"/>
      <c r="C125" s="1051"/>
      <c r="D125" s="1051"/>
      <c r="E125" s="1051"/>
      <c r="F125" s="1052"/>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c r="A126" s="1050"/>
      <c r="B126" s="1051"/>
      <c r="C126" s="1051"/>
      <c r="D126" s="1051"/>
      <c r="E126" s="1051"/>
      <c r="F126" s="1052"/>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c r="A127" s="1050"/>
      <c r="B127" s="1051"/>
      <c r="C127" s="1051"/>
      <c r="D127" s="1051"/>
      <c r="E127" s="1051"/>
      <c r="F127" s="1052"/>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c r="A128" s="1050"/>
      <c r="B128" s="1051"/>
      <c r="C128" s="1051"/>
      <c r="D128" s="1051"/>
      <c r="E128" s="1051"/>
      <c r="F128" s="1052"/>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c r="A129" s="1050"/>
      <c r="B129" s="1051"/>
      <c r="C129" s="1051"/>
      <c r="D129" s="1051"/>
      <c r="E129" s="1051"/>
      <c r="F129" s="1052"/>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c r="A130" s="1050"/>
      <c r="B130" s="1051"/>
      <c r="C130" s="1051"/>
      <c r="D130" s="1051"/>
      <c r="E130" s="1051"/>
      <c r="F130" s="1052"/>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c r="A131" s="1050"/>
      <c r="B131" s="1051"/>
      <c r="C131" s="1051"/>
      <c r="D131" s="1051"/>
      <c r="E131" s="1051"/>
      <c r="F131" s="1052"/>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c r="A132" s="1050"/>
      <c r="B132" s="1051"/>
      <c r="C132" s="1051"/>
      <c r="D132" s="1051"/>
      <c r="E132" s="1051"/>
      <c r="F132" s="1052"/>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c r="A133" s="1050"/>
      <c r="B133" s="1051"/>
      <c r="C133" s="1051"/>
      <c r="D133" s="1051"/>
      <c r="E133" s="1051"/>
      <c r="F133" s="1052"/>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c r="A134" s="1050"/>
      <c r="B134" s="1051"/>
      <c r="C134" s="1051"/>
      <c r="D134" s="1051"/>
      <c r="E134" s="1051"/>
      <c r="F134" s="1052"/>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7"/>
    </row>
    <row r="135" spans="1:50" ht="24.75" customHeight="1">
      <c r="A135" s="1050"/>
      <c r="B135" s="1051"/>
      <c r="C135" s="1051"/>
      <c r="D135" s="1051"/>
      <c r="E135" s="1051"/>
      <c r="F135" s="1052"/>
      <c r="G135" s="819"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2"/>
      <c r="AC135" s="819"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c r="A136" s="1050"/>
      <c r="B136" s="1051"/>
      <c r="C136" s="1051"/>
      <c r="D136" s="1051"/>
      <c r="E136" s="1051"/>
      <c r="F136" s="1052"/>
      <c r="G136" s="672"/>
      <c r="H136" s="673"/>
      <c r="I136" s="673"/>
      <c r="J136" s="673"/>
      <c r="K136" s="674"/>
      <c r="L136" s="666"/>
      <c r="M136" s="667"/>
      <c r="N136" s="667"/>
      <c r="O136" s="667"/>
      <c r="P136" s="667"/>
      <c r="Q136" s="667"/>
      <c r="R136" s="667"/>
      <c r="S136" s="667"/>
      <c r="T136" s="667"/>
      <c r="U136" s="667"/>
      <c r="V136" s="667"/>
      <c r="W136" s="667"/>
      <c r="X136" s="668"/>
      <c r="Y136" s="389"/>
      <c r="Z136" s="390"/>
      <c r="AA136" s="390"/>
      <c r="AB136" s="809"/>
      <c r="AC136" s="672"/>
      <c r="AD136" s="673"/>
      <c r="AE136" s="673"/>
      <c r="AF136" s="673"/>
      <c r="AG136" s="674"/>
      <c r="AH136" s="666"/>
      <c r="AI136" s="667"/>
      <c r="AJ136" s="667"/>
      <c r="AK136" s="667"/>
      <c r="AL136" s="667"/>
      <c r="AM136" s="667"/>
      <c r="AN136" s="667"/>
      <c r="AO136" s="667"/>
      <c r="AP136" s="667"/>
      <c r="AQ136" s="667"/>
      <c r="AR136" s="667"/>
      <c r="AS136" s="667"/>
      <c r="AT136" s="668"/>
      <c r="AU136" s="389"/>
      <c r="AV136" s="390"/>
      <c r="AW136" s="390"/>
      <c r="AX136" s="391"/>
    </row>
    <row r="137" spans="1:50" ht="24.75" customHeight="1">
      <c r="A137" s="1050"/>
      <c r="B137" s="1051"/>
      <c r="C137" s="1051"/>
      <c r="D137" s="1051"/>
      <c r="E137" s="1051"/>
      <c r="F137" s="1052"/>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c r="A138" s="1050"/>
      <c r="B138" s="1051"/>
      <c r="C138" s="1051"/>
      <c r="D138" s="1051"/>
      <c r="E138" s="1051"/>
      <c r="F138" s="1052"/>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c r="A139" s="1050"/>
      <c r="B139" s="1051"/>
      <c r="C139" s="1051"/>
      <c r="D139" s="1051"/>
      <c r="E139" s="1051"/>
      <c r="F139" s="1052"/>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c r="A140" s="1050"/>
      <c r="B140" s="1051"/>
      <c r="C140" s="1051"/>
      <c r="D140" s="1051"/>
      <c r="E140" s="1051"/>
      <c r="F140" s="1052"/>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c r="A141" s="1050"/>
      <c r="B141" s="1051"/>
      <c r="C141" s="1051"/>
      <c r="D141" s="1051"/>
      <c r="E141" s="1051"/>
      <c r="F141" s="1052"/>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c r="A142" s="1050"/>
      <c r="B142" s="1051"/>
      <c r="C142" s="1051"/>
      <c r="D142" s="1051"/>
      <c r="E142" s="1051"/>
      <c r="F142" s="1052"/>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c r="A143" s="1050"/>
      <c r="B143" s="1051"/>
      <c r="C143" s="1051"/>
      <c r="D143" s="1051"/>
      <c r="E143" s="1051"/>
      <c r="F143" s="1052"/>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c r="A144" s="1050"/>
      <c r="B144" s="1051"/>
      <c r="C144" s="1051"/>
      <c r="D144" s="1051"/>
      <c r="E144" s="1051"/>
      <c r="F144" s="1052"/>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c r="A145" s="1050"/>
      <c r="B145" s="1051"/>
      <c r="C145" s="1051"/>
      <c r="D145" s="1051"/>
      <c r="E145" s="1051"/>
      <c r="F145" s="1052"/>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c r="A146" s="1050"/>
      <c r="B146" s="1051"/>
      <c r="C146" s="1051"/>
      <c r="D146" s="1051"/>
      <c r="E146" s="1051"/>
      <c r="F146" s="1052"/>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c r="A147" s="1050"/>
      <c r="B147" s="1051"/>
      <c r="C147" s="1051"/>
      <c r="D147" s="1051"/>
      <c r="E147" s="1051"/>
      <c r="F147" s="1052"/>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7"/>
    </row>
    <row r="148" spans="1:50" ht="24.75" customHeight="1">
      <c r="A148" s="1050"/>
      <c r="B148" s="1051"/>
      <c r="C148" s="1051"/>
      <c r="D148" s="1051"/>
      <c r="E148" s="1051"/>
      <c r="F148" s="1052"/>
      <c r="G148" s="819"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2"/>
      <c r="AC148" s="819"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c r="A149" s="1050"/>
      <c r="B149" s="1051"/>
      <c r="C149" s="1051"/>
      <c r="D149" s="1051"/>
      <c r="E149" s="1051"/>
      <c r="F149" s="1052"/>
      <c r="G149" s="672"/>
      <c r="H149" s="673"/>
      <c r="I149" s="673"/>
      <c r="J149" s="673"/>
      <c r="K149" s="674"/>
      <c r="L149" s="666"/>
      <c r="M149" s="667"/>
      <c r="N149" s="667"/>
      <c r="O149" s="667"/>
      <c r="P149" s="667"/>
      <c r="Q149" s="667"/>
      <c r="R149" s="667"/>
      <c r="S149" s="667"/>
      <c r="T149" s="667"/>
      <c r="U149" s="667"/>
      <c r="V149" s="667"/>
      <c r="W149" s="667"/>
      <c r="X149" s="668"/>
      <c r="Y149" s="389"/>
      <c r="Z149" s="390"/>
      <c r="AA149" s="390"/>
      <c r="AB149" s="809"/>
      <c r="AC149" s="672"/>
      <c r="AD149" s="673"/>
      <c r="AE149" s="673"/>
      <c r="AF149" s="673"/>
      <c r="AG149" s="674"/>
      <c r="AH149" s="666"/>
      <c r="AI149" s="667"/>
      <c r="AJ149" s="667"/>
      <c r="AK149" s="667"/>
      <c r="AL149" s="667"/>
      <c r="AM149" s="667"/>
      <c r="AN149" s="667"/>
      <c r="AO149" s="667"/>
      <c r="AP149" s="667"/>
      <c r="AQ149" s="667"/>
      <c r="AR149" s="667"/>
      <c r="AS149" s="667"/>
      <c r="AT149" s="668"/>
      <c r="AU149" s="389"/>
      <c r="AV149" s="390"/>
      <c r="AW149" s="390"/>
      <c r="AX149" s="391"/>
    </row>
    <row r="150" spans="1:50" ht="24.75" customHeight="1">
      <c r="A150" s="1050"/>
      <c r="B150" s="1051"/>
      <c r="C150" s="1051"/>
      <c r="D150" s="1051"/>
      <c r="E150" s="1051"/>
      <c r="F150" s="1052"/>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c r="A151" s="1050"/>
      <c r="B151" s="1051"/>
      <c r="C151" s="1051"/>
      <c r="D151" s="1051"/>
      <c r="E151" s="1051"/>
      <c r="F151" s="1052"/>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c r="A152" s="1050"/>
      <c r="B152" s="1051"/>
      <c r="C152" s="1051"/>
      <c r="D152" s="1051"/>
      <c r="E152" s="1051"/>
      <c r="F152" s="1052"/>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c r="A153" s="1050"/>
      <c r="B153" s="1051"/>
      <c r="C153" s="1051"/>
      <c r="D153" s="1051"/>
      <c r="E153" s="1051"/>
      <c r="F153" s="1052"/>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c r="A154" s="1050"/>
      <c r="B154" s="1051"/>
      <c r="C154" s="1051"/>
      <c r="D154" s="1051"/>
      <c r="E154" s="1051"/>
      <c r="F154" s="1052"/>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c r="A155" s="1050"/>
      <c r="B155" s="1051"/>
      <c r="C155" s="1051"/>
      <c r="D155" s="1051"/>
      <c r="E155" s="1051"/>
      <c r="F155" s="1052"/>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c r="A156" s="1050"/>
      <c r="B156" s="1051"/>
      <c r="C156" s="1051"/>
      <c r="D156" s="1051"/>
      <c r="E156" s="1051"/>
      <c r="F156" s="1052"/>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c r="A157" s="1050"/>
      <c r="B157" s="1051"/>
      <c r="C157" s="1051"/>
      <c r="D157" s="1051"/>
      <c r="E157" s="1051"/>
      <c r="F157" s="1052"/>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c r="A158" s="1050"/>
      <c r="B158" s="1051"/>
      <c r="C158" s="1051"/>
      <c r="D158" s="1051"/>
      <c r="E158" s="1051"/>
      <c r="F158" s="1052"/>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row r="161" spans="1:50" ht="30" customHeight="1">
      <c r="A161" s="1056" t="s">
        <v>28</v>
      </c>
      <c r="B161" s="1057"/>
      <c r="C161" s="1057"/>
      <c r="D161" s="1057"/>
      <c r="E161" s="1057"/>
      <c r="F161" s="1058"/>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7"/>
    </row>
    <row r="162" spans="1:50" ht="24.75" customHeight="1">
      <c r="A162" s="1050"/>
      <c r="B162" s="1051"/>
      <c r="C162" s="1051"/>
      <c r="D162" s="1051"/>
      <c r="E162" s="1051"/>
      <c r="F162" s="1052"/>
      <c r="G162" s="819"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2"/>
      <c r="AC162" s="819"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c r="A163" s="1050"/>
      <c r="B163" s="1051"/>
      <c r="C163" s="1051"/>
      <c r="D163" s="1051"/>
      <c r="E163" s="1051"/>
      <c r="F163" s="1052"/>
      <c r="G163" s="672"/>
      <c r="H163" s="673"/>
      <c r="I163" s="673"/>
      <c r="J163" s="673"/>
      <c r="K163" s="674"/>
      <c r="L163" s="666"/>
      <c r="M163" s="667"/>
      <c r="N163" s="667"/>
      <c r="O163" s="667"/>
      <c r="P163" s="667"/>
      <c r="Q163" s="667"/>
      <c r="R163" s="667"/>
      <c r="S163" s="667"/>
      <c r="T163" s="667"/>
      <c r="U163" s="667"/>
      <c r="V163" s="667"/>
      <c r="W163" s="667"/>
      <c r="X163" s="668"/>
      <c r="Y163" s="389"/>
      <c r="Z163" s="390"/>
      <c r="AA163" s="390"/>
      <c r="AB163" s="809"/>
      <c r="AC163" s="672"/>
      <c r="AD163" s="673"/>
      <c r="AE163" s="673"/>
      <c r="AF163" s="673"/>
      <c r="AG163" s="674"/>
      <c r="AH163" s="666"/>
      <c r="AI163" s="667"/>
      <c r="AJ163" s="667"/>
      <c r="AK163" s="667"/>
      <c r="AL163" s="667"/>
      <c r="AM163" s="667"/>
      <c r="AN163" s="667"/>
      <c r="AO163" s="667"/>
      <c r="AP163" s="667"/>
      <c r="AQ163" s="667"/>
      <c r="AR163" s="667"/>
      <c r="AS163" s="667"/>
      <c r="AT163" s="668"/>
      <c r="AU163" s="389"/>
      <c r="AV163" s="390"/>
      <c r="AW163" s="390"/>
      <c r="AX163" s="391"/>
    </row>
    <row r="164" spans="1:50" ht="24.75" customHeight="1">
      <c r="A164" s="1050"/>
      <c r="B164" s="1051"/>
      <c r="C164" s="1051"/>
      <c r="D164" s="1051"/>
      <c r="E164" s="1051"/>
      <c r="F164" s="1052"/>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c r="A165" s="1050"/>
      <c r="B165" s="1051"/>
      <c r="C165" s="1051"/>
      <c r="D165" s="1051"/>
      <c r="E165" s="1051"/>
      <c r="F165" s="1052"/>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c r="A166" s="1050"/>
      <c r="B166" s="1051"/>
      <c r="C166" s="1051"/>
      <c r="D166" s="1051"/>
      <c r="E166" s="1051"/>
      <c r="F166" s="1052"/>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c r="A167" s="1050"/>
      <c r="B167" s="1051"/>
      <c r="C167" s="1051"/>
      <c r="D167" s="1051"/>
      <c r="E167" s="1051"/>
      <c r="F167" s="1052"/>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c r="A168" s="1050"/>
      <c r="B168" s="1051"/>
      <c r="C168" s="1051"/>
      <c r="D168" s="1051"/>
      <c r="E168" s="1051"/>
      <c r="F168" s="1052"/>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c r="A169" s="1050"/>
      <c r="B169" s="1051"/>
      <c r="C169" s="1051"/>
      <c r="D169" s="1051"/>
      <c r="E169" s="1051"/>
      <c r="F169" s="1052"/>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c r="A170" s="1050"/>
      <c r="B170" s="1051"/>
      <c r="C170" s="1051"/>
      <c r="D170" s="1051"/>
      <c r="E170" s="1051"/>
      <c r="F170" s="1052"/>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c r="A171" s="1050"/>
      <c r="B171" s="1051"/>
      <c r="C171" s="1051"/>
      <c r="D171" s="1051"/>
      <c r="E171" s="1051"/>
      <c r="F171" s="1052"/>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c r="A172" s="1050"/>
      <c r="B172" s="1051"/>
      <c r="C172" s="1051"/>
      <c r="D172" s="1051"/>
      <c r="E172" s="1051"/>
      <c r="F172" s="1052"/>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c r="A173" s="1050"/>
      <c r="B173" s="1051"/>
      <c r="C173" s="1051"/>
      <c r="D173" s="1051"/>
      <c r="E173" s="1051"/>
      <c r="F173" s="1052"/>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c r="A174" s="1050"/>
      <c r="B174" s="1051"/>
      <c r="C174" s="1051"/>
      <c r="D174" s="1051"/>
      <c r="E174" s="1051"/>
      <c r="F174" s="1052"/>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7"/>
    </row>
    <row r="175" spans="1:50" ht="25.5" customHeight="1">
      <c r="A175" s="1050"/>
      <c r="B175" s="1051"/>
      <c r="C175" s="1051"/>
      <c r="D175" s="1051"/>
      <c r="E175" s="1051"/>
      <c r="F175" s="1052"/>
      <c r="G175" s="819"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2"/>
      <c r="AC175" s="819"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c r="A176" s="1050"/>
      <c r="B176" s="1051"/>
      <c r="C176" s="1051"/>
      <c r="D176" s="1051"/>
      <c r="E176" s="1051"/>
      <c r="F176" s="1052"/>
      <c r="G176" s="672"/>
      <c r="H176" s="673"/>
      <c r="I176" s="673"/>
      <c r="J176" s="673"/>
      <c r="K176" s="674"/>
      <c r="L176" s="666"/>
      <c r="M176" s="667"/>
      <c r="N176" s="667"/>
      <c r="O176" s="667"/>
      <c r="P176" s="667"/>
      <c r="Q176" s="667"/>
      <c r="R176" s="667"/>
      <c r="S176" s="667"/>
      <c r="T176" s="667"/>
      <c r="U176" s="667"/>
      <c r="V176" s="667"/>
      <c r="W176" s="667"/>
      <c r="X176" s="668"/>
      <c r="Y176" s="389"/>
      <c r="Z176" s="390"/>
      <c r="AA176" s="390"/>
      <c r="AB176" s="809"/>
      <c r="AC176" s="672"/>
      <c r="AD176" s="673"/>
      <c r="AE176" s="673"/>
      <c r="AF176" s="673"/>
      <c r="AG176" s="674"/>
      <c r="AH176" s="666"/>
      <c r="AI176" s="667"/>
      <c r="AJ176" s="667"/>
      <c r="AK176" s="667"/>
      <c r="AL176" s="667"/>
      <c r="AM176" s="667"/>
      <c r="AN176" s="667"/>
      <c r="AO176" s="667"/>
      <c r="AP176" s="667"/>
      <c r="AQ176" s="667"/>
      <c r="AR176" s="667"/>
      <c r="AS176" s="667"/>
      <c r="AT176" s="668"/>
      <c r="AU176" s="389"/>
      <c r="AV176" s="390"/>
      <c r="AW176" s="390"/>
      <c r="AX176" s="391"/>
    </row>
    <row r="177" spans="1:50" ht="24.75" customHeight="1">
      <c r="A177" s="1050"/>
      <c r="B177" s="1051"/>
      <c r="C177" s="1051"/>
      <c r="D177" s="1051"/>
      <c r="E177" s="1051"/>
      <c r="F177" s="1052"/>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c r="A178" s="1050"/>
      <c r="B178" s="1051"/>
      <c r="C178" s="1051"/>
      <c r="D178" s="1051"/>
      <c r="E178" s="1051"/>
      <c r="F178" s="1052"/>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c r="A179" s="1050"/>
      <c r="B179" s="1051"/>
      <c r="C179" s="1051"/>
      <c r="D179" s="1051"/>
      <c r="E179" s="1051"/>
      <c r="F179" s="1052"/>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c r="A180" s="1050"/>
      <c r="B180" s="1051"/>
      <c r="C180" s="1051"/>
      <c r="D180" s="1051"/>
      <c r="E180" s="1051"/>
      <c r="F180" s="1052"/>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c r="A181" s="1050"/>
      <c r="B181" s="1051"/>
      <c r="C181" s="1051"/>
      <c r="D181" s="1051"/>
      <c r="E181" s="1051"/>
      <c r="F181" s="1052"/>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c r="A182" s="1050"/>
      <c r="B182" s="1051"/>
      <c r="C182" s="1051"/>
      <c r="D182" s="1051"/>
      <c r="E182" s="1051"/>
      <c r="F182" s="1052"/>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c r="A183" s="1050"/>
      <c r="B183" s="1051"/>
      <c r="C183" s="1051"/>
      <c r="D183" s="1051"/>
      <c r="E183" s="1051"/>
      <c r="F183" s="1052"/>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c r="A184" s="1050"/>
      <c r="B184" s="1051"/>
      <c r="C184" s="1051"/>
      <c r="D184" s="1051"/>
      <c r="E184" s="1051"/>
      <c r="F184" s="1052"/>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c r="A185" s="1050"/>
      <c r="B185" s="1051"/>
      <c r="C185" s="1051"/>
      <c r="D185" s="1051"/>
      <c r="E185" s="1051"/>
      <c r="F185" s="1052"/>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c r="A186" s="1050"/>
      <c r="B186" s="1051"/>
      <c r="C186" s="1051"/>
      <c r="D186" s="1051"/>
      <c r="E186" s="1051"/>
      <c r="F186" s="1052"/>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c r="A187" s="1050"/>
      <c r="B187" s="1051"/>
      <c r="C187" s="1051"/>
      <c r="D187" s="1051"/>
      <c r="E187" s="1051"/>
      <c r="F187" s="1052"/>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7"/>
    </row>
    <row r="188" spans="1:50" ht="24.75" customHeight="1">
      <c r="A188" s="1050"/>
      <c r="B188" s="1051"/>
      <c r="C188" s="1051"/>
      <c r="D188" s="1051"/>
      <c r="E188" s="1051"/>
      <c r="F188" s="1052"/>
      <c r="G188" s="819"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2"/>
      <c r="AC188" s="819"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c r="A189" s="1050"/>
      <c r="B189" s="1051"/>
      <c r="C189" s="1051"/>
      <c r="D189" s="1051"/>
      <c r="E189" s="1051"/>
      <c r="F189" s="1052"/>
      <c r="G189" s="672"/>
      <c r="H189" s="673"/>
      <c r="I189" s="673"/>
      <c r="J189" s="673"/>
      <c r="K189" s="674"/>
      <c r="L189" s="666"/>
      <c r="M189" s="667"/>
      <c r="N189" s="667"/>
      <c r="O189" s="667"/>
      <c r="P189" s="667"/>
      <c r="Q189" s="667"/>
      <c r="R189" s="667"/>
      <c r="S189" s="667"/>
      <c r="T189" s="667"/>
      <c r="U189" s="667"/>
      <c r="V189" s="667"/>
      <c r="W189" s="667"/>
      <c r="X189" s="668"/>
      <c r="Y189" s="389"/>
      <c r="Z189" s="390"/>
      <c r="AA189" s="390"/>
      <c r="AB189" s="809"/>
      <c r="AC189" s="672"/>
      <c r="AD189" s="673"/>
      <c r="AE189" s="673"/>
      <c r="AF189" s="673"/>
      <c r="AG189" s="674"/>
      <c r="AH189" s="666"/>
      <c r="AI189" s="667"/>
      <c r="AJ189" s="667"/>
      <c r="AK189" s="667"/>
      <c r="AL189" s="667"/>
      <c r="AM189" s="667"/>
      <c r="AN189" s="667"/>
      <c r="AO189" s="667"/>
      <c r="AP189" s="667"/>
      <c r="AQ189" s="667"/>
      <c r="AR189" s="667"/>
      <c r="AS189" s="667"/>
      <c r="AT189" s="668"/>
      <c r="AU189" s="389"/>
      <c r="AV189" s="390"/>
      <c r="AW189" s="390"/>
      <c r="AX189" s="391"/>
    </row>
    <row r="190" spans="1:50" ht="24.75" customHeight="1">
      <c r="A190" s="1050"/>
      <c r="B190" s="1051"/>
      <c r="C190" s="1051"/>
      <c r="D190" s="1051"/>
      <c r="E190" s="1051"/>
      <c r="F190" s="1052"/>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c r="A191" s="1050"/>
      <c r="B191" s="1051"/>
      <c r="C191" s="1051"/>
      <c r="D191" s="1051"/>
      <c r="E191" s="1051"/>
      <c r="F191" s="1052"/>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c r="A192" s="1050"/>
      <c r="B192" s="1051"/>
      <c r="C192" s="1051"/>
      <c r="D192" s="1051"/>
      <c r="E192" s="1051"/>
      <c r="F192" s="1052"/>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c r="A193" s="1050"/>
      <c r="B193" s="1051"/>
      <c r="C193" s="1051"/>
      <c r="D193" s="1051"/>
      <c r="E193" s="1051"/>
      <c r="F193" s="1052"/>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c r="A194" s="1050"/>
      <c r="B194" s="1051"/>
      <c r="C194" s="1051"/>
      <c r="D194" s="1051"/>
      <c r="E194" s="1051"/>
      <c r="F194" s="1052"/>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c r="A195" s="1050"/>
      <c r="B195" s="1051"/>
      <c r="C195" s="1051"/>
      <c r="D195" s="1051"/>
      <c r="E195" s="1051"/>
      <c r="F195" s="1052"/>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c r="A196" s="1050"/>
      <c r="B196" s="1051"/>
      <c r="C196" s="1051"/>
      <c r="D196" s="1051"/>
      <c r="E196" s="1051"/>
      <c r="F196" s="1052"/>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c r="A197" s="1050"/>
      <c r="B197" s="1051"/>
      <c r="C197" s="1051"/>
      <c r="D197" s="1051"/>
      <c r="E197" s="1051"/>
      <c r="F197" s="1052"/>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c r="A198" s="1050"/>
      <c r="B198" s="1051"/>
      <c r="C198" s="1051"/>
      <c r="D198" s="1051"/>
      <c r="E198" s="1051"/>
      <c r="F198" s="1052"/>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c r="A199" s="1050"/>
      <c r="B199" s="1051"/>
      <c r="C199" s="1051"/>
      <c r="D199" s="1051"/>
      <c r="E199" s="1051"/>
      <c r="F199" s="1052"/>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c r="A200" s="1050"/>
      <c r="B200" s="1051"/>
      <c r="C200" s="1051"/>
      <c r="D200" s="1051"/>
      <c r="E200" s="1051"/>
      <c r="F200" s="1052"/>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7"/>
    </row>
    <row r="201" spans="1:50" ht="24.75" customHeight="1">
      <c r="A201" s="1050"/>
      <c r="B201" s="1051"/>
      <c r="C201" s="1051"/>
      <c r="D201" s="1051"/>
      <c r="E201" s="1051"/>
      <c r="F201" s="1052"/>
      <c r="G201" s="819"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2"/>
      <c r="AC201" s="819"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c r="A202" s="1050"/>
      <c r="B202" s="1051"/>
      <c r="C202" s="1051"/>
      <c r="D202" s="1051"/>
      <c r="E202" s="1051"/>
      <c r="F202" s="1052"/>
      <c r="G202" s="672"/>
      <c r="H202" s="673"/>
      <c r="I202" s="673"/>
      <c r="J202" s="673"/>
      <c r="K202" s="674"/>
      <c r="L202" s="666"/>
      <c r="M202" s="667"/>
      <c r="N202" s="667"/>
      <c r="O202" s="667"/>
      <c r="P202" s="667"/>
      <c r="Q202" s="667"/>
      <c r="R202" s="667"/>
      <c r="S202" s="667"/>
      <c r="T202" s="667"/>
      <c r="U202" s="667"/>
      <c r="V202" s="667"/>
      <c r="W202" s="667"/>
      <c r="X202" s="668"/>
      <c r="Y202" s="389"/>
      <c r="Z202" s="390"/>
      <c r="AA202" s="390"/>
      <c r="AB202" s="809"/>
      <c r="AC202" s="672"/>
      <c r="AD202" s="673"/>
      <c r="AE202" s="673"/>
      <c r="AF202" s="673"/>
      <c r="AG202" s="674"/>
      <c r="AH202" s="666"/>
      <c r="AI202" s="667"/>
      <c r="AJ202" s="667"/>
      <c r="AK202" s="667"/>
      <c r="AL202" s="667"/>
      <c r="AM202" s="667"/>
      <c r="AN202" s="667"/>
      <c r="AO202" s="667"/>
      <c r="AP202" s="667"/>
      <c r="AQ202" s="667"/>
      <c r="AR202" s="667"/>
      <c r="AS202" s="667"/>
      <c r="AT202" s="668"/>
      <c r="AU202" s="389"/>
      <c r="AV202" s="390"/>
      <c r="AW202" s="390"/>
      <c r="AX202" s="391"/>
    </row>
    <row r="203" spans="1:50" ht="24.75" customHeight="1">
      <c r="A203" s="1050"/>
      <c r="B203" s="1051"/>
      <c r="C203" s="1051"/>
      <c r="D203" s="1051"/>
      <c r="E203" s="1051"/>
      <c r="F203" s="1052"/>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c r="A204" s="1050"/>
      <c r="B204" s="1051"/>
      <c r="C204" s="1051"/>
      <c r="D204" s="1051"/>
      <c r="E204" s="1051"/>
      <c r="F204" s="1052"/>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c r="A205" s="1050"/>
      <c r="B205" s="1051"/>
      <c r="C205" s="1051"/>
      <c r="D205" s="1051"/>
      <c r="E205" s="1051"/>
      <c r="F205" s="1052"/>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c r="A206" s="1050"/>
      <c r="B206" s="1051"/>
      <c r="C206" s="1051"/>
      <c r="D206" s="1051"/>
      <c r="E206" s="1051"/>
      <c r="F206" s="1052"/>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c r="A207" s="1050"/>
      <c r="B207" s="1051"/>
      <c r="C207" s="1051"/>
      <c r="D207" s="1051"/>
      <c r="E207" s="1051"/>
      <c r="F207" s="1052"/>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c r="A208" s="1050"/>
      <c r="B208" s="1051"/>
      <c r="C208" s="1051"/>
      <c r="D208" s="1051"/>
      <c r="E208" s="1051"/>
      <c r="F208" s="1052"/>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c r="A209" s="1050"/>
      <c r="B209" s="1051"/>
      <c r="C209" s="1051"/>
      <c r="D209" s="1051"/>
      <c r="E209" s="1051"/>
      <c r="F209" s="1052"/>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c r="A210" s="1050"/>
      <c r="B210" s="1051"/>
      <c r="C210" s="1051"/>
      <c r="D210" s="1051"/>
      <c r="E210" s="1051"/>
      <c r="F210" s="1052"/>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c r="A211" s="1050"/>
      <c r="B211" s="1051"/>
      <c r="C211" s="1051"/>
      <c r="D211" s="1051"/>
      <c r="E211" s="1051"/>
      <c r="F211" s="1052"/>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row r="214" spans="1:50" ht="30" customHeight="1">
      <c r="A214" s="1047" t="s">
        <v>28</v>
      </c>
      <c r="B214" s="1048"/>
      <c r="C214" s="1048"/>
      <c r="D214" s="1048"/>
      <c r="E214" s="1048"/>
      <c r="F214" s="1049"/>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7"/>
    </row>
    <row r="215" spans="1:50" ht="24.75" customHeight="1">
      <c r="A215" s="1050"/>
      <c r="B215" s="1051"/>
      <c r="C215" s="1051"/>
      <c r="D215" s="1051"/>
      <c r="E215" s="1051"/>
      <c r="F215" s="1052"/>
      <c r="G215" s="819"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2"/>
      <c r="AC215" s="819"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c r="A216" s="1050"/>
      <c r="B216" s="1051"/>
      <c r="C216" s="1051"/>
      <c r="D216" s="1051"/>
      <c r="E216" s="1051"/>
      <c r="F216" s="1052"/>
      <c r="G216" s="672"/>
      <c r="H216" s="673"/>
      <c r="I216" s="673"/>
      <c r="J216" s="673"/>
      <c r="K216" s="674"/>
      <c r="L216" s="666"/>
      <c r="M216" s="667"/>
      <c r="N216" s="667"/>
      <c r="O216" s="667"/>
      <c r="P216" s="667"/>
      <c r="Q216" s="667"/>
      <c r="R216" s="667"/>
      <c r="S216" s="667"/>
      <c r="T216" s="667"/>
      <c r="U216" s="667"/>
      <c r="V216" s="667"/>
      <c r="W216" s="667"/>
      <c r="X216" s="668"/>
      <c r="Y216" s="389"/>
      <c r="Z216" s="390"/>
      <c r="AA216" s="390"/>
      <c r="AB216" s="809"/>
      <c r="AC216" s="672"/>
      <c r="AD216" s="673"/>
      <c r="AE216" s="673"/>
      <c r="AF216" s="673"/>
      <c r="AG216" s="674"/>
      <c r="AH216" s="666"/>
      <c r="AI216" s="667"/>
      <c r="AJ216" s="667"/>
      <c r="AK216" s="667"/>
      <c r="AL216" s="667"/>
      <c r="AM216" s="667"/>
      <c r="AN216" s="667"/>
      <c r="AO216" s="667"/>
      <c r="AP216" s="667"/>
      <c r="AQ216" s="667"/>
      <c r="AR216" s="667"/>
      <c r="AS216" s="667"/>
      <c r="AT216" s="668"/>
      <c r="AU216" s="389"/>
      <c r="AV216" s="390"/>
      <c r="AW216" s="390"/>
      <c r="AX216" s="391"/>
    </row>
    <row r="217" spans="1:50" ht="24.75" customHeight="1">
      <c r="A217" s="1050"/>
      <c r="B217" s="1051"/>
      <c r="C217" s="1051"/>
      <c r="D217" s="1051"/>
      <c r="E217" s="1051"/>
      <c r="F217" s="1052"/>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c r="A218" s="1050"/>
      <c r="B218" s="1051"/>
      <c r="C218" s="1051"/>
      <c r="D218" s="1051"/>
      <c r="E218" s="1051"/>
      <c r="F218" s="1052"/>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c r="A219" s="1050"/>
      <c r="B219" s="1051"/>
      <c r="C219" s="1051"/>
      <c r="D219" s="1051"/>
      <c r="E219" s="1051"/>
      <c r="F219" s="1052"/>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c r="A220" s="1050"/>
      <c r="B220" s="1051"/>
      <c r="C220" s="1051"/>
      <c r="D220" s="1051"/>
      <c r="E220" s="1051"/>
      <c r="F220" s="1052"/>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c r="A221" s="1050"/>
      <c r="B221" s="1051"/>
      <c r="C221" s="1051"/>
      <c r="D221" s="1051"/>
      <c r="E221" s="1051"/>
      <c r="F221" s="1052"/>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c r="A222" s="1050"/>
      <c r="B222" s="1051"/>
      <c r="C222" s="1051"/>
      <c r="D222" s="1051"/>
      <c r="E222" s="1051"/>
      <c r="F222" s="1052"/>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c r="A223" s="1050"/>
      <c r="B223" s="1051"/>
      <c r="C223" s="1051"/>
      <c r="D223" s="1051"/>
      <c r="E223" s="1051"/>
      <c r="F223" s="1052"/>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c r="A224" s="1050"/>
      <c r="B224" s="1051"/>
      <c r="C224" s="1051"/>
      <c r="D224" s="1051"/>
      <c r="E224" s="1051"/>
      <c r="F224" s="1052"/>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c r="A225" s="1050"/>
      <c r="B225" s="1051"/>
      <c r="C225" s="1051"/>
      <c r="D225" s="1051"/>
      <c r="E225" s="1051"/>
      <c r="F225" s="1052"/>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c r="A226" s="1050"/>
      <c r="B226" s="1051"/>
      <c r="C226" s="1051"/>
      <c r="D226" s="1051"/>
      <c r="E226" s="1051"/>
      <c r="F226" s="1052"/>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c r="A227" s="1050"/>
      <c r="B227" s="1051"/>
      <c r="C227" s="1051"/>
      <c r="D227" s="1051"/>
      <c r="E227" s="1051"/>
      <c r="F227" s="1052"/>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7"/>
    </row>
    <row r="228" spans="1:50" ht="25.5" customHeight="1">
      <c r="A228" s="1050"/>
      <c r="B228" s="1051"/>
      <c r="C228" s="1051"/>
      <c r="D228" s="1051"/>
      <c r="E228" s="1051"/>
      <c r="F228" s="1052"/>
      <c r="G228" s="819"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2"/>
      <c r="AC228" s="819"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c r="A229" s="1050"/>
      <c r="B229" s="1051"/>
      <c r="C229" s="1051"/>
      <c r="D229" s="1051"/>
      <c r="E229" s="1051"/>
      <c r="F229" s="1052"/>
      <c r="G229" s="672"/>
      <c r="H229" s="673"/>
      <c r="I229" s="673"/>
      <c r="J229" s="673"/>
      <c r="K229" s="674"/>
      <c r="L229" s="666"/>
      <c r="M229" s="667"/>
      <c r="N229" s="667"/>
      <c r="O229" s="667"/>
      <c r="P229" s="667"/>
      <c r="Q229" s="667"/>
      <c r="R229" s="667"/>
      <c r="S229" s="667"/>
      <c r="T229" s="667"/>
      <c r="U229" s="667"/>
      <c r="V229" s="667"/>
      <c r="W229" s="667"/>
      <c r="X229" s="668"/>
      <c r="Y229" s="389"/>
      <c r="Z229" s="390"/>
      <c r="AA229" s="390"/>
      <c r="AB229" s="809"/>
      <c r="AC229" s="672"/>
      <c r="AD229" s="673"/>
      <c r="AE229" s="673"/>
      <c r="AF229" s="673"/>
      <c r="AG229" s="674"/>
      <c r="AH229" s="666"/>
      <c r="AI229" s="667"/>
      <c r="AJ229" s="667"/>
      <c r="AK229" s="667"/>
      <c r="AL229" s="667"/>
      <c r="AM229" s="667"/>
      <c r="AN229" s="667"/>
      <c r="AO229" s="667"/>
      <c r="AP229" s="667"/>
      <c r="AQ229" s="667"/>
      <c r="AR229" s="667"/>
      <c r="AS229" s="667"/>
      <c r="AT229" s="668"/>
      <c r="AU229" s="389"/>
      <c r="AV229" s="390"/>
      <c r="AW229" s="390"/>
      <c r="AX229" s="391"/>
    </row>
    <row r="230" spans="1:50" ht="24.75" customHeight="1">
      <c r="A230" s="1050"/>
      <c r="B230" s="1051"/>
      <c r="C230" s="1051"/>
      <c r="D230" s="1051"/>
      <c r="E230" s="1051"/>
      <c r="F230" s="1052"/>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c r="A231" s="1050"/>
      <c r="B231" s="1051"/>
      <c r="C231" s="1051"/>
      <c r="D231" s="1051"/>
      <c r="E231" s="1051"/>
      <c r="F231" s="1052"/>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c r="A232" s="1050"/>
      <c r="B232" s="1051"/>
      <c r="C232" s="1051"/>
      <c r="D232" s="1051"/>
      <c r="E232" s="1051"/>
      <c r="F232" s="1052"/>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c r="A233" s="1050"/>
      <c r="B233" s="1051"/>
      <c r="C233" s="1051"/>
      <c r="D233" s="1051"/>
      <c r="E233" s="1051"/>
      <c r="F233" s="1052"/>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c r="A234" s="1050"/>
      <c r="B234" s="1051"/>
      <c r="C234" s="1051"/>
      <c r="D234" s="1051"/>
      <c r="E234" s="1051"/>
      <c r="F234" s="1052"/>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c r="A235" s="1050"/>
      <c r="B235" s="1051"/>
      <c r="C235" s="1051"/>
      <c r="D235" s="1051"/>
      <c r="E235" s="1051"/>
      <c r="F235" s="1052"/>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c r="A236" s="1050"/>
      <c r="B236" s="1051"/>
      <c r="C236" s="1051"/>
      <c r="D236" s="1051"/>
      <c r="E236" s="1051"/>
      <c r="F236" s="1052"/>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c r="A237" s="1050"/>
      <c r="B237" s="1051"/>
      <c r="C237" s="1051"/>
      <c r="D237" s="1051"/>
      <c r="E237" s="1051"/>
      <c r="F237" s="1052"/>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c r="A238" s="1050"/>
      <c r="B238" s="1051"/>
      <c r="C238" s="1051"/>
      <c r="D238" s="1051"/>
      <c r="E238" s="1051"/>
      <c r="F238" s="1052"/>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c r="A239" s="1050"/>
      <c r="B239" s="1051"/>
      <c r="C239" s="1051"/>
      <c r="D239" s="1051"/>
      <c r="E239" s="1051"/>
      <c r="F239" s="1052"/>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c r="A240" s="1050"/>
      <c r="B240" s="1051"/>
      <c r="C240" s="1051"/>
      <c r="D240" s="1051"/>
      <c r="E240" s="1051"/>
      <c r="F240" s="1052"/>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7"/>
    </row>
    <row r="241" spans="1:50" ht="24.75" customHeight="1">
      <c r="A241" s="1050"/>
      <c r="B241" s="1051"/>
      <c r="C241" s="1051"/>
      <c r="D241" s="1051"/>
      <c r="E241" s="1051"/>
      <c r="F241" s="1052"/>
      <c r="G241" s="819"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2"/>
      <c r="AC241" s="819"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c r="A242" s="1050"/>
      <c r="B242" s="1051"/>
      <c r="C242" s="1051"/>
      <c r="D242" s="1051"/>
      <c r="E242" s="1051"/>
      <c r="F242" s="1052"/>
      <c r="G242" s="672"/>
      <c r="H242" s="673"/>
      <c r="I242" s="673"/>
      <c r="J242" s="673"/>
      <c r="K242" s="674"/>
      <c r="L242" s="666"/>
      <c r="M242" s="667"/>
      <c r="N242" s="667"/>
      <c r="O242" s="667"/>
      <c r="P242" s="667"/>
      <c r="Q242" s="667"/>
      <c r="R242" s="667"/>
      <c r="S242" s="667"/>
      <c r="T242" s="667"/>
      <c r="U242" s="667"/>
      <c r="V242" s="667"/>
      <c r="W242" s="667"/>
      <c r="X242" s="668"/>
      <c r="Y242" s="389"/>
      <c r="Z242" s="390"/>
      <c r="AA242" s="390"/>
      <c r="AB242" s="809"/>
      <c r="AC242" s="672"/>
      <c r="AD242" s="673"/>
      <c r="AE242" s="673"/>
      <c r="AF242" s="673"/>
      <c r="AG242" s="674"/>
      <c r="AH242" s="666"/>
      <c r="AI242" s="667"/>
      <c r="AJ242" s="667"/>
      <c r="AK242" s="667"/>
      <c r="AL242" s="667"/>
      <c r="AM242" s="667"/>
      <c r="AN242" s="667"/>
      <c r="AO242" s="667"/>
      <c r="AP242" s="667"/>
      <c r="AQ242" s="667"/>
      <c r="AR242" s="667"/>
      <c r="AS242" s="667"/>
      <c r="AT242" s="668"/>
      <c r="AU242" s="389"/>
      <c r="AV242" s="390"/>
      <c r="AW242" s="390"/>
      <c r="AX242" s="391"/>
    </row>
    <row r="243" spans="1:50" ht="24.75" customHeight="1">
      <c r="A243" s="1050"/>
      <c r="B243" s="1051"/>
      <c r="C243" s="1051"/>
      <c r="D243" s="1051"/>
      <c r="E243" s="1051"/>
      <c r="F243" s="1052"/>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c r="A244" s="1050"/>
      <c r="B244" s="1051"/>
      <c r="C244" s="1051"/>
      <c r="D244" s="1051"/>
      <c r="E244" s="1051"/>
      <c r="F244" s="1052"/>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c r="A245" s="1050"/>
      <c r="B245" s="1051"/>
      <c r="C245" s="1051"/>
      <c r="D245" s="1051"/>
      <c r="E245" s="1051"/>
      <c r="F245" s="1052"/>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c r="A246" s="1050"/>
      <c r="B246" s="1051"/>
      <c r="C246" s="1051"/>
      <c r="D246" s="1051"/>
      <c r="E246" s="1051"/>
      <c r="F246" s="1052"/>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c r="A247" s="1050"/>
      <c r="B247" s="1051"/>
      <c r="C247" s="1051"/>
      <c r="D247" s="1051"/>
      <c r="E247" s="1051"/>
      <c r="F247" s="1052"/>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c r="A248" s="1050"/>
      <c r="B248" s="1051"/>
      <c r="C248" s="1051"/>
      <c r="D248" s="1051"/>
      <c r="E248" s="1051"/>
      <c r="F248" s="1052"/>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c r="A249" s="1050"/>
      <c r="B249" s="1051"/>
      <c r="C249" s="1051"/>
      <c r="D249" s="1051"/>
      <c r="E249" s="1051"/>
      <c r="F249" s="1052"/>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c r="A250" s="1050"/>
      <c r="B250" s="1051"/>
      <c r="C250" s="1051"/>
      <c r="D250" s="1051"/>
      <c r="E250" s="1051"/>
      <c r="F250" s="1052"/>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c r="A251" s="1050"/>
      <c r="B251" s="1051"/>
      <c r="C251" s="1051"/>
      <c r="D251" s="1051"/>
      <c r="E251" s="1051"/>
      <c r="F251" s="1052"/>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c r="A252" s="1050"/>
      <c r="B252" s="1051"/>
      <c r="C252" s="1051"/>
      <c r="D252" s="1051"/>
      <c r="E252" s="1051"/>
      <c r="F252" s="1052"/>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c r="A253" s="1050"/>
      <c r="B253" s="1051"/>
      <c r="C253" s="1051"/>
      <c r="D253" s="1051"/>
      <c r="E253" s="1051"/>
      <c r="F253" s="1052"/>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7"/>
    </row>
    <row r="254" spans="1:50" ht="24.75" customHeight="1">
      <c r="A254" s="1050"/>
      <c r="B254" s="1051"/>
      <c r="C254" s="1051"/>
      <c r="D254" s="1051"/>
      <c r="E254" s="1051"/>
      <c r="F254" s="1052"/>
      <c r="G254" s="819"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2"/>
      <c r="AC254" s="819"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c r="A255" s="1050"/>
      <c r="B255" s="1051"/>
      <c r="C255" s="1051"/>
      <c r="D255" s="1051"/>
      <c r="E255" s="1051"/>
      <c r="F255" s="1052"/>
      <c r="G255" s="672"/>
      <c r="H255" s="673"/>
      <c r="I255" s="673"/>
      <c r="J255" s="673"/>
      <c r="K255" s="674"/>
      <c r="L255" s="666"/>
      <c r="M255" s="667"/>
      <c r="N255" s="667"/>
      <c r="O255" s="667"/>
      <c r="P255" s="667"/>
      <c r="Q255" s="667"/>
      <c r="R255" s="667"/>
      <c r="S255" s="667"/>
      <c r="T255" s="667"/>
      <c r="U255" s="667"/>
      <c r="V255" s="667"/>
      <c r="W255" s="667"/>
      <c r="X255" s="668"/>
      <c r="Y255" s="389"/>
      <c r="Z255" s="390"/>
      <c r="AA255" s="390"/>
      <c r="AB255" s="809"/>
      <c r="AC255" s="672"/>
      <c r="AD255" s="673"/>
      <c r="AE255" s="673"/>
      <c r="AF255" s="673"/>
      <c r="AG255" s="674"/>
      <c r="AH255" s="666"/>
      <c r="AI255" s="667"/>
      <c r="AJ255" s="667"/>
      <c r="AK255" s="667"/>
      <c r="AL255" s="667"/>
      <c r="AM255" s="667"/>
      <c r="AN255" s="667"/>
      <c r="AO255" s="667"/>
      <c r="AP255" s="667"/>
      <c r="AQ255" s="667"/>
      <c r="AR255" s="667"/>
      <c r="AS255" s="667"/>
      <c r="AT255" s="668"/>
      <c r="AU255" s="389"/>
      <c r="AV255" s="390"/>
      <c r="AW255" s="390"/>
      <c r="AX255" s="391"/>
    </row>
    <row r="256" spans="1:50" ht="24.75" customHeight="1">
      <c r="A256" s="1050"/>
      <c r="B256" s="1051"/>
      <c r="C256" s="1051"/>
      <c r="D256" s="1051"/>
      <c r="E256" s="1051"/>
      <c r="F256" s="1052"/>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c r="A257" s="1050"/>
      <c r="B257" s="1051"/>
      <c r="C257" s="1051"/>
      <c r="D257" s="1051"/>
      <c r="E257" s="1051"/>
      <c r="F257" s="1052"/>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c r="A258" s="1050"/>
      <c r="B258" s="1051"/>
      <c r="C258" s="1051"/>
      <c r="D258" s="1051"/>
      <c r="E258" s="1051"/>
      <c r="F258" s="1052"/>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c r="A259" s="1050"/>
      <c r="B259" s="1051"/>
      <c r="C259" s="1051"/>
      <c r="D259" s="1051"/>
      <c r="E259" s="1051"/>
      <c r="F259" s="1052"/>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c r="A260" s="1050"/>
      <c r="B260" s="1051"/>
      <c r="C260" s="1051"/>
      <c r="D260" s="1051"/>
      <c r="E260" s="1051"/>
      <c r="F260" s="1052"/>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c r="A261" s="1050"/>
      <c r="B261" s="1051"/>
      <c r="C261" s="1051"/>
      <c r="D261" s="1051"/>
      <c r="E261" s="1051"/>
      <c r="F261" s="1052"/>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c r="A262" s="1050"/>
      <c r="B262" s="1051"/>
      <c r="C262" s="1051"/>
      <c r="D262" s="1051"/>
      <c r="E262" s="1051"/>
      <c r="F262" s="1052"/>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c r="A263" s="1050"/>
      <c r="B263" s="1051"/>
      <c r="C263" s="1051"/>
      <c r="D263" s="1051"/>
      <c r="E263" s="1051"/>
      <c r="F263" s="1052"/>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c r="A264" s="1050"/>
      <c r="B264" s="1051"/>
      <c r="C264" s="1051"/>
      <c r="D264" s="1051"/>
      <c r="E264" s="1051"/>
      <c r="F264" s="1052"/>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c r="A4" s="1061">
        <v>1</v>
      </c>
      <c r="B4" s="106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c r="A5" s="1061">
        <v>2</v>
      </c>
      <c r="B5" s="106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c r="A6" s="1061">
        <v>3</v>
      </c>
      <c r="B6" s="106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c r="A7" s="1061">
        <v>4</v>
      </c>
      <c r="B7" s="106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c r="A8" s="1061">
        <v>5</v>
      </c>
      <c r="B8" s="106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c r="A9" s="1061">
        <v>6</v>
      </c>
      <c r="B9" s="106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c r="A10" s="1061">
        <v>7</v>
      </c>
      <c r="B10" s="106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c r="A11" s="1061">
        <v>8</v>
      </c>
      <c r="B11" s="106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c r="A12" s="1061">
        <v>9</v>
      </c>
      <c r="B12" s="106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c r="A13" s="1061">
        <v>10</v>
      </c>
      <c r="B13" s="106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c r="A14" s="1061">
        <v>11</v>
      </c>
      <c r="B14" s="106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c r="A15" s="1061">
        <v>12</v>
      </c>
      <c r="B15" s="106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c r="A16" s="1061">
        <v>13</v>
      </c>
      <c r="B16" s="106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c r="A17" s="1061">
        <v>14</v>
      </c>
      <c r="B17" s="106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c r="A18" s="1061">
        <v>15</v>
      </c>
      <c r="B18" s="106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c r="A19" s="1061">
        <v>16</v>
      </c>
      <c r="B19" s="106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c r="A20" s="1061">
        <v>17</v>
      </c>
      <c r="B20" s="106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c r="A21" s="1061">
        <v>18</v>
      </c>
      <c r="B21" s="106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c r="A22" s="1061">
        <v>19</v>
      </c>
      <c r="B22" s="106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c r="A23" s="1061">
        <v>20</v>
      </c>
      <c r="B23" s="106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c r="A24" s="1061">
        <v>21</v>
      </c>
      <c r="B24" s="106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c r="A25" s="1061">
        <v>22</v>
      </c>
      <c r="B25" s="106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c r="A26" s="1061">
        <v>23</v>
      </c>
      <c r="B26" s="106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c r="A27" s="1061">
        <v>24</v>
      </c>
      <c r="B27" s="106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c r="A28" s="1061">
        <v>25</v>
      </c>
      <c r="B28" s="106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c r="A29" s="1061">
        <v>26</v>
      </c>
      <c r="B29" s="106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c r="A30" s="1061">
        <v>27</v>
      </c>
      <c r="B30" s="106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c r="A31" s="1061">
        <v>28</v>
      </c>
      <c r="B31" s="106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c r="A32" s="1061">
        <v>29</v>
      </c>
      <c r="B32" s="106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c r="A33" s="1061">
        <v>30</v>
      </c>
      <c r="B33" s="106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c r="A37" s="1061">
        <v>1</v>
      </c>
      <c r="B37" s="106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c r="A38" s="1061">
        <v>2</v>
      </c>
      <c r="B38" s="106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c r="A39" s="1061">
        <v>3</v>
      </c>
      <c r="B39" s="106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c r="A40" s="1061">
        <v>4</v>
      </c>
      <c r="B40" s="106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c r="A41" s="1061">
        <v>5</v>
      </c>
      <c r="B41" s="106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c r="A42" s="1061">
        <v>6</v>
      </c>
      <c r="B42" s="106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c r="A43" s="1061">
        <v>7</v>
      </c>
      <c r="B43" s="106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c r="A44" s="1061">
        <v>8</v>
      </c>
      <c r="B44" s="106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c r="A45" s="1061">
        <v>9</v>
      </c>
      <c r="B45" s="106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c r="A46" s="1061">
        <v>10</v>
      </c>
      <c r="B46" s="106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c r="A47" s="1061">
        <v>11</v>
      </c>
      <c r="B47" s="106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c r="A48" s="1061">
        <v>12</v>
      </c>
      <c r="B48" s="106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c r="A49" s="1061">
        <v>13</v>
      </c>
      <c r="B49" s="106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c r="A50" s="1061">
        <v>14</v>
      </c>
      <c r="B50" s="106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c r="A51" s="1061">
        <v>15</v>
      </c>
      <c r="B51" s="106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c r="A52" s="1061">
        <v>16</v>
      </c>
      <c r="B52" s="106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c r="A53" s="1061">
        <v>17</v>
      </c>
      <c r="B53" s="106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c r="A54" s="1061">
        <v>18</v>
      </c>
      <c r="B54" s="106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c r="A55" s="1061">
        <v>19</v>
      </c>
      <c r="B55" s="106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c r="A56" s="1061">
        <v>20</v>
      </c>
      <c r="B56" s="106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c r="A57" s="1061">
        <v>21</v>
      </c>
      <c r="B57" s="106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c r="A58" s="1061">
        <v>22</v>
      </c>
      <c r="B58" s="106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c r="A59" s="1061">
        <v>23</v>
      </c>
      <c r="B59" s="106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c r="A60" s="1061">
        <v>24</v>
      </c>
      <c r="B60" s="106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c r="A61" s="1061">
        <v>25</v>
      </c>
      <c r="B61" s="106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c r="A62" s="1061">
        <v>26</v>
      </c>
      <c r="B62" s="106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c r="A63" s="1061">
        <v>27</v>
      </c>
      <c r="B63" s="106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c r="A64" s="1061">
        <v>28</v>
      </c>
      <c r="B64" s="106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c r="A65" s="1061">
        <v>29</v>
      </c>
      <c r="B65" s="106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c r="A66" s="1061">
        <v>30</v>
      </c>
      <c r="B66" s="106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c r="A70" s="1061">
        <v>1</v>
      </c>
      <c r="B70" s="106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c r="A71" s="1061">
        <v>2</v>
      </c>
      <c r="B71" s="106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c r="A72" s="1061">
        <v>3</v>
      </c>
      <c r="B72" s="106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c r="A73" s="1061">
        <v>4</v>
      </c>
      <c r="B73" s="106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c r="A74" s="1061">
        <v>5</v>
      </c>
      <c r="B74" s="106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c r="A75" s="1061">
        <v>6</v>
      </c>
      <c r="B75" s="106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c r="A76" s="1061">
        <v>7</v>
      </c>
      <c r="B76" s="106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c r="A77" s="1061">
        <v>8</v>
      </c>
      <c r="B77" s="106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c r="A78" s="1061">
        <v>9</v>
      </c>
      <c r="B78" s="106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c r="A79" s="1061">
        <v>10</v>
      </c>
      <c r="B79" s="106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c r="A80" s="1061">
        <v>11</v>
      </c>
      <c r="B80" s="106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c r="A81" s="1061">
        <v>12</v>
      </c>
      <c r="B81" s="106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c r="A82" s="1061">
        <v>13</v>
      </c>
      <c r="B82" s="106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c r="A83" s="1061">
        <v>14</v>
      </c>
      <c r="B83" s="106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c r="A84" s="1061">
        <v>15</v>
      </c>
      <c r="B84" s="106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c r="A85" s="1061">
        <v>16</v>
      </c>
      <c r="B85" s="106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c r="A86" s="1061">
        <v>17</v>
      </c>
      <c r="B86" s="106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c r="A87" s="1061">
        <v>18</v>
      </c>
      <c r="B87" s="106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c r="A88" s="1061">
        <v>19</v>
      </c>
      <c r="B88" s="106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c r="A89" s="1061">
        <v>20</v>
      </c>
      <c r="B89" s="106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c r="A90" s="1061">
        <v>21</v>
      </c>
      <c r="B90" s="106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c r="A91" s="1061">
        <v>22</v>
      </c>
      <c r="B91" s="106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c r="A92" s="1061">
        <v>23</v>
      </c>
      <c r="B92" s="106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c r="A93" s="1061">
        <v>24</v>
      </c>
      <c r="B93" s="106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c r="A94" s="1061">
        <v>25</v>
      </c>
      <c r="B94" s="106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c r="A95" s="1061">
        <v>26</v>
      </c>
      <c r="B95" s="106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c r="A96" s="1061">
        <v>27</v>
      </c>
      <c r="B96" s="106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c r="A97" s="1061">
        <v>28</v>
      </c>
      <c r="B97" s="106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c r="A98" s="1061">
        <v>29</v>
      </c>
      <c r="B98" s="106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c r="A99" s="1061">
        <v>30</v>
      </c>
      <c r="B99" s="106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c r="A103" s="1061">
        <v>1</v>
      </c>
      <c r="B103" s="106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c r="A104" s="1061">
        <v>2</v>
      </c>
      <c r="B104" s="106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c r="A105" s="1061">
        <v>3</v>
      </c>
      <c r="B105" s="106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c r="A106" s="1061">
        <v>4</v>
      </c>
      <c r="B106" s="106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c r="A107" s="1061">
        <v>5</v>
      </c>
      <c r="B107" s="106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c r="A108" s="1061">
        <v>6</v>
      </c>
      <c r="B108" s="106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c r="A109" s="1061">
        <v>7</v>
      </c>
      <c r="B109" s="106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c r="A110" s="1061">
        <v>8</v>
      </c>
      <c r="B110" s="106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c r="A111" s="1061">
        <v>9</v>
      </c>
      <c r="B111" s="106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c r="A112" s="1061">
        <v>10</v>
      </c>
      <c r="B112" s="106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c r="A113" s="1061">
        <v>11</v>
      </c>
      <c r="B113" s="106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c r="A114" s="1061">
        <v>12</v>
      </c>
      <c r="B114" s="106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c r="A115" s="1061">
        <v>13</v>
      </c>
      <c r="B115" s="106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c r="A116" s="1061">
        <v>14</v>
      </c>
      <c r="B116" s="106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c r="A117" s="1061">
        <v>15</v>
      </c>
      <c r="B117" s="106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c r="A118" s="1061">
        <v>16</v>
      </c>
      <c r="B118" s="106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c r="A119" s="1061">
        <v>17</v>
      </c>
      <c r="B119" s="106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c r="A120" s="1061">
        <v>18</v>
      </c>
      <c r="B120" s="106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c r="A121" s="1061">
        <v>19</v>
      </c>
      <c r="B121" s="106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c r="A122" s="1061">
        <v>20</v>
      </c>
      <c r="B122" s="106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c r="A123" s="1061">
        <v>21</v>
      </c>
      <c r="B123" s="106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c r="A124" s="1061">
        <v>22</v>
      </c>
      <c r="B124" s="106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c r="A125" s="1061">
        <v>23</v>
      </c>
      <c r="B125" s="106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c r="A126" s="1061">
        <v>24</v>
      </c>
      <c r="B126" s="106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c r="A127" s="1061">
        <v>25</v>
      </c>
      <c r="B127" s="106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c r="A128" s="1061">
        <v>26</v>
      </c>
      <c r="B128" s="106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c r="A129" s="1061">
        <v>27</v>
      </c>
      <c r="B129" s="106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c r="A130" s="1061">
        <v>28</v>
      </c>
      <c r="B130" s="106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c r="A131" s="1061">
        <v>29</v>
      </c>
      <c r="B131" s="106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c r="A132" s="1061">
        <v>30</v>
      </c>
      <c r="B132" s="106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c r="A136" s="1061">
        <v>1</v>
      </c>
      <c r="B136" s="106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c r="A137" s="1061">
        <v>2</v>
      </c>
      <c r="B137" s="106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c r="A138" s="1061">
        <v>3</v>
      </c>
      <c r="B138" s="106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c r="A139" s="1061">
        <v>4</v>
      </c>
      <c r="B139" s="106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c r="A140" s="1061">
        <v>5</v>
      </c>
      <c r="B140" s="106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c r="A141" s="1061">
        <v>6</v>
      </c>
      <c r="B141" s="106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c r="A142" s="1061">
        <v>7</v>
      </c>
      <c r="B142" s="106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c r="A143" s="1061">
        <v>8</v>
      </c>
      <c r="B143" s="106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c r="A144" s="1061">
        <v>9</v>
      </c>
      <c r="B144" s="106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c r="A145" s="1061">
        <v>10</v>
      </c>
      <c r="B145" s="106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c r="A146" s="1061">
        <v>11</v>
      </c>
      <c r="B146" s="106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c r="A147" s="1061">
        <v>12</v>
      </c>
      <c r="B147" s="106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c r="A148" s="1061">
        <v>13</v>
      </c>
      <c r="B148" s="106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c r="A149" s="1061">
        <v>14</v>
      </c>
      <c r="B149" s="106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c r="A150" s="1061">
        <v>15</v>
      </c>
      <c r="B150" s="106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c r="A151" s="1061">
        <v>16</v>
      </c>
      <c r="B151" s="106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c r="A152" s="1061">
        <v>17</v>
      </c>
      <c r="B152" s="106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c r="A153" s="1061">
        <v>18</v>
      </c>
      <c r="B153" s="106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c r="A154" s="1061">
        <v>19</v>
      </c>
      <c r="B154" s="106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c r="A155" s="1061">
        <v>20</v>
      </c>
      <c r="B155" s="106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c r="A156" s="1061">
        <v>21</v>
      </c>
      <c r="B156" s="106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c r="A157" s="1061">
        <v>22</v>
      </c>
      <c r="B157" s="106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c r="A158" s="1061">
        <v>23</v>
      </c>
      <c r="B158" s="106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c r="A159" s="1061">
        <v>24</v>
      </c>
      <c r="B159" s="106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c r="A160" s="1061">
        <v>25</v>
      </c>
      <c r="B160" s="106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c r="A161" s="1061">
        <v>26</v>
      </c>
      <c r="B161" s="106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c r="A162" s="1061">
        <v>27</v>
      </c>
      <c r="B162" s="106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c r="A163" s="1061">
        <v>28</v>
      </c>
      <c r="B163" s="106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c r="A164" s="1061">
        <v>29</v>
      </c>
      <c r="B164" s="106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c r="A165" s="1061">
        <v>30</v>
      </c>
      <c r="B165" s="106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c r="A169" s="1061">
        <v>1</v>
      </c>
      <c r="B169" s="106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c r="A170" s="1061">
        <v>2</v>
      </c>
      <c r="B170" s="106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c r="A171" s="1061">
        <v>3</v>
      </c>
      <c r="B171" s="106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c r="A172" s="1061">
        <v>4</v>
      </c>
      <c r="B172" s="106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c r="A173" s="1061">
        <v>5</v>
      </c>
      <c r="B173" s="106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c r="A174" s="1061">
        <v>6</v>
      </c>
      <c r="B174" s="106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c r="A175" s="1061">
        <v>7</v>
      </c>
      <c r="B175" s="106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c r="A176" s="1061">
        <v>8</v>
      </c>
      <c r="B176" s="106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c r="A177" s="1061">
        <v>9</v>
      </c>
      <c r="B177" s="106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c r="A178" s="1061">
        <v>10</v>
      </c>
      <c r="B178" s="106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c r="A179" s="1061">
        <v>11</v>
      </c>
      <c r="B179" s="106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c r="A180" s="1061">
        <v>12</v>
      </c>
      <c r="B180" s="106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c r="A181" s="1061">
        <v>13</v>
      </c>
      <c r="B181" s="106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c r="A182" s="1061">
        <v>14</v>
      </c>
      <c r="B182" s="106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c r="A183" s="1061">
        <v>15</v>
      </c>
      <c r="B183" s="106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c r="A184" s="1061">
        <v>16</v>
      </c>
      <c r="B184" s="106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c r="A185" s="1061">
        <v>17</v>
      </c>
      <c r="B185" s="106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c r="A186" s="1061">
        <v>18</v>
      </c>
      <c r="B186" s="106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c r="A187" s="1061">
        <v>19</v>
      </c>
      <c r="B187" s="106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c r="A188" s="1061">
        <v>20</v>
      </c>
      <c r="B188" s="106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c r="A189" s="1061">
        <v>21</v>
      </c>
      <c r="B189" s="106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c r="A190" s="1061">
        <v>22</v>
      </c>
      <c r="B190" s="106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c r="A191" s="1061">
        <v>23</v>
      </c>
      <c r="B191" s="106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c r="A192" s="1061">
        <v>24</v>
      </c>
      <c r="B192" s="106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c r="A193" s="1061">
        <v>25</v>
      </c>
      <c r="B193" s="106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c r="A194" s="1061">
        <v>26</v>
      </c>
      <c r="B194" s="106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c r="A195" s="1061">
        <v>27</v>
      </c>
      <c r="B195" s="106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c r="A196" s="1061">
        <v>28</v>
      </c>
      <c r="B196" s="106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c r="A197" s="1061">
        <v>29</v>
      </c>
      <c r="B197" s="106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c r="A198" s="1061">
        <v>30</v>
      </c>
      <c r="B198" s="106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c r="A202" s="1061">
        <v>1</v>
      </c>
      <c r="B202" s="106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c r="A203" s="1061">
        <v>2</v>
      </c>
      <c r="B203" s="106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c r="A204" s="1061">
        <v>3</v>
      </c>
      <c r="B204" s="106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c r="A205" s="1061">
        <v>4</v>
      </c>
      <c r="B205" s="106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c r="A206" s="1061">
        <v>5</v>
      </c>
      <c r="B206" s="106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c r="A207" s="1061">
        <v>6</v>
      </c>
      <c r="B207" s="106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c r="A208" s="1061">
        <v>7</v>
      </c>
      <c r="B208" s="106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c r="A209" s="1061">
        <v>8</v>
      </c>
      <c r="B209" s="106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c r="A210" s="1061">
        <v>9</v>
      </c>
      <c r="B210" s="106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c r="A211" s="1061">
        <v>10</v>
      </c>
      <c r="B211" s="106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c r="A212" s="1061">
        <v>11</v>
      </c>
      <c r="B212" s="106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c r="A213" s="1061">
        <v>12</v>
      </c>
      <c r="B213" s="106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c r="A214" s="1061">
        <v>13</v>
      </c>
      <c r="B214" s="106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c r="A215" s="1061">
        <v>14</v>
      </c>
      <c r="B215" s="106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c r="A216" s="1061">
        <v>15</v>
      </c>
      <c r="B216" s="106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c r="A217" s="1061">
        <v>16</v>
      </c>
      <c r="B217" s="106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c r="A218" s="1061">
        <v>17</v>
      </c>
      <c r="B218" s="106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c r="A219" s="1061">
        <v>18</v>
      </c>
      <c r="B219" s="106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c r="A220" s="1061">
        <v>19</v>
      </c>
      <c r="B220" s="106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c r="A221" s="1061">
        <v>20</v>
      </c>
      <c r="B221" s="106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c r="A222" s="1061">
        <v>21</v>
      </c>
      <c r="B222" s="106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c r="A223" s="1061">
        <v>22</v>
      </c>
      <c r="B223" s="106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c r="A224" s="1061">
        <v>23</v>
      </c>
      <c r="B224" s="106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c r="A225" s="1061">
        <v>24</v>
      </c>
      <c r="B225" s="106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c r="A226" s="1061">
        <v>25</v>
      </c>
      <c r="B226" s="106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c r="A227" s="1061">
        <v>26</v>
      </c>
      <c r="B227" s="106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c r="A228" s="1061">
        <v>27</v>
      </c>
      <c r="B228" s="106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c r="A229" s="1061">
        <v>28</v>
      </c>
      <c r="B229" s="106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c r="A230" s="1061">
        <v>29</v>
      </c>
      <c r="B230" s="106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c r="A231" s="1061">
        <v>30</v>
      </c>
      <c r="B231" s="106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c r="A235" s="1061">
        <v>1</v>
      </c>
      <c r="B235" s="106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c r="A236" s="1061">
        <v>2</v>
      </c>
      <c r="B236" s="106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c r="A237" s="1061">
        <v>3</v>
      </c>
      <c r="B237" s="106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c r="A238" s="1061">
        <v>4</v>
      </c>
      <c r="B238" s="106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c r="A239" s="1061">
        <v>5</v>
      </c>
      <c r="B239" s="106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c r="A240" s="1061">
        <v>6</v>
      </c>
      <c r="B240" s="106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c r="A241" s="1061">
        <v>7</v>
      </c>
      <c r="B241" s="106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c r="A242" s="1061">
        <v>8</v>
      </c>
      <c r="B242" s="106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c r="A243" s="1061">
        <v>9</v>
      </c>
      <c r="B243" s="106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c r="A244" s="1061">
        <v>10</v>
      </c>
      <c r="B244" s="106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c r="A245" s="1061">
        <v>11</v>
      </c>
      <c r="B245" s="106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c r="A246" s="1061">
        <v>12</v>
      </c>
      <c r="B246" s="106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c r="A247" s="1061">
        <v>13</v>
      </c>
      <c r="B247" s="106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c r="A248" s="1061">
        <v>14</v>
      </c>
      <c r="B248" s="106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c r="A249" s="1061">
        <v>15</v>
      </c>
      <c r="B249" s="106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c r="A250" s="1061">
        <v>16</v>
      </c>
      <c r="B250" s="106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c r="A251" s="1061">
        <v>17</v>
      </c>
      <c r="B251" s="106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c r="A252" s="1061">
        <v>18</v>
      </c>
      <c r="B252" s="106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c r="A253" s="1061">
        <v>19</v>
      </c>
      <c r="B253" s="106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c r="A254" s="1061">
        <v>20</v>
      </c>
      <c r="B254" s="106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c r="A255" s="1061">
        <v>21</v>
      </c>
      <c r="B255" s="106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c r="A256" s="1061">
        <v>22</v>
      </c>
      <c r="B256" s="106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c r="A257" s="1061">
        <v>23</v>
      </c>
      <c r="B257" s="106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c r="A258" s="1061">
        <v>24</v>
      </c>
      <c r="B258" s="106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c r="A259" s="1061">
        <v>25</v>
      </c>
      <c r="B259" s="106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c r="A260" s="1061">
        <v>26</v>
      </c>
      <c r="B260" s="106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c r="A261" s="1061">
        <v>27</v>
      </c>
      <c r="B261" s="106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c r="A262" s="1061">
        <v>28</v>
      </c>
      <c r="B262" s="106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c r="A263" s="1061">
        <v>29</v>
      </c>
      <c r="B263" s="106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c r="A264" s="1061">
        <v>30</v>
      </c>
      <c r="B264" s="106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c r="A268" s="1061">
        <v>1</v>
      </c>
      <c r="B268" s="106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c r="A269" s="1061">
        <v>2</v>
      </c>
      <c r="B269" s="106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c r="A270" s="1061">
        <v>3</v>
      </c>
      <c r="B270" s="106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c r="A271" s="1061">
        <v>4</v>
      </c>
      <c r="B271" s="106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c r="A272" s="1061">
        <v>5</v>
      </c>
      <c r="B272" s="106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c r="A273" s="1061">
        <v>6</v>
      </c>
      <c r="B273" s="106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c r="A274" s="1061">
        <v>7</v>
      </c>
      <c r="B274" s="106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c r="A275" s="1061">
        <v>8</v>
      </c>
      <c r="B275" s="106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c r="A276" s="1061">
        <v>9</v>
      </c>
      <c r="B276" s="106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c r="A277" s="1061">
        <v>10</v>
      </c>
      <c r="B277" s="106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c r="A278" s="1061">
        <v>11</v>
      </c>
      <c r="B278" s="106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c r="A279" s="1061">
        <v>12</v>
      </c>
      <c r="B279" s="106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c r="A280" s="1061">
        <v>13</v>
      </c>
      <c r="B280" s="106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c r="A281" s="1061">
        <v>14</v>
      </c>
      <c r="B281" s="106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c r="A282" s="1061">
        <v>15</v>
      </c>
      <c r="B282" s="106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c r="A283" s="1061">
        <v>16</v>
      </c>
      <c r="B283" s="106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c r="A284" s="1061">
        <v>17</v>
      </c>
      <c r="B284" s="106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c r="A285" s="1061">
        <v>18</v>
      </c>
      <c r="B285" s="106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c r="A286" s="1061">
        <v>19</v>
      </c>
      <c r="B286" s="106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c r="A287" s="1061">
        <v>20</v>
      </c>
      <c r="B287" s="106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c r="A288" s="1061">
        <v>21</v>
      </c>
      <c r="B288" s="106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c r="A289" s="1061">
        <v>22</v>
      </c>
      <c r="B289" s="106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c r="A290" s="1061">
        <v>23</v>
      </c>
      <c r="B290" s="106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c r="A291" s="1061">
        <v>24</v>
      </c>
      <c r="B291" s="106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c r="A292" s="1061">
        <v>25</v>
      </c>
      <c r="B292" s="106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c r="A293" s="1061">
        <v>26</v>
      </c>
      <c r="B293" s="106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c r="A294" s="1061">
        <v>27</v>
      </c>
      <c r="B294" s="106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c r="A295" s="1061">
        <v>28</v>
      </c>
      <c r="B295" s="106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c r="A296" s="1061">
        <v>29</v>
      </c>
      <c r="B296" s="106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c r="A297" s="1061">
        <v>30</v>
      </c>
      <c r="B297" s="106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c r="A301" s="1061">
        <v>1</v>
      </c>
      <c r="B301" s="106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c r="A302" s="1061">
        <v>2</v>
      </c>
      <c r="B302" s="106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c r="A303" s="1061">
        <v>3</v>
      </c>
      <c r="B303" s="106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c r="A304" s="1061">
        <v>4</v>
      </c>
      <c r="B304" s="106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c r="A305" s="1061">
        <v>5</v>
      </c>
      <c r="B305" s="106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c r="A306" s="1061">
        <v>6</v>
      </c>
      <c r="B306" s="106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c r="A307" s="1061">
        <v>7</v>
      </c>
      <c r="B307" s="106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c r="A308" s="1061">
        <v>8</v>
      </c>
      <c r="B308" s="106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c r="A309" s="1061">
        <v>9</v>
      </c>
      <c r="B309" s="106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c r="A310" s="1061">
        <v>10</v>
      </c>
      <c r="B310" s="106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c r="A311" s="1061">
        <v>11</v>
      </c>
      <c r="B311" s="106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c r="A312" s="1061">
        <v>12</v>
      </c>
      <c r="B312" s="106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c r="A313" s="1061">
        <v>13</v>
      </c>
      <c r="B313" s="106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c r="A314" s="1061">
        <v>14</v>
      </c>
      <c r="B314" s="106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c r="A315" s="1061">
        <v>15</v>
      </c>
      <c r="B315" s="106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c r="A316" s="1061">
        <v>16</v>
      </c>
      <c r="B316" s="106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c r="A317" s="1061">
        <v>17</v>
      </c>
      <c r="B317" s="106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c r="A318" s="1061">
        <v>18</v>
      </c>
      <c r="B318" s="106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c r="A319" s="1061">
        <v>19</v>
      </c>
      <c r="B319" s="106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c r="A320" s="1061">
        <v>20</v>
      </c>
      <c r="B320" s="106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c r="A321" s="1061">
        <v>21</v>
      </c>
      <c r="B321" s="106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c r="A322" s="1061">
        <v>22</v>
      </c>
      <c r="B322" s="106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c r="A323" s="1061">
        <v>23</v>
      </c>
      <c r="B323" s="106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c r="A324" s="1061">
        <v>24</v>
      </c>
      <c r="B324" s="106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c r="A325" s="1061">
        <v>25</v>
      </c>
      <c r="B325" s="106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c r="A326" s="1061">
        <v>26</v>
      </c>
      <c r="B326" s="106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c r="A327" s="1061">
        <v>27</v>
      </c>
      <c r="B327" s="106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c r="A328" s="1061">
        <v>28</v>
      </c>
      <c r="B328" s="106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c r="A329" s="1061">
        <v>29</v>
      </c>
      <c r="B329" s="106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c r="A330" s="1061">
        <v>30</v>
      </c>
      <c r="B330" s="106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c r="A334" s="1061">
        <v>1</v>
      </c>
      <c r="B334" s="106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c r="A335" s="1061">
        <v>2</v>
      </c>
      <c r="B335" s="106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c r="A336" s="1061">
        <v>3</v>
      </c>
      <c r="B336" s="106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c r="A337" s="1061">
        <v>4</v>
      </c>
      <c r="B337" s="106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c r="A338" s="1061">
        <v>5</v>
      </c>
      <c r="B338" s="106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c r="A339" s="1061">
        <v>6</v>
      </c>
      <c r="B339" s="106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c r="A340" s="1061">
        <v>7</v>
      </c>
      <c r="B340" s="106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c r="A341" s="1061">
        <v>8</v>
      </c>
      <c r="B341" s="106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c r="A342" s="1061">
        <v>9</v>
      </c>
      <c r="B342" s="106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c r="A343" s="1061">
        <v>10</v>
      </c>
      <c r="B343" s="106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c r="A344" s="1061">
        <v>11</v>
      </c>
      <c r="B344" s="106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c r="A345" s="1061">
        <v>12</v>
      </c>
      <c r="B345" s="106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c r="A346" s="1061">
        <v>13</v>
      </c>
      <c r="B346" s="106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c r="A347" s="1061">
        <v>14</v>
      </c>
      <c r="B347" s="106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c r="A348" s="1061">
        <v>15</v>
      </c>
      <c r="B348" s="106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c r="A349" s="1061">
        <v>16</v>
      </c>
      <c r="B349" s="106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c r="A350" s="1061">
        <v>17</v>
      </c>
      <c r="B350" s="106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c r="A351" s="1061">
        <v>18</v>
      </c>
      <c r="B351" s="106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c r="A352" s="1061">
        <v>19</v>
      </c>
      <c r="B352" s="106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c r="A353" s="1061">
        <v>20</v>
      </c>
      <c r="B353" s="106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c r="A354" s="1061">
        <v>21</v>
      </c>
      <c r="B354" s="106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c r="A355" s="1061">
        <v>22</v>
      </c>
      <c r="B355" s="106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c r="A356" s="1061">
        <v>23</v>
      </c>
      <c r="B356" s="106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c r="A357" s="1061">
        <v>24</v>
      </c>
      <c r="B357" s="106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c r="A358" s="1061">
        <v>25</v>
      </c>
      <c r="B358" s="106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c r="A359" s="1061">
        <v>26</v>
      </c>
      <c r="B359" s="106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c r="A360" s="1061">
        <v>27</v>
      </c>
      <c r="B360" s="106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c r="A361" s="1061">
        <v>28</v>
      </c>
      <c r="B361" s="106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c r="A362" s="1061">
        <v>29</v>
      </c>
      <c r="B362" s="106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c r="A363" s="1061">
        <v>30</v>
      </c>
      <c r="B363" s="106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c r="A367" s="1061">
        <v>1</v>
      </c>
      <c r="B367" s="106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c r="A368" s="1061">
        <v>2</v>
      </c>
      <c r="B368" s="106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c r="A369" s="1061">
        <v>3</v>
      </c>
      <c r="B369" s="106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c r="A370" s="1061">
        <v>4</v>
      </c>
      <c r="B370" s="106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c r="A371" s="1061">
        <v>5</v>
      </c>
      <c r="B371" s="106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c r="A372" s="1061">
        <v>6</v>
      </c>
      <c r="B372" s="106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c r="A373" s="1061">
        <v>7</v>
      </c>
      <c r="B373" s="106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c r="A374" s="1061">
        <v>8</v>
      </c>
      <c r="B374" s="106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c r="A375" s="1061">
        <v>9</v>
      </c>
      <c r="B375" s="106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c r="A376" s="1061">
        <v>10</v>
      </c>
      <c r="B376" s="106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c r="A377" s="1061">
        <v>11</v>
      </c>
      <c r="B377" s="106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c r="A378" s="1061">
        <v>12</v>
      </c>
      <c r="B378" s="106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c r="A379" s="1061">
        <v>13</v>
      </c>
      <c r="B379" s="106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c r="A380" s="1061">
        <v>14</v>
      </c>
      <c r="B380" s="106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c r="A381" s="1061">
        <v>15</v>
      </c>
      <c r="B381" s="106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c r="A382" s="1061">
        <v>16</v>
      </c>
      <c r="B382" s="106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c r="A383" s="1061">
        <v>17</v>
      </c>
      <c r="B383" s="106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c r="A384" s="1061">
        <v>18</v>
      </c>
      <c r="B384" s="106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c r="A385" s="1061">
        <v>19</v>
      </c>
      <c r="B385" s="106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c r="A386" s="1061">
        <v>20</v>
      </c>
      <c r="B386" s="106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c r="A387" s="1061">
        <v>21</v>
      </c>
      <c r="B387" s="106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c r="A388" s="1061">
        <v>22</v>
      </c>
      <c r="B388" s="106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c r="A389" s="1061">
        <v>23</v>
      </c>
      <c r="B389" s="106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c r="A390" s="1061">
        <v>24</v>
      </c>
      <c r="B390" s="106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c r="A391" s="1061">
        <v>25</v>
      </c>
      <c r="B391" s="106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c r="A392" s="1061">
        <v>26</v>
      </c>
      <c r="B392" s="106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c r="A393" s="1061">
        <v>27</v>
      </c>
      <c r="B393" s="106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c r="A394" s="1061">
        <v>28</v>
      </c>
      <c r="B394" s="106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c r="A395" s="1061">
        <v>29</v>
      </c>
      <c r="B395" s="106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c r="A396" s="1061">
        <v>30</v>
      </c>
      <c r="B396" s="106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c r="A400" s="1061">
        <v>1</v>
      </c>
      <c r="B400" s="106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c r="A401" s="1061">
        <v>2</v>
      </c>
      <c r="B401" s="106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c r="A402" s="1061">
        <v>3</v>
      </c>
      <c r="B402" s="106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c r="A403" s="1061">
        <v>4</v>
      </c>
      <c r="B403" s="106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c r="A404" s="1061">
        <v>5</v>
      </c>
      <c r="B404" s="106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c r="A405" s="1061">
        <v>6</v>
      </c>
      <c r="B405" s="106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c r="A406" s="1061">
        <v>7</v>
      </c>
      <c r="B406" s="106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c r="A407" s="1061">
        <v>8</v>
      </c>
      <c r="B407" s="106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c r="A408" s="1061">
        <v>9</v>
      </c>
      <c r="B408" s="106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c r="A409" s="1061">
        <v>10</v>
      </c>
      <c r="B409" s="106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c r="A410" s="1061">
        <v>11</v>
      </c>
      <c r="B410" s="106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c r="A411" s="1061">
        <v>12</v>
      </c>
      <c r="B411" s="106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c r="A412" s="1061">
        <v>13</v>
      </c>
      <c r="B412" s="106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c r="A413" s="1061">
        <v>14</v>
      </c>
      <c r="B413" s="106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c r="A414" s="1061">
        <v>15</v>
      </c>
      <c r="B414" s="106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c r="A415" s="1061">
        <v>16</v>
      </c>
      <c r="B415" s="106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c r="A416" s="1061">
        <v>17</v>
      </c>
      <c r="B416" s="106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c r="A417" s="1061">
        <v>18</v>
      </c>
      <c r="B417" s="106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c r="A418" s="1061">
        <v>19</v>
      </c>
      <c r="B418" s="106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c r="A419" s="1061">
        <v>20</v>
      </c>
      <c r="B419" s="106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c r="A420" s="1061">
        <v>21</v>
      </c>
      <c r="B420" s="106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c r="A421" s="1061">
        <v>22</v>
      </c>
      <c r="B421" s="106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c r="A422" s="1061">
        <v>23</v>
      </c>
      <c r="B422" s="106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c r="A423" s="1061">
        <v>24</v>
      </c>
      <c r="B423" s="106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c r="A424" s="1061">
        <v>25</v>
      </c>
      <c r="B424" s="106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c r="A425" s="1061">
        <v>26</v>
      </c>
      <c r="B425" s="106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c r="A426" s="1061">
        <v>27</v>
      </c>
      <c r="B426" s="106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c r="A427" s="1061">
        <v>28</v>
      </c>
      <c r="B427" s="106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c r="A428" s="1061">
        <v>29</v>
      </c>
      <c r="B428" s="106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c r="A429" s="1061">
        <v>30</v>
      </c>
      <c r="B429" s="106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c r="A433" s="1061">
        <v>1</v>
      </c>
      <c r="B433" s="106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c r="A434" s="1061">
        <v>2</v>
      </c>
      <c r="B434" s="106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c r="A435" s="1061">
        <v>3</v>
      </c>
      <c r="B435" s="106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c r="A436" s="1061">
        <v>4</v>
      </c>
      <c r="B436" s="106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c r="A437" s="1061">
        <v>5</v>
      </c>
      <c r="B437" s="106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c r="A438" s="1061">
        <v>6</v>
      </c>
      <c r="B438" s="106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c r="A439" s="1061">
        <v>7</v>
      </c>
      <c r="B439" s="106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c r="A440" s="1061">
        <v>8</v>
      </c>
      <c r="B440" s="106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c r="A441" s="1061">
        <v>9</v>
      </c>
      <c r="B441" s="106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c r="A442" s="1061">
        <v>10</v>
      </c>
      <c r="B442" s="106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c r="A443" s="1061">
        <v>11</v>
      </c>
      <c r="B443" s="106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c r="A444" s="1061">
        <v>12</v>
      </c>
      <c r="B444" s="106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c r="A445" s="1061">
        <v>13</v>
      </c>
      <c r="B445" s="106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c r="A446" s="1061">
        <v>14</v>
      </c>
      <c r="B446" s="106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c r="A447" s="1061">
        <v>15</v>
      </c>
      <c r="B447" s="106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c r="A448" s="1061">
        <v>16</v>
      </c>
      <c r="B448" s="106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c r="A449" s="1061">
        <v>17</v>
      </c>
      <c r="B449" s="106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c r="A450" s="1061">
        <v>18</v>
      </c>
      <c r="B450" s="106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c r="A451" s="1061">
        <v>19</v>
      </c>
      <c r="B451" s="106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c r="A452" s="1061">
        <v>20</v>
      </c>
      <c r="B452" s="106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c r="A453" s="1061">
        <v>21</v>
      </c>
      <c r="B453" s="106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c r="A454" s="1061">
        <v>22</v>
      </c>
      <c r="B454" s="106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c r="A455" s="1061">
        <v>23</v>
      </c>
      <c r="B455" s="106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c r="A456" s="1061">
        <v>24</v>
      </c>
      <c r="B456" s="106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c r="A457" s="1061">
        <v>25</v>
      </c>
      <c r="B457" s="106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c r="A458" s="1061">
        <v>26</v>
      </c>
      <c r="B458" s="106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c r="A459" s="1061">
        <v>27</v>
      </c>
      <c r="B459" s="106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c r="A460" s="1061">
        <v>28</v>
      </c>
      <c r="B460" s="106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c r="A461" s="1061">
        <v>29</v>
      </c>
      <c r="B461" s="106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c r="A462" s="1061">
        <v>30</v>
      </c>
      <c r="B462" s="106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c r="A466" s="1061">
        <v>1</v>
      </c>
      <c r="B466" s="106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c r="A467" s="1061">
        <v>2</v>
      </c>
      <c r="B467" s="106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c r="A468" s="1061">
        <v>3</v>
      </c>
      <c r="B468" s="106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c r="A469" s="1061">
        <v>4</v>
      </c>
      <c r="B469" s="106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c r="A470" s="1061">
        <v>5</v>
      </c>
      <c r="B470" s="106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c r="A471" s="1061">
        <v>6</v>
      </c>
      <c r="B471" s="106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c r="A472" s="1061">
        <v>7</v>
      </c>
      <c r="B472" s="106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c r="A473" s="1061">
        <v>8</v>
      </c>
      <c r="B473" s="106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c r="A474" s="1061">
        <v>9</v>
      </c>
      <c r="B474" s="106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c r="A475" s="1061">
        <v>10</v>
      </c>
      <c r="B475" s="106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c r="A476" s="1061">
        <v>11</v>
      </c>
      <c r="B476" s="106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c r="A477" s="1061">
        <v>12</v>
      </c>
      <c r="B477" s="106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c r="A478" s="1061">
        <v>13</v>
      </c>
      <c r="B478" s="106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c r="A479" s="1061">
        <v>14</v>
      </c>
      <c r="B479" s="106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c r="A480" s="1061">
        <v>15</v>
      </c>
      <c r="B480" s="106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c r="A481" s="1061">
        <v>16</v>
      </c>
      <c r="B481" s="106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c r="A482" s="1061">
        <v>17</v>
      </c>
      <c r="B482" s="106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c r="A483" s="1061">
        <v>18</v>
      </c>
      <c r="B483" s="106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c r="A484" s="1061">
        <v>19</v>
      </c>
      <c r="B484" s="106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c r="A485" s="1061">
        <v>20</v>
      </c>
      <c r="B485" s="106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c r="A486" s="1061">
        <v>21</v>
      </c>
      <c r="B486" s="106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c r="A487" s="1061">
        <v>22</v>
      </c>
      <c r="B487" s="106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c r="A488" s="1061">
        <v>23</v>
      </c>
      <c r="B488" s="106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c r="A489" s="1061">
        <v>24</v>
      </c>
      <c r="B489" s="106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c r="A490" s="1061">
        <v>25</v>
      </c>
      <c r="B490" s="106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c r="A491" s="1061">
        <v>26</v>
      </c>
      <c r="B491" s="106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c r="A492" s="1061">
        <v>27</v>
      </c>
      <c r="B492" s="106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c r="A493" s="1061">
        <v>28</v>
      </c>
      <c r="B493" s="106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c r="A494" s="1061">
        <v>29</v>
      </c>
      <c r="B494" s="106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c r="A495" s="1061">
        <v>30</v>
      </c>
      <c r="B495" s="106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c r="A499" s="1061">
        <v>1</v>
      </c>
      <c r="B499" s="106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c r="A500" s="1061">
        <v>2</v>
      </c>
      <c r="B500" s="106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c r="A501" s="1061">
        <v>3</v>
      </c>
      <c r="B501" s="106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c r="A502" s="1061">
        <v>4</v>
      </c>
      <c r="B502" s="106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c r="A503" s="1061">
        <v>5</v>
      </c>
      <c r="B503" s="106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c r="A504" s="1061">
        <v>6</v>
      </c>
      <c r="B504" s="106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c r="A505" s="1061">
        <v>7</v>
      </c>
      <c r="B505" s="106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c r="A506" s="1061">
        <v>8</v>
      </c>
      <c r="B506" s="106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c r="A507" s="1061">
        <v>9</v>
      </c>
      <c r="B507" s="106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c r="A508" s="1061">
        <v>10</v>
      </c>
      <c r="B508" s="106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c r="A509" s="1061">
        <v>11</v>
      </c>
      <c r="B509" s="106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c r="A510" s="1061">
        <v>12</v>
      </c>
      <c r="B510" s="106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c r="A511" s="1061">
        <v>13</v>
      </c>
      <c r="B511" s="106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c r="A512" s="1061">
        <v>14</v>
      </c>
      <c r="B512" s="106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c r="A513" s="1061">
        <v>15</v>
      </c>
      <c r="B513" s="106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c r="A514" s="1061">
        <v>16</v>
      </c>
      <c r="B514" s="106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c r="A515" s="1061">
        <v>17</v>
      </c>
      <c r="B515" s="106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c r="A516" s="1061">
        <v>18</v>
      </c>
      <c r="B516" s="106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c r="A517" s="1061">
        <v>19</v>
      </c>
      <c r="B517" s="106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c r="A518" s="1061">
        <v>20</v>
      </c>
      <c r="B518" s="106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c r="A519" s="1061">
        <v>21</v>
      </c>
      <c r="B519" s="106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c r="A520" s="1061">
        <v>22</v>
      </c>
      <c r="B520" s="106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c r="A521" s="1061">
        <v>23</v>
      </c>
      <c r="B521" s="106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c r="A522" s="1061">
        <v>24</v>
      </c>
      <c r="B522" s="106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c r="A523" s="1061">
        <v>25</v>
      </c>
      <c r="B523" s="106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c r="A524" s="1061">
        <v>26</v>
      </c>
      <c r="B524" s="106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c r="A525" s="1061">
        <v>27</v>
      </c>
      <c r="B525" s="106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c r="A526" s="1061">
        <v>28</v>
      </c>
      <c r="B526" s="106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c r="A527" s="1061">
        <v>29</v>
      </c>
      <c r="B527" s="106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c r="A528" s="1061">
        <v>30</v>
      </c>
      <c r="B528" s="106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c r="A532" s="1061">
        <v>1</v>
      </c>
      <c r="B532" s="106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c r="A533" s="1061">
        <v>2</v>
      </c>
      <c r="B533" s="106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c r="A534" s="1061">
        <v>3</v>
      </c>
      <c r="B534" s="106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c r="A535" s="1061">
        <v>4</v>
      </c>
      <c r="B535" s="106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c r="A536" s="1061">
        <v>5</v>
      </c>
      <c r="B536" s="106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c r="A537" s="1061">
        <v>6</v>
      </c>
      <c r="B537" s="106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c r="A538" s="1061">
        <v>7</v>
      </c>
      <c r="B538" s="106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c r="A539" s="1061">
        <v>8</v>
      </c>
      <c r="B539" s="106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c r="A540" s="1061">
        <v>9</v>
      </c>
      <c r="B540" s="106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c r="A541" s="1061">
        <v>10</v>
      </c>
      <c r="B541" s="106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c r="A542" s="1061">
        <v>11</v>
      </c>
      <c r="B542" s="106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c r="A543" s="1061">
        <v>12</v>
      </c>
      <c r="B543" s="106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c r="A544" s="1061">
        <v>13</v>
      </c>
      <c r="B544" s="106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c r="A545" s="1061">
        <v>14</v>
      </c>
      <c r="B545" s="106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c r="A546" s="1061">
        <v>15</v>
      </c>
      <c r="B546" s="106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c r="A547" s="1061">
        <v>16</v>
      </c>
      <c r="B547" s="106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c r="A548" s="1061">
        <v>17</v>
      </c>
      <c r="B548" s="106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c r="A549" s="1061">
        <v>18</v>
      </c>
      <c r="B549" s="106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c r="A550" s="1061">
        <v>19</v>
      </c>
      <c r="B550" s="106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c r="A551" s="1061">
        <v>20</v>
      </c>
      <c r="B551" s="106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c r="A552" s="1061">
        <v>21</v>
      </c>
      <c r="B552" s="106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c r="A553" s="1061">
        <v>22</v>
      </c>
      <c r="B553" s="106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c r="A554" s="1061">
        <v>23</v>
      </c>
      <c r="B554" s="106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c r="A555" s="1061">
        <v>24</v>
      </c>
      <c r="B555" s="106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c r="A556" s="1061">
        <v>25</v>
      </c>
      <c r="B556" s="106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c r="A557" s="1061">
        <v>26</v>
      </c>
      <c r="B557" s="106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c r="A558" s="1061">
        <v>27</v>
      </c>
      <c r="B558" s="106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c r="A559" s="1061">
        <v>28</v>
      </c>
      <c r="B559" s="106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c r="A560" s="1061">
        <v>29</v>
      </c>
      <c r="B560" s="106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c r="A561" s="1061">
        <v>30</v>
      </c>
      <c r="B561" s="106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c r="A565" s="1061">
        <v>1</v>
      </c>
      <c r="B565" s="106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c r="A566" s="1061">
        <v>2</v>
      </c>
      <c r="B566" s="106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c r="A567" s="1061">
        <v>3</v>
      </c>
      <c r="B567" s="106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c r="A568" s="1061">
        <v>4</v>
      </c>
      <c r="B568" s="106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c r="A569" s="1061">
        <v>5</v>
      </c>
      <c r="B569" s="106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c r="A570" s="1061">
        <v>6</v>
      </c>
      <c r="B570" s="106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c r="A571" s="1061">
        <v>7</v>
      </c>
      <c r="B571" s="106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c r="A572" s="1061">
        <v>8</v>
      </c>
      <c r="B572" s="106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c r="A573" s="1061">
        <v>9</v>
      </c>
      <c r="B573" s="106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c r="A574" s="1061">
        <v>10</v>
      </c>
      <c r="B574" s="106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c r="A575" s="1061">
        <v>11</v>
      </c>
      <c r="B575" s="106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c r="A576" s="1061">
        <v>12</v>
      </c>
      <c r="B576" s="106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c r="A577" s="1061">
        <v>13</v>
      </c>
      <c r="B577" s="106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c r="A578" s="1061">
        <v>14</v>
      </c>
      <c r="B578" s="106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c r="A579" s="1061">
        <v>15</v>
      </c>
      <c r="B579" s="106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c r="A580" s="1061">
        <v>16</v>
      </c>
      <c r="B580" s="106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c r="A581" s="1061">
        <v>17</v>
      </c>
      <c r="B581" s="106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c r="A582" s="1061">
        <v>18</v>
      </c>
      <c r="B582" s="106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c r="A583" s="1061">
        <v>19</v>
      </c>
      <c r="B583" s="106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c r="A584" s="1061">
        <v>20</v>
      </c>
      <c r="B584" s="106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c r="A585" s="1061">
        <v>21</v>
      </c>
      <c r="B585" s="106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c r="A586" s="1061">
        <v>22</v>
      </c>
      <c r="B586" s="106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c r="A587" s="1061">
        <v>23</v>
      </c>
      <c r="B587" s="106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c r="A588" s="1061">
        <v>24</v>
      </c>
      <c r="B588" s="106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c r="A589" s="1061">
        <v>25</v>
      </c>
      <c r="B589" s="106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c r="A590" s="1061">
        <v>26</v>
      </c>
      <c r="B590" s="106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c r="A591" s="1061">
        <v>27</v>
      </c>
      <c r="B591" s="106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c r="A592" s="1061">
        <v>28</v>
      </c>
      <c r="B592" s="106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c r="A593" s="1061">
        <v>29</v>
      </c>
      <c r="B593" s="106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c r="A594" s="1061">
        <v>30</v>
      </c>
      <c r="B594" s="106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c r="A598" s="1061">
        <v>1</v>
      </c>
      <c r="B598" s="106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c r="A599" s="1061">
        <v>2</v>
      </c>
      <c r="B599" s="106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c r="A600" s="1061">
        <v>3</v>
      </c>
      <c r="B600" s="106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c r="A601" s="1061">
        <v>4</v>
      </c>
      <c r="B601" s="106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c r="A602" s="1061">
        <v>5</v>
      </c>
      <c r="B602" s="106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c r="A603" s="1061">
        <v>6</v>
      </c>
      <c r="B603" s="106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c r="A604" s="1061">
        <v>7</v>
      </c>
      <c r="B604" s="106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c r="A605" s="1061">
        <v>8</v>
      </c>
      <c r="B605" s="106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c r="A606" s="1061">
        <v>9</v>
      </c>
      <c r="B606" s="106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c r="A607" s="1061">
        <v>10</v>
      </c>
      <c r="B607" s="106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c r="A608" s="1061">
        <v>11</v>
      </c>
      <c r="B608" s="106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c r="A609" s="1061">
        <v>12</v>
      </c>
      <c r="B609" s="106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c r="A610" s="1061">
        <v>13</v>
      </c>
      <c r="B610" s="106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c r="A611" s="1061">
        <v>14</v>
      </c>
      <c r="B611" s="106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c r="A612" s="1061">
        <v>15</v>
      </c>
      <c r="B612" s="106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c r="A613" s="1061">
        <v>16</v>
      </c>
      <c r="B613" s="106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c r="A614" s="1061">
        <v>17</v>
      </c>
      <c r="B614" s="106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c r="A615" s="1061">
        <v>18</v>
      </c>
      <c r="B615" s="106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c r="A616" s="1061">
        <v>19</v>
      </c>
      <c r="B616" s="106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c r="A617" s="1061">
        <v>20</v>
      </c>
      <c r="B617" s="106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c r="A618" s="1061">
        <v>21</v>
      </c>
      <c r="B618" s="106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c r="A619" s="1061">
        <v>22</v>
      </c>
      <c r="B619" s="106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c r="A620" s="1061">
        <v>23</v>
      </c>
      <c r="B620" s="106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c r="A621" s="1061">
        <v>24</v>
      </c>
      <c r="B621" s="106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c r="A622" s="1061">
        <v>25</v>
      </c>
      <c r="B622" s="106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c r="A623" s="1061">
        <v>26</v>
      </c>
      <c r="B623" s="106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c r="A624" s="1061">
        <v>27</v>
      </c>
      <c r="B624" s="106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c r="A625" s="1061">
        <v>28</v>
      </c>
      <c r="B625" s="106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c r="A626" s="1061">
        <v>29</v>
      </c>
      <c r="B626" s="106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c r="A627" s="1061">
        <v>30</v>
      </c>
      <c r="B627" s="106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c r="A631" s="1061">
        <v>1</v>
      </c>
      <c r="B631" s="106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c r="A632" s="1061">
        <v>2</v>
      </c>
      <c r="B632" s="106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c r="A633" s="1061">
        <v>3</v>
      </c>
      <c r="B633" s="106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c r="A634" s="1061">
        <v>4</v>
      </c>
      <c r="B634" s="106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c r="A635" s="1061">
        <v>5</v>
      </c>
      <c r="B635" s="106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c r="A636" s="1061">
        <v>6</v>
      </c>
      <c r="B636" s="106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c r="A637" s="1061">
        <v>7</v>
      </c>
      <c r="B637" s="106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c r="A638" s="1061">
        <v>8</v>
      </c>
      <c r="B638" s="106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c r="A639" s="1061">
        <v>9</v>
      </c>
      <c r="B639" s="106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c r="A640" s="1061">
        <v>10</v>
      </c>
      <c r="B640" s="106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c r="A641" s="1061">
        <v>11</v>
      </c>
      <c r="B641" s="106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c r="A642" s="1061">
        <v>12</v>
      </c>
      <c r="B642" s="106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c r="A643" s="1061">
        <v>13</v>
      </c>
      <c r="B643" s="106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c r="A644" s="1061">
        <v>14</v>
      </c>
      <c r="B644" s="106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c r="A645" s="1061">
        <v>15</v>
      </c>
      <c r="B645" s="106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c r="A646" s="1061">
        <v>16</v>
      </c>
      <c r="B646" s="106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c r="A647" s="1061">
        <v>17</v>
      </c>
      <c r="B647" s="106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c r="A648" s="1061">
        <v>18</v>
      </c>
      <c r="B648" s="106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c r="A649" s="1061">
        <v>19</v>
      </c>
      <c r="B649" s="106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c r="A650" s="1061">
        <v>20</v>
      </c>
      <c r="B650" s="106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c r="A651" s="1061">
        <v>21</v>
      </c>
      <c r="B651" s="106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c r="A652" s="1061">
        <v>22</v>
      </c>
      <c r="B652" s="106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c r="A653" s="1061">
        <v>23</v>
      </c>
      <c r="B653" s="106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c r="A654" s="1061">
        <v>24</v>
      </c>
      <c r="B654" s="106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c r="A655" s="1061">
        <v>25</v>
      </c>
      <c r="B655" s="106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c r="A656" s="1061">
        <v>26</v>
      </c>
      <c r="B656" s="106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c r="A657" s="1061">
        <v>27</v>
      </c>
      <c r="B657" s="106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c r="A658" s="1061">
        <v>28</v>
      </c>
      <c r="B658" s="106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c r="A659" s="1061">
        <v>29</v>
      </c>
      <c r="B659" s="106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c r="A660" s="1061">
        <v>30</v>
      </c>
      <c r="B660" s="106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c r="A664" s="1061">
        <v>1</v>
      </c>
      <c r="B664" s="106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c r="A665" s="1061">
        <v>2</v>
      </c>
      <c r="B665" s="106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c r="A666" s="1061">
        <v>3</v>
      </c>
      <c r="B666" s="106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c r="A667" s="1061">
        <v>4</v>
      </c>
      <c r="B667" s="106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c r="A668" s="1061">
        <v>5</v>
      </c>
      <c r="B668" s="106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c r="A669" s="1061">
        <v>6</v>
      </c>
      <c r="B669" s="106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c r="A670" s="1061">
        <v>7</v>
      </c>
      <c r="B670" s="106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c r="A671" s="1061">
        <v>8</v>
      </c>
      <c r="B671" s="106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c r="A672" s="1061">
        <v>9</v>
      </c>
      <c r="B672" s="106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c r="A673" s="1061">
        <v>10</v>
      </c>
      <c r="B673" s="106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c r="A674" s="1061">
        <v>11</v>
      </c>
      <c r="B674" s="106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c r="A675" s="1061">
        <v>12</v>
      </c>
      <c r="B675" s="106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c r="A676" s="1061">
        <v>13</v>
      </c>
      <c r="B676" s="106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c r="A677" s="1061">
        <v>14</v>
      </c>
      <c r="B677" s="106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c r="A678" s="1061">
        <v>15</v>
      </c>
      <c r="B678" s="106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c r="A679" s="1061">
        <v>16</v>
      </c>
      <c r="B679" s="106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c r="A680" s="1061">
        <v>17</v>
      </c>
      <c r="B680" s="106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c r="A681" s="1061">
        <v>18</v>
      </c>
      <c r="B681" s="106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c r="A682" s="1061">
        <v>19</v>
      </c>
      <c r="B682" s="106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c r="A683" s="1061">
        <v>20</v>
      </c>
      <c r="B683" s="106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c r="A684" s="1061">
        <v>21</v>
      </c>
      <c r="B684" s="106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c r="A685" s="1061">
        <v>22</v>
      </c>
      <c r="B685" s="106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c r="A686" s="1061">
        <v>23</v>
      </c>
      <c r="B686" s="106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c r="A687" s="1061">
        <v>24</v>
      </c>
      <c r="B687" s="106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c r="A688" s="1061">
        <v>25</v>
      </c>
      <c r="B688" s="106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c r="A689" s="1061">
        <v>26</v>
      </c>
      <c r="B689" s="106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c r="A690" s="1061">
        <v>27</v>
      </c>
      <c r="B690" s="106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c r="A691" s="1061">
        <v>28</v>
      </c>
      <c r="B691" s="106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c r="A692" s="1061">
        <v>29</v>
      </c>
      <c r="B692" s="106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c r="A693" s="1061">
        <v>30</v>
      </c>
      <c r="B693" s="106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c r="A697" s="1061">
        <v>1</v>
      </c>
      <c r="B697" s="106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c r="A698" s="1061">
        <v>2</v>
      </c>
      <c r="B698" s="106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c r="A699" s="1061">
        <v>3</v>
      </c>
      <c r="B699" s="106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c r="A700" s="1061">
        <v>4</v>
      </c>
      <c r="B700" s="106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c r="A701" s="1061">
        <v>5</v>
      </c>
      <c r="B701" s="106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c r="A702" s="1061">
        <v>6</v>
      </c>
      <c r="B702" s="106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c r="A703" s="1061">
        <v>7</v>
      </c>
      <c r="B703" s="106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c r="A704" s="1061">
        <v>8</v>
      </c>
      <c r="B704" s="106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c r="A705" s="1061">
        <v>9</v>
      </c>
      <c r="B705" s="106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c r="A706" s="1061">
        <v>10</v>
      </c>
      <c r="B706" s="106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c r="A707" s="1061">
        <v>11</v>
      </c>
      <c r="B707" s="106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c r="A708" s="1061">
        <v>12</v>
      </c>
      <c r="B708" s="106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c r="A709" s="1061">
        <v>13</v>
      </c>
      <c r="B709" s="106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c r="A710" s="1061">
        <v>14</v>
      </c>
      <c r="B710" s="106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c r="A711" s="1061">
        <v>15</v>
      </c>
      <c r="B711" s="106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c r="A712" s="1061">
        <v>16</v>
      </c>
      <c r="B712" s="106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c r="A713" s="1061">
        <v>17</v>
      </c>
      <c r="B713" s="106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c r="A714" s="1061">
        <v>18</v>
      </c>
      <c r="B714" s="106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c r="A715" s="1061">
        <v>19</v>
      </c>
      <c r="B715" s="106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c r="A716" s="1061">
        <v>20</v>
      </c>
      <c r="B716" s="106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c r="A717" s="1061">
        <v>21</v>
      </c>
      <c r="B717" s="106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c r="A718" s="1061">
        <v>22</v>
      </c>
      <c r="B718" s="106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c r="A719" s="1061">
        <v>23</v>
      </c>
      <c r="B719" s="106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c r="A720" s="1061">
        <v>24</v>
      </c>
      <c r="B720" s="106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c r="A721" s="1061">
        <v>25</v>
      </c>
      <c r="B721" s="106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c r="A722" s="1061">
        <v>26</v>
      </c>
      <c r="B722" s="106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c r="A723" s="1061">
        <v>27</v>
      </c>
      <c r="B723" s="106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c r="A724" s="1061">
        <v>28</v>
      </c>
      <c r="B724" s="106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c r="A725" s="1061">
        <v>29</v>
      </c>
      <c r="B725" s="106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c r="A726" s="1061">
        <v>30</v>
      </c>
      <c r="B726" s="106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c r="A730" s="1061">
        <v>1</v>
      </c>
      <c r="B730" s="106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c r="A731" s="1061">
        <v>2</v>
      </c>
      <c r="B731" s="106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c r="A732" s="1061">
        <v>3</v>
      </c>
      <c r="B732" s="106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c r="A733" s="1061">
        <v>4</v>
      </c>
      <c r="B733" s="106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c r="A734" s="1061">
        <v>5</v>
      </c>
      <c r="B734" s="106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c r="A735" s="1061">
        <v>6</v>
      </c>
      <c r="B735" s="106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c r="A736" s="1061">
        <v>7</v>
      </c>
      <c r="B736" s="106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c r="A737" s="1061">
        <v>8</v>
      </c>
      <c r="B737" s="106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c r="A738" s="1061">
        <v>9</v>
      </c>
      <c r="B738" s="106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c r="A739" s="1061">
        <v>10</v>
      </c>
      <c r="B739" s="106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c r="A740" s="1061">
        <v>11</v>
      </c>
      <c r="B740" s="106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c r="A741" s="1061">
        <v>12</v>
      </c>
      <c r="B741" s="106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c r="A742" s="1061">
        <v>13</v>
      </c>
      <c r="B742" s="106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c r="A743" s="1061">
        <v>14</v>
      </c>
      <c r="B743" s="106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c r="A744" s="1061">
        <v>15</v>
      </c>
      <c r="B744" s="106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c r="A745" s="1061">
        <v>16</v>
      </c>
      <c r="B745" s="106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c r="A746" s="1061">
        <v>17</v>
      </c>
      <c r="B746" s="106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c r="A747" s="1061">
        <v>18</v>
      </c>
      <c r="B747" s="106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c r="A748" s="1061">
        <v>19</v>
      </c>
      <c r="B748" s="106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c r="A749" s="1061">
        <v>20</v>
      </c>
      <c r="B749" s="106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c r="A750" s="1061">
        <v>21</v>
      </c>
      <c r="B750" s="106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c r="A751" s="1061">
        <v>22</v>
      </c>
      <c r="B751" s="106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c r="A752" s="1061">
        <v>23</v>
      </c>
      <c r="B752" s="106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c r="A753" s="1061">
        <v>24</v>
      </c>
      <c r="B753" s="106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c r="A754" s="1061">
        <v>25</v>
      </c>
      <c r="B754" s="106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c r="A755" s="1061">
        <v>26</v>
      </c>
      <c r="B755" s="106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c r="A756" s="1061">
        <v>27</v>
      </c>
      <c r="B756" s="106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c r="A757" s="1061">
        <v>28</v>
      </c>
      <c r="B757" s="106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c r="A758" s="1061">
        <v>29</v>
      </c>
      <c r="B758" s="106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c r="A759" s="1061">
        <v>30</v>
      </c>
      <c r="B759" s="106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c r="A763" s="1061">
        <v>1</v>
      </c>
      <c r="B763" s="106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c r="A764" s="1061">
        <v>2</v>
      </c>
      <c r="B764" s="106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c r="A765" s="1061">
        <v>3</v>
      </c>
      <c r="B765" s="106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c r="A766" s="1061">
        <v>4</v>
      </c>
      <c r="B766" s="106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c r="A767" s="1061">
        <v>5</v>
      </c>
      <c r="B767" s="106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c r="A768" s="1061">
        <v>6</v>
      </c>
      <c r="B768" s="106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c r="A769" s="1061">
        <v>7</v>
      </c>
      <c r="B769" s="106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c r="A770" s="1061">
        <v>8</v>
      </c>
      <c r="B770" s="106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c r="A771" s="1061">
        <v>9</v>
      </c>
      <c r="B771" s="106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c r="A772" s="1061">
        <v>10</v>
      </c>
      <c r="B772" s="106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c r="A773" s="1061">
        <v>11</v>
      </c>
      <c r="B773" s="106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c r="A774" s="1061">
        <v>12</v>
      </c>
      <c r="B774" s="106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c r="A775" s="1061">
        <v>13</v>
      </c>
      <c r="B775" s="106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c r="A776" s="1061">
        <v>14</v>
      </c>
      <c r="B776" s="106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c r="A777" s="1061">
        <v>15</v>
      </c>
      <c r="B777" s="106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c r="A778" s="1061">
        <v>16</v>
      </c>
      <c r="B778" s="106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c r="A779" s="1061">
        <v>17</v>
      </c>
      <c r="B779" s="106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c r="A780" s="1061">
        <v>18</v>
      </c>
      <c r="B780" s="106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c r="A781" s="1061">
        <v>19</v>
      </c>
      <c r="B781" s="106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c r="A782" s="1061">
        <v>20</v>
      </c>
      <c r="B782" s="106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c r="A783" s="1061">
        <v>21</v>
      </c>
      <c r="B783" s="106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c r="A784" s="1061">
        <v>22</v>
      </c>
      <c r="B784" s="106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c r="A785" s="1061">
        <v>23</v>
      </c>
      <c r="B785" s="106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c r="A786" s="1061">
        <v>24</v>
      </c>
      <c r="B786" s="106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c r="A787" s="1061">
        <v>25</v>
      </c>
      <c r="B787" s="106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c r="A788" s="1061">
        <v>26</v>
      </c>
      <c r="B788" s="106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c r="A789" s="1061">
        <v>27</v>
      </c>
      <c r="B789" s="106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c r="A790" s="1061">
        <v>28</v>
      </c>
      <c r="B790" s="106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c r="A791" s="1061">
        <v>29</v>
      </c>
      <c r="B791" s="106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c r="A792" s="1061">
        <v>30</v>
      </c>
      <c r="B792" s="106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c r="A796" s="1061">
        <v>1</v>
      </c>
      <c r="B796" s="106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c r="A797" s="1061">
        <v>2</v>
      </c>
      <c r="B797" s="106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c r="A798" s="1061">
        <v>3</v>
      </c>
      <c r="B798" s="106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c r="A799" s="1061">
        <v>4</v>
      </c>
      <c r="B799" s="106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c r="A800" s="1061">
        <v>5</v>
      </c>
      <c r="B800" s="106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c r="A801" s="1061">
        <v>6</v>
      </c>
      <c r="B801" s="106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c r="A802" s="1061">
        <v>7</v>
      </c>
      <c r="B802" s="106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c r="A803" s="1061">
        <v>8</v>
      </c>
      <c r="B803" s="106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c r="A804" s="1061">
        <v>9</v>
      </c>
      <c r="B804" s="106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c r="A805" s="1061">
        <v>10</v>
      </c>
      <c r="B805" s="106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c r="A806" s="1061">
        <v>11</v>
      </c>
      <c r="B806" s="106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c r="A807" s="1061">
        <v>12</v>
      </c>
      <c r="B807" s="106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c r="A808" s="1061">
        <v>13</v>
      </c>
      <c r="B808" s="106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c r="A809" s="1061">
        <v>14</v>
      </c>
      <c r="B809" s="106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c r="A810" s="1061">
        <v>15</v>
      </c>
      <c r="B810" s="106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c r="A811" s="1061">
        <v>16</v>
      </c>
      <c r="B811" s="106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c r="A812" s="1061">
        <v>17</v>
      </c>
      <c r="B812" s="106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c r="A813" s="1061">
        <v>18</v>
      </c>
      <c r="B813" s="106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c r="A814" s="1061">
        <v>19</v>
      </c>
      <c r="B814" s="106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c r="A815" s="1061">
        <v>20</v>
      </c>
      <c r="B815" s="106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c r="A816" s="1061">
        <v>21</v>
      </c>
      <c r="B816" s="106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c r="A817" s="1061">
        <v>22</v>
      </c>
      <c r="B817" s="106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c r="A818" s="1061">
        <v>23</v>
      </c>
      <c r="B818" s="106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c r="A819" s="1061">
        <v>24</v>
      </c>
      <c r="B819" s="106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c r="A820" s="1061">
        <v>25</v>
      </c>
      <c r="B820" s="106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c r="A821" s="1061">
        <v>26</v>
      </c>
      <c r="B821" s="106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c r="A822" s="1061">
        <v>27</v>
      </c>
      <c r="B822" s="106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c r="A823" s="1061">
        <v>28</v>
      </c>
      <c r="B823" s="106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c r="A824" s="1061">
        <v>29</v>
      </c>
      <c r="B824" s="106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c r="A825" s="1061">
        <v>30</v>
      </c>
      <c r="B825" s="106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c r="A829" s="1061">
        <v>1</v>
      </c>
      <c r="B829" s="106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c r="A830" s="1061">
        <v>2</v>
      </c>
      <c r="B830" s="106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c r="A831" s="1061">
        <v>3</v>
      </c>
      <c r="B831" s="106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c r="A832" s="1061">
        <v>4</v>
      </c>
      <c r="B832" s="106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c r="A833" s="1061">
        <v>5</v>
      </c>
      <c r="B833" s="106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c r="A834" s="1061">
        <v>6</v>
      </c>
      <c r="B834" s="106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c r="A835" s="1061">
        <v>7</v>
      </c>
      <c r="B835" s="106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c r="A836" s="1061">
        <v>8</v>
      </c>
      <c r="B836" s="106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c r="A837" s="1061">
        <v>9</v>
      </c>
      <c r="B837" s="106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c r="A838" s="1061">
        <v>10</v>
      </c>
      <c r="B838" s="106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c r="A839" s="1061">
        <v>11</v>
      </c>
      <c r="B839" s="106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c r="A840" s="1061">
        <v>12</v>
      </c>
      <c r="B840" s="106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c r="A841" s="1061">
        <v>13</v>
      </c>
      <c r="B841" s="106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c r="A842" s="1061">
        <v>14</v>
      </c>
      <c r="B842" s="106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c r="A843" s="1061">
        <v>15</v>
      </c>
      <c r="B843" s="106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c r="A844" s="1061">
        <v>16</v>
      </c>
      <c r="B844" s="106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c r="A845" s="1061">
        <v>17</v>
      </c>
      <c r="B845" s="106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c r="A846" s="1061">
        <v>18</v>
      </c>
      <c r="B846" s="106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c r="A847" s="1061">
        <v>19</v>
      </c>
      <c r="B847" s="106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c r="A848" s="1061">
        <v>20</v>
      </c>
      <c r="B848" s="106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c r="A849" s="1061">
        <v>21</v>
      </c>
      <c r="B849" s="106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c r="A850" s="1061">
        <v>22</v>
      </c>
      <c r="B850" s="106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c r="A851" s="1061">
        <v>23</v>
      </c>
      <c r="B851" s="106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c r="A852" s="1061">
        <v>24</v>
      </c>
      <c r="B852" s="106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c r="A853" s="1061">
        <v>25</v>
      </c>
      <c r="B853" s="106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c r="A854" s="1061">
        <v>26</v>
      </c>
      <c r="B854" s="106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c r="A855" s="1061">
        <v>27</v>
      </c>
      <c r="B855" s="106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c r="A856" s="1061">
        <v>28</v>
      </c>
      <c r="B856" s="106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c r="A857" s="1061">
        <v>29</v>
      </c>
      <c r="B857" s="106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c r="A858" s="1061">
        <v>30</v>
      </c>
      <c r="B858" s="106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c r="A862" s="1061">
        <v>1</v>
      </c>
      <c r="B862" s="106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c r="A863" s="1061">
        <v>2</v>
      </c>
      <c r="B863" s="106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c r="A864" s="1061">
        <v>3</v>
      </c>
      <c r="B864" s="106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c r="A865" s="1061">
        <v>4</v>
      </c>
      <c r="B865" s="106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c r="A866" s="1061">
        <v>5</v>
      </c>
      <c r="B866" s="106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c r="A867" s="1061">
        <v>6</v>
      </c>
      <c r="B867" s="106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c r="A868" s="1061">
        <v>7</v>
      </c>
      <c r="B868" s="106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c r="A869" s="1061">
        <v>8</v>
      </c>
      <c r="B869" s="106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c r="A870" s="1061">
        <v>9</v>
      </c>
      <c r="B870" s="106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c r="A871" s="1061">
        <v>10</v>
      </c>
      <c r="B871" s="106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c r="A872" s="1061">
        <v>11</v>
      </c>
      <c r="B872" s="106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c r="A873" s="1061">
        <v>12</v>
      </c>
      <c r="B873" s="106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c r="A874" s="1061">
        <v>13</v>
      </c>
      <c r="B874" s="106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c r="A875" s="1061">
        <v>14</v>
      </c>
      <c r="B875" s="106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c r="A876" s="1061">
        <v>15</v>
      </c>
      <c r="B876" s="106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c r="A877" s="1061">
        <v>16</v>
      </c>
      <c r="B877" s="106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c r="A878" s="1061">
        <v>17</v>
      </c>
      <c r="B878" s="106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c r="A879" s="1061">
        <v>18</v>
      </c>
      <c r="B879" s="106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c r="A880" s="1061">
        <v>19</v>
      </c>
      <c r="B880" s="106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c r="A881" s="1061">
        <v>20</v>
      </c>
      <c r="B881" s="106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c r="A882" s="1061">
        <v>21</v>
      </c>
      <c r="B882" s="106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c r="A883" s="1061">
        <v>22</v>
      </c>
      <c r="B883" s="106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c r="A884" s="1061">
        <v>23</v>
      </c>
      <c r="B884" s="106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c r="A885" s="1061">
        <v>24</v>
      </c>
      <c r="B885" s="106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c r="A886" s="1061">
        <v>25</v>
      </c>
      <c r="B886" s="106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c r="A887" s="1061">
        <v>26</v>
      </c>
      <c r="B887" s="106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c r="A888" s="1061">
        <v>27</v>
      </c>
      <c r="B888" s="106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c r="A889" s="1061">
        <v>28</v>
      </c>
      <c r="B889" s="106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c r="A890" s="1061">
        <v>29</v>
      </c>
      <c r="B890" s="106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c r="A891" s="1061">
        <v>30</v>
      </c>
      <c r="B891" s="106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c r="A895" s="1061">
        <v>1</v>
      </c>
      <c r="B895" s="106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c r="A896" s="1061">
        <v>2</v>
      </c>
      <c r="B896" s="106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c r="A897" s="1061">
        <v>3</v>
      </c>
      <c r="B897" s="106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c r="A898" s="1061">
        <v>4</v>
      </c>
      <c r="B898" s="106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c r="A899" s="1061">
        <v>5</v>
      </c>
      <c r="B899" s="106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c r="A900" s="1061">
        <v>6</v>
      </c>
      <c r="B900" s="106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c r="A901" s="1061">
        <v>7</v>
      </c>
      <c r="B901" s="106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c r="A902" s="1061">
        <v>8</v>
      </c>
      <c r="B902" s="106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c r="A903" s="1061">
        <v>9</v>
      </c>
      <c r="B903" s="106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c r="A904" s="1061">
        <v>10</v>
      </c>
      <c r="B904" s="106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c r="A905" s="1061">
        <v>11</v>
      </c>
      <c r="B905" s="106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c r="A906" s="1061">
        <v>12</v>
      </c>
      <c r="B906" s="106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c r="A907" s="1061">
        <v>13</v>
      </c>
      <c r="B907" s="106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c r="A908" s="1061">
        <v>14</v>
      </c>
      <c r="B908" s="106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c r="A909" s="1061">
        <v>15</v>
      </c>
      <c r="B909" s="106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c r="A910" s="1061">
        <v>16</v>
      </c>
      <c r="B910" s="106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c r="A911" s="1061">
        <v>17</v>
      </c>
      <c r="B911" s="106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c r="A912" s="1061">
        <v>18</v>
      </c>
      <c r="B912" s="106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c r="A913" s="1061">
        <v>19</v>
      </c>
      <c r="B913" s="106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c r="A914" s="1061">
        <v>20</v>
      </c>
      <c r="B914" s="106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c r="A915" s="1061">
        <v>21</v>
      </c>
      <c r="B915" s="106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c r="A916" s="1061">
        <v>22</v>
      </c>
      <c r="B916" s="106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c r="A917" s="1061">
        <v>23</v>
      </c>
      <c r="B917" s="106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c r="A918" s="1061">
        <v>24</v>
      </c>
      <c r="B918" s="106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c r="A919" s="1061">
        <v>25</v>
      </c>
      <c r="B919" s="106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c r="A920" s="1061">
        <v>26</v>
      </c>
      <c r="B920" s="106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c r="A921" s="1061">
        <v>27</v>
      </c>
      <c r="B921" s="106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c r="A922" s="1061">
        <v>28</v>
      </c>
      <c r="B922" s="106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c r="A923" s="1061">
        <v>29</v>
      </c>
      <c r="B923" s="106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c r="A924" s="1061">
        <v>30</v>
      </c>
      <c r="B924" s="106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c r="A928" s="1061">
        <v>1</v>
      </c>
      <c r="B928" s="106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c r="A929" s="1061">
        <v>2</v>
      </c>
      <c r="B929" s="106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c r="A930" s="1061">
        <v>3</v>
      </c>
      <c r="B930" s="106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c r="A931" s="1061">
        <v>4</v>
      </c>
      <c r="B931" s="106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c r="A932" s="1061">
        <v>5</v>
      </c>
      <c r="B932" s="106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c r="A933" s="1061">
        <v>6</v>
      </c>
      <c r="B933" s="106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c r="A934" s="1061">
        <v>7</v>
      </c>
      <c r="B934" s="106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c r="A935" s="1061">
        <v>8</v>
      </c>
      <c r="B935" s="106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c r="A936" s="1061">
        <v>9</v>
      </c>
      <c r="B936" s="106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c r="A937" s="1061">
        <v>10</v>
      </c>
      <c r="B937" s="106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c r="A938" s="1061">
        <v>11</v>
      </c>
      <c r="B938" s="106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c r="A939" s="1061">
        <v>12</v>
      </c>
      <c r="B939" s="106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c r="A940" s="1061">
        <v>13</v>
      </c>
      <c r="B940" s="106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c r="A941" s="1061">
        <v>14</v>
      </c>
      <c r="B941" s="106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c r="A942" s="1061">
        <v>15</v>
      </c>
      <c r="B942" s="106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c r="A943" s="1061">
        <v>16</v>
      </c>
      <c r="B943" s="106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c r="A944" s="1061">
        <v>17</v>
      </c>
      <c r="B944" s="106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c r="A945" s="1061">
        <v>18</v>
      </c>
      <c r="B945" s="106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c r="A946" s="1061">
        <v>19</v>
      </c>
      <c r="B946" s="106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c r="A947" s="1061">
        <v>20</v>
      </c>
      <c r="B947" s="106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c r="A948" s="1061">
        <v>21</v>
      </c>
      <c r="B948" s="106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c r="A949" s="1061">
        <v>22</v>
      </c>
      <c r="B949" s="106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c r="A950" s="1061">
        <v>23</v>
      </c>
      <c r="B950" s="106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c r="A951" s="1061">
        <v>24</v>
      </c>
      <c r="B951" s="106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c r="A952" s="1061">
        <v>25</v>
      </c>
      <c r="B952" s="106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c r="A953" s="1061">
        <v>26</v>
      </c>
      <c r="B953" s="106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c r="A954" s="1061">
        <v>27</v>
      </c>
      <c r="B954" s="106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c r="A955" s="1061">
        <v>28</v>
      </c>
      <c r="B955" s="106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c r="A956" s="1061">
        <v>29</v>
      </c>
      <c r="B956" s="106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c r="A957" s="1061">
        <v>30</v>
      </c>
      <c r="B957" s="106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c r="A961" s="1061">
        <v>1</v>
      </c>
      <c r="B961" s="106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c r="A962" s="1061">
        <v>2</v>
      </c>
      <c r="B962" s="106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c r="A963" s="1061">
        <v>3</v>
      </c>
      <c r="B963" s="106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c r="A964" s="1061">
        <v>4</v>
      </c>
      <c r="B964" s="106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c r="A965" s="1061">
        <v>5</v>
      </c>
      <c r="B965" s="106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c r="A966" s="1061">
        <v>6</v>
      </c>
      <c r="B966" s="106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c r="A967" s="1061">
        <v>7</v>
      </c>
      <c r="B967" s="106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c r="A968" s="1061">
        <v>8</v>
      </c>
      <c r="B968" s="106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c r="A969" s="1061">
        <v>9</v>
      </c>
      <c r="B969" s="106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c r="A970" s="1061">
        <v>10</v>
      </c>
      <c r="B970" s="106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c r="A971" s="1061">
        <v>11</v>
      </c>
      <c r="B971" s="106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c r="A972" s="1061">
        <v>12</v>
      </c>
      <c r="B972" s="106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c r="A973" s="1061">
        <v>13</v>
      </c>
      <c r="B973" s="106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c r="A974" s="1061">
        <v>14</v>
      </c>
      <c r="B974" s="106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c r="A975" s="1061">
        <v>15</v>
      </c>
      <c r="B975" s="106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c r="A976" s="1061">
        <v>16</v>
      </c>
      <c r="B976" s="106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c r="A977" s="1061">
        <v>17</v>
      </c>
      <c r="B977" s="106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c r="A978" s="1061">
        <v>18</v>
      </c>
      <c r="B978" s="106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c r="A979" s="1061">
        <v>19</v>
      </c>
      <c r="B979" s="106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c r="A980" s="1061">
        <v>20</v>
      </c>
      <c r="B980" s="106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c r="A981" s="1061">
        <v>21</v>
      </c>
      <c r="B981" s="106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c r="A982" s="1061">
        <v>22</v>
      </c>
      <c r="B982" s="106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c r="A983" s="1061">
        <v>23</v>
      </c>
      <c r="B983" s="106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c r="A984" s="1061">
        <v>24</v>
      </c>
      <c r="B984" s="106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c r="A985" s="1061">
        <v>25</v>
      </c>
      <c r="B985" s="106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c r="A986" s="1061">
        <v>26</v>
      </c>
      <c r="B986" s="106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c r="A987" s="1061">
        <v>27</v>
      </c>
      <c r="B987" s="106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c r="A988" s="1061">
        <v>28</v>
      </c>
      <c r="B988" s="106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c r="A989" s="1061">
        <v>29</v>
      </c>
      <c r="B989" s="106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c r="A990" s="1061">
        <v>30</v>
      </c>
      <c r="B990" s="106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c r="A994" s="1061">
        <v>1</v>
      </c>
      <c r="B994" s="106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c r="A995" s="1061">
        <v>2</v>
      </c>
      <c r="B995" s="106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c r="A996" s="1061">
        <v>3</v>
      </c>
      <c r="B996" s="106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c r="A997" s="1061">
        <v>4</v>
      </c>
      <c r="B997" s="106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c r="A998" s="1061">
        <v>5</v>
      </c>
      <c r="B998" s="106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c r="A999" s="1061">
        <v>6</v>
      </c>
      <c r="B999" s="106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c r="A1000" s="1061">
        <v>7</v>
      </c>
      <c r="B1000" s="106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c r="A1001" s="1061">
        <v>8</v>
      </c>
      <c r="B1001" s="106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c r="A1002" s="1061">
        <v>9</v>
      </c>
      <c r="B1002" s="106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c r="A1003" s="1061">
        <v>10</v>
      </c>
      <c r="B1003" s="106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c r="A1004" s="1061">
        <v>11</v>
      </c>
      <c r="B1004" s="106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c r="A1005" s="1061">
        <v>12</v>
      </c>
      <c r="B1005" s="106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c r="A1006" s="1061">
        <v>13</v>
      </c>
      <c r="B1006" s="106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c r="A1007" s="1061">
        <v>14</v>
      </c>
      <c r="B1007" s="106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c r="A1008" s="1061">
        <v>15</v>
      </c>
      <c r="B1008" s="106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c r="A1009" s="1061">
        <v>16</v>
      </c>
      <c r="B1009" s="106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c r="A1010" s="1061">
        <v>17</v>
      </c>
      <c r="B1010" s="106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c r="A1011" s="1061">
        <v>18</v>
      </c>
      <c r="B1011" s="106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c r="A1012" s="1061">
        <v>19</v>
      </c>
      <c r="B1012" s="106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c r="A1013" s="1061">
        <v>20</v>
      </c>
      <c r="B1013" s="106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c r="A1014" s="1061">
        <v>21</v>
      </c>
      <c r="B1014" s="106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c r="A1015" s="1061">
        <v>22</v>
      </c>
      <c r="B1015" s="106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c r="A1016" s="1061">
        <v>23</v>
      </c>
      <c r="B1016" s="106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c r="A1017" s="1061">
        <v>24</v>
      </c>
      <c r="B1017" s="106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c r="A1018" s="1061">
        <v>25</v>
      </c>
      <c r="B1018" s="106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c r="A1019" s="1061">
        <v>26</v>
      </c>
      <c r="B1019" s="106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c r="A1020" s="1061">
        <v>27</v>
      </c>
      <c r="B1020" s="106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c r="A1021" s="1061">
        <v>28</v>
      </c>
      <c r="B1021" s="106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c r="A1022" s="1061">
        <v>29</v>
      </c>
      <c r="B1022" s="106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c r="A1023" s="1061">
        <v>30</v>
      </c>
      <c r="B1023" s="106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c r="A1027" s="1061">
        <v>1</v>
      </c>
      <c r="B1027" s="106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c r="A1028" s="1061">
        <v>2</v>
      </c>
      <c r="B1028" s="106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c r="A1029" s="1061">
        <v>3</v>
      </c>
      <c r="B1029" s="106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c r="A1030" s="1061">
        <v>4</v>
      </c>
      <c r="B1030" s="106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c r="A1031" s="1061">
        <v>5</v>
      </c>
      <c r="B1031" s="106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c r="A1032" s="1061">
        <v>6</v>
      </c>
      <c r="B1032" s="106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c r="A1033" s="1061">
        <v>7</v>
      </c>
      <c r="B1033" s="106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c r="A1034" s="1061">
        <v>8</v>
      </c>
      <c r="B1034" s="106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c r="A1035" s="1061">
        <v>9</v>
      </c>
      <c r="B1035" s="106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c r="A1036" s="1061">
        <v>10</v>
      </c>
      <c r="B1036" s="106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c r="A1037" s="1061">
        <v>11</v>
      </c>
      <c r="B1037" s="106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c r="A1038" s="1061">
        <v>12</v>
      </c>
      <c r="B1038" s="106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c r="A1039" s="1061">
        <v>13</v>
      </c>
      <c r="B1039" s="106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c r="A1040" s="1061">
        <v>14</v>
      </c>
      <c r="B1040" s="106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c r="A1041" s="1061">
        <v>15</v>
      </c>
      <c r="B1041" s="106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c r="A1042" s="1061">
        <v>16</v>
      </c>
      <c r="B1042" s="106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c r="A1043" s="1061">
        <v>17</v>
      </c>
      <c r="B1043" s="106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c r="A1044" s="1061">
        <v>18</v>
      </c>
      <c r="B1044" s="106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c r="A1045" s="1061">
        <v>19</v>
      </c>
      <c r="B1045" s="106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c r="A1046" s="1061">
        <v>20</v>
      </c>
      <c r="B1046" s="106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c r="A1047" s="1061">
        <v>21</v>
      </c>
      <c r="B1047" s="106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c r="A1048" s="1061">
        <v>22</v>
      </c>
      <c r="B1048" s="106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c r="A1049" s="1061">
        <v>23</v>
      </c>
      <c r="B1049" s="106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c r="A1050" s="1061">
        <v>24</v>
      </c>
      <c r="B1050" s="106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c r="A1051" s="1061">
        <v>25</v>
      </c>
      <c r="B1051" s="106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c r="A1052" s="1061">
        <v>26</v>
      </c>
      <c r="B1052" s="106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c r="A1053" s="1061">
        <v>27</v>
      </c>
      <c r="B1053" s="106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c r="A1054" s="1061">
        <v>28</v>
      </c>
      <c r="B1054" s="106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c r="A1055" s="1061">
        <v>29</v>
      </c>
      <c r="B1055" s="106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c r="A1056" s="1061">
        <v>30</v>
      </c>
      <c r="B1056" s="106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c r="A1060" s="1061">
        <v>1</v>
      </c>
      <c r="B1060" s="106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c r="A1061" s="1061">
        <v>2</v>
      </c>
      <c r="B1061" s="106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c r="A1062" s="1061">
        <v>3</v>
      </c>
      <c r="B1062" s="106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c r="A1063" s="1061">
        <v>4</v>
      </c>
      <c r="B1063" s="106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c r="A1064" s="1061">
        <v>5</v>
      </c>
      <c r="B1064" s="106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c r="A1065" s="1061">
        <v>6</v>
      </c>
      <c r="B1065" s="106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c r="A1066" s="1061">
        <v>7</v>
      </c>
      <c r="B1066" s="106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c r="A1067" s="1061">
        <v>8</v>
      </c>
      <c r="B1067" s="106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c r="A1068" s="1061">
        <v>9</v>
      </c>
      <c r="B1068" s="106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c r="A1069" s="1061">
        <v>10</v>
      </c>
      <c r="B1069" s="106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c r="A1070" s="1061">
        <v>11</v>
      </c>
      <c r="B1070" s="106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c r="A1071" s="1061">
        <v>12</v>
      </c>
      <c r="B1071" s="106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c r="A1072" s="1061">
        <v>13</v>
      </c>
      <c r="B1072" s="106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c r="A1073" s="1061">
        <v>14</v>
      </c>
      <c r="B1073" s="106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c r="A1074" s="1061">
        <v>15</v>
      </c>
      <c r="B1074" s="106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c r="A1075" s="1061">
        <v>16</v>
      </c>
      <c r="B1075" s="106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c r="A1076" s="1061">
        <v>17</v>
      </c>
      <c r="B1076" s="106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c r="A1077" s="1061">
        <v>18</v>
      </c>
      <c r="B1077" s="106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c r="A1078" s="1061">
        <v>19</v>
      </c>
      <c r="B1078" s="106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c r="A1079" s="1061">
        <v>20</v>
      </c>
      <c r="B1079" s="106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c r="A1080" s="1061">
        <v>21</v>
      </c>
      <c r="B1080" s="106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c r="A1081" s="1061">
        <v>22</v>
      </c>
      <c r="B1081" s="106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c r="A1082" s="1061">
        <v>23</v>
      </c>
      <c r="B1082" s="106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c r="A1083" s="1061">
        <v>24</v>
      </c>
      <c r="B1083" s="106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c r="A1084" s="1061">
        <v>25</v>
      </c>
      <c r="B1084" s="106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c r="A1085" s="1061">
        <v>26</v>
      </c>
      <c r="B1085" s="106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c r="A1086" s="1061">
        <v>27</v>
      </c>
      <c r="B1086" s="106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c r="A1087" s="1061">
        <v>28</v>
      </c>
      <c r="B1087" s="106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c r="A1088" s="1061">
        <v>29</v>
      </c>
      <c r="B1088" s="106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c r="A1089" s="1061">
        <v>30</v>
      </c>
      <c r="B1089" s="106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c r="A1093" s="1061">
        <v>1</v>
      </c>
      <c r="B1093" s="106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c r="A1094" s="1061">
        <v>2</v>
      </c>
      <c r="B1094" s="106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c r="A1095" s="1061">
        <v>3</v>
      </c>
      <c r="B1095" s="106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c r="A1096" s="1061">
        <v>4</v>
      </c>
      <c r="B1096" s="106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c r="A1097" s="1061">
        <v>5</v>
      </c>
      <c r="B1097" s="106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c r="A1098" s="1061">
        <v>6</v>
      </c>
      <c r="B1098" s="106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c r="A1099" s="1061">
        <v>7</v>
      </c>
      <c r="B1099" s="106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c r="A1100" s="1061">
        <v>8</v>
      </c>
      <c r="B1100" s="106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c r="A1101" s="1061">
        <v>9</v>
      </c>
      <c r="B1101" s="106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c r="A1102" s="1061">
        <v>10</v>
      </c>
      <c r="B1102" s="106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c r="A1103" s="1061">
        <v>11</v>
      </c>
      <c r="B1103" s="106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c r="A1104" s="1061">
        <v>12</v>
      </c>
      <c r="B1104" s="106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c r="A1105" s="1061">
        <v>13</v>
      </c>
      <c r="B1105" s="106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c r="A1106" s="1061">
        <v>14</v>
      </c>
      <c r="B1106" s="106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c r="A1107" s="1061">
        <v>15</v>
      </c>
      <c r="B1107" s="106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c r="A1108" s="1061">
        <v>16</v>
      </c>
      <c r="B1108" s="106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c r="A1109" s="1061">
        <v>17</v>
      </c>
      <c r="B1109" s="106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c r="A1110" s="1061">
        <v>18</v>
      </c>
      <c r="B1110" s="106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c r="A1111" s="1061">
        <v>19</v>
      </c>
      <c r="B1111" s="106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c r="A1112" s="1061">
        <v>20</v>
      </c>
      <c r="B1112" s="106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c r="A1113" s="1061">
        <v>21</v>
      </c>
      <c r="B1113" s="106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c r="A1114" s="1061">
        <v>22</v>
      </c>
      <c r="B1114" s="106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c r="A1115" s="1061">
        <v>23</v>
      </c>
      <c r="B1115" s="106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c r="A1116" s="1061">
        <v>24</v>
      </c>
      <c r="B1116" s="106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c r="A1117" s="1061">
        <v>25</v>
      </c>
      <c r="B1117" s="106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c r="A1118" s="1061">
        <v>26</v>
      </c>
      <c r="B1118" s="106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c r="A1119" s="1061">
        <v>27</v>
      </c>
      <c r="B1119" s="106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c r="A1120" s="1061">
        <v>28</v>
      </c>
      <c r="B1120" s="106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c r="A1121" s="1061">
        <v>29</v>
      </c>
      <c r="B1121" s="106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c r="A1122" s="1061">
        <v>30</v>
      </c>
      <c r="B1122" s="106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c r="A1126" s="1061">
        <v>1</v>
      </c>
      <c r="B1126" s="106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c r="A1127" s="1061">
        <v>2</v>
      </c>
      <c r="B1127" s="106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c r="A1128" s="1061">
        <v>3</v>
      </c>
      <c r="B1128" s="106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c r="A1129" s="1061">
        <v>4</v>
      </c>
      <c r="B1129" s="106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c r="A1130" s="1061">
        <v>5</v>
      </c>
      <c r="B1130" s="106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c r="A1131" s="1061">
        <v>6</v>
      </c>
      <c r="B1131" s="106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c r="A1132" s="1061">
        <v>7</v>
      </c>
      <c r="B1132" s="106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c r="A1133" s="1061">
        <v>8</v>
      </c>
      <c r="B1133" s="106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c r="A1134" s="1061">
        <v>9</v>
      </c>
      <c r="B1134" s="106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c r="A1135" s="1061">
        <v>10</v>
      </c>
      <c r="B1135" s="106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c r="A1136" s="1061">
        <v>11</v>
      </c>
      <c r="B1136" s="106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c r="A1137" s="1061">
        <v>12</v>
      </c>
      <c r="B1137" s="106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c r="A1138" s="1061">
        <v>13</v>
      </c>
      <c r="B1138" s="106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c r="A1139" s="1061">
        <v>14</v>
      </c>
      <c r="B1139" s="106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c r="A1140" s="1061">
        <v>15</v>
      </c>
      <c r="B1140" s="106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c r="A1141" s="1061">
        <v>16</v>
      </c>
      <c r="B1141" s="106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c r="A1142" s="1061">
        <v>17</v>
      </c>
      <c r="B1142" s="106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c r="A1143" s="1061">
        <v>18</v>
      </c>
      <c r="B1143" s="106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c r="A1144" s="1061">
        <v>19</v>
      </c>
      <c r="B1144" s="106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c r="A1145" s="1061">
        <v>20</v>
      </c>
      <c r="B1145" s="106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c r="A1146" s="1061">
        <v>21</v>
      </c>
      <c r="B1146" s="106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c r="A1147" s="1061">
        <v>22</v>
      </c>
      <c r="B1147" s="106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c r="A1148" s="1061">
        <v>23</v>
      </c>
      <c r="B1148" s="106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c r="A1149" s="1061">
        <v>24</v>
      </c>
      <c r="B1149" s="106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c r="A1150" s="1061">
        <v>25</v>
      </c>
      <c r="B1150" s="106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c r="A1151" s="1061">
        <v>26</v>
      </c>
      <c r="B1151" s="106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c r="A1152" s="1061">
        <v>27</v>
      </c>
      <c r="B1152" s="106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c r="A1153" s="1061">
        <v>28</v>
      </c>
      <c r="B1153" s="106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c r="A1154" s="1061">
        <v>29</v>
      </c>
      <c r="B1154" s="106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c r="A1155" s="1061">
        <v>30</v>
      </c>
      <c r="B1155" s="106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c r="A1159" s="1061">
        <v>1</v>
      </c>
      <c r="B1159" s="106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c r="A1160" s="1061">
        <v>2</v>
      </c>
      <c r="B1160" s="106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c r="A1161" s="1061">
        <v>3</v>
      </c>
      <c r="B1161" s="106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c r="A1162" s="1061">
        <v>4</v>
      </c>
      <c r="B1162" s="106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c r="A1163" s="1061">
        <v>5</v>
      </c>
      <c r="B1163" s="106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c r="A1164" s="1061">
        <v>6</v>
      </c>
      <c r="B1164" s="106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c r="A1165" s="1061">
        <v>7</v>
      </c>
      <c r="B1165" s="106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c r="A1166" s="1061">
        <v>8</v>
      </c>
      <c r="B1166" s="106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c r="A1167" s="1061">
        <v>9</v>
      </c>
      <c r="B1167" s="106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c r="A1168" s="1061">
        <v>10</v>
      </c>
      <c r="B1168" s="106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c r="A1169" s="1061">
        <v>11</v>
      </c>
      <c r="B1169" s="106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c r="A1170" s="1061">
        <v>12</v>
      </c>
      <c r="B1170" s="106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c r="A1171" s="1061">
        <v>13</v>
      </c>
      <c r="B1171" s="106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c r="A1172" s="1061">
        <v>14</v>
      </c>
      <c r="B1172" s="106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c r="A1173" s="1061">
        <v>15</v>
      </c>
      <c r="B1173" s="106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c r="A1174" s="1061">
        <v>16</v>
      </c>
      <c r="B1174" s="106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c r="A1175" s="1061">
        <v>17</v>
      </c>
      <c r="B1175" s="106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c r="A1176" s="1061">
        <v>18</v>
      </c>
      <c r="B1176" s="106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c r="A1177" s="1061">
        <v>19</v>
      </c>
      <c r="B1177" s="106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c r="A1178" s="1061">
        <v>20</v>
      </c>
      <c r="B1178" s="106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c r="A1179" s="1061">
        <v>21</v>
      </c>
      <c r="B1179" s="106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c r="A1180" s="1061">
        <v>22</v>
      </c>
      <c r="B1180" s="106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c r="A1181" s="1061">
        <v>23</v>
      </c>
      <c r="B1181" s="106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c r="A1182" s="1061">
        <v>24</v>
      </c>
      <c r="B1182" s="106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c r="A1183" s="1061">
        <v>25</v>
      </c>
      <c r="B1183" s="106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c r="A1184" s="1061">
        <v>26</v>
      </c>
      <c r="B1184" s="106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c r="A1185" s="1061">
        <v>27</v>
      </c>
      <c r="B1185" s="106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c r="A1186" s="1061">
        <v>28</v>
      </c>
      <c r="B1186" s="106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c r="A1187" s="1061">
        <v>29</v>
      </c>
      <c r="B1187" s="106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c r="A1188" s="1061">
        <v>30</v>
      </c>
      <c r="B1188" s="106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c r="A1192" s="1061">
        <v>1</v>
      </c>
      <c r="B1192" s="106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c r="A1193" s="1061">
        <v>2</v>
      </c>
      <c r="B1193" s="106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c r="A1194" s="1061">
        <v>3</v>
      </c>
      <c r="B1194" s="106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c r="A1195" s="1061">
        <v>4</v>
      </c>
      <c r="B1195" s="106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c r="A1196" s="1061">
        <v>5</v>
      </c>
      <c r="B1196" s="106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c r="A1197" s="1061">
        <v>6</v>
      </c>
      <c r="B1197" s="106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c r="A1198" s="1061">
        <v>7</v>
      </c>
      <c r="B1198" s="106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c r="A1199" s="1061">
        <v>8</v>
      </c>
      <c r="B1199" s="106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c r="A1200" s="1061">
        <v>9</v>
      </c>
      <c r="B1200" s="106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c r="A1201" s="1061">
        <v>10</v>
      </c>
      <c r="B1201" s="106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c r="A1202" s="1061">
        <v>11</v>
      </c>
      <c r="B1202" s="106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c r="A1203" s="1061">
        <v>12</v>
      </c>
      <c r="B1203" s="106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c r="A1204" s="1061">
        <v>13</v>
      </c>
      <c r="B1204" s="106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c r="A1205" s="1061">
        <v>14</v>
      </c>
      <c r="B1205" s="106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c r="A1206" s="1061">
        <v>15</v>
      </c>
      <c r="B1206" s="106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c r="A1207" s="1061">
        <v>16</v>
      </c>
      <c r="B1207" s="106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c r="A1208" s="1061">
        <v>17</v>
      </c>
      <c r="B1208" s="106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c r="A1209" s="1061">
        <v>18</v>
      </c>
      <c r="B1209" s="106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c r="A1210" s="1061">
        <v>19</v>
      </c>
      <c r="B1210" s="106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c r="A1211" s="1061">
        <v>20</v>
      </c>
      <c r="B1211" s="106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c r="A1212" s="1061">
        <v>21</v>
      </c>
      <c r="B1212" s="106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c r="A1213" s="1061">
        <v>22</v>
      </c>
      <c r="B1213" s="106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c r="A1214" s="1061">
        <v>23</v>
      </c>
      <c r="B1214" s="106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c r="A1215" s="1061">
        <v>24</v>
      </c>
      <c r="B1215" s="106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c r="A1216" s="1061">
        <v>25</v>
      </c>
      <c r="B1216" s="106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c r="A1217" s="1061">
        <v>26</v>
      </c>
      <c r="B1217" s="106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c r="A1218" s="1061">
        <v>27</v>
      </c>
      <c r="B1218" s="106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c r="A1219" s="1061">
        <v>28</v>
      </c>
      <c r="B1219" s="106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c r="A1220" s="1061">
        <v>29</v>
      </c>
      <c r="B1220" s="106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c r="A1221" s="1061">
        <v>30</v>
      </c>
      <c r="B1221" s="106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c r="A1225" s="1061">
        <v>1</v>
      </c>
      <c r="B1225" s="106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c r="A1226" s="1061">
        <v>2</v>
      </c>
      <c r="B1226" s="106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c r="A1227" s="1061">
        <v>3</v>
      </c>
      <c r="B1227" s="106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c r="A1228" s="1061">
        <v>4</v>
      </c>
      <c r="B1228" s="106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c r="A1229" s="1061">
        <v>5</v>
      </c>
      <c r="B1229" s="106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c r="A1230" s="1061">
        <v>6</v>
      </c>
      <c r="B1230" s="106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c r="A1231" s="1061">
        <v>7</v>
      </c>
      <c r="B1231" s="106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c r="A1232" s="1061">
        <v>8</v>
      </c>
      <c r="B1232" s="106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c r="A1233" s="1061">
        <v>9</v>
      </c>
      <c r="B1233" s="106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c r="A1234" s="1061">
        <v>10</v>
      </c>
      <c r="B1234" s="106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c r="A1235" s="1061">
        <v>11</v>
      </c>
      <c r="B1235" s="106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c r="A1236" s="1061">
        <v>12</v>
      </c>
      <c r="B1236" s="106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c r="A1237" s="1061">
        <v>13</v>
      </c>
      <c r="B1237" s="106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c r="A1238" s="1061">
        <v>14</v>
      </c>
      <c r="B1238" s="106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c r="A1239" s="1061">
        <v>15</v>
      </c>
      <c r="B1239" s="106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c r="A1240" s="1061">
        <v>16</v>
      </c>
      <c r="B1240" s="106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c r="A1241" s="1061">
        <v>17</v>
      </c>
      <c r="B1241" s="106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c r="A1242" s="1061">
        <v>18</v>
      </c>
      <c r="B1242" s="106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c r="A1243" s="1061">
        <v>19</v>
      </c>
      <c r="B1243" s="106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c r="A1244" s="1061">
        <v>20</v>
      </c>
      <c r="B1244" s="106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c r="A1245" s="1061">
        <v>21</v>
      </c>
      <c r="B1245" s="106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c r="A1246" s="1061">
        <v>22</v>
      </c>
      <c r="B1246" s="106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c r="A1247" s="1061">
        <v>23</v>
      </c>
      <c r="B1247" s="106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c r="A1248" s="1061">
        <v>24</v>
      </c>
      <c r="B1248" s="106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c r="A1249" s="1061">
        <v>25</v>
      </c>
      <c r="B1249" s="106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c r="A1250" s="1061">
        <v>26</v>
      </c>
      <c r="B1250" s="106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c r="A1251" s="1061">
        <v>27</v>
      </c>
      <c r="B1251" s="106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c r="A1252" s="1061">
        <v>28</v>
      </c>
      <c r="B1252" s="106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c r="A1253" s="1061">
        <v>29</v>
      </c>
      <c r="B1253" s="106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c r="A1254" s="1061">
        <v>30</v>
      </c>
      <c r="B1254" s="106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c r="A1258" s="1061">
        <v>1</v>
      </c>
      <c r="B1258" s="106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c r="A1259" s="1061">
        <v>2</v>
      </c>
      <c r="B1259" s="106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c r="A1260" s="1061">
        <v>3</v>
      </c>
      <c r="B1260" s="106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c r="A1261" s="1061">
        <v>4</v>
      </c>
      <c r="B1261" s="106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c r="A1262" s="1061">
        <v>5</v>
      </c>
      <c r="B1262" s="106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c r="A1263" s="1061">
        <v>6</v>
      </c>
      <c r="B1263" s="106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c r="A1264" s="1061">
        <v>7</v>
      </c>
      <c r="B1264" s="106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c r="A1265" s="1061">
        <v>8</v>
      </c>
      <c r="B1265" s="106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c r="A1266" s="1061">
        <v>9</v>
      </c>
      <c r="B1266" s="106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c r="A1267" s="1061">
        <v>10</v>
      </c>
      <c r="B1267" s="106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c r="A1268" s="1061">
        <v>11</v>
      </c>
      <c r="B1268" s="106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c r="A1269" s="1061">
        <v>12</v>
      </c>
      <c r="B1269" s="106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c r="A1270" s="1061">
        <v>13</v>
      </c>
      <c r="B1270" s="106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c r="A1271" s="1061">
        <v>14</v>
      </c>
      <c r="B1271" s="106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c r="A1272" s="1061">
        <v>15</v>
      </c>
      <c r="B1272" s="106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c r="A1273" s="1061">
        <v>16</v>
      </c>
      <c r="B1273" s="106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c r="A1274" s="1061">
        <v>17</v>
      </c>
      <c r="B1274" s="106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c r="A1275" s="1061">
        <v>18</v>
      </c>
      <c r="B1275" s="106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c r="A1276" s="1061">
        <v>19</v>
      </c>
      <c r="B1276" s="106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c r="A1277" s="1061">
        <v>20</v>
      </c>
      <c r="B1277" s="106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c r="A1278" s="1061">
        <v>21</v>
      </c>
      <c r="B1278" s="106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c r="A1279" s="1061">
        <v>22</v>
      </c>
      <c r="B1279" s="106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c r="A1280" s="1061">
        <v>23</v>
      </c>
      <c r="B1280" s="106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c r="A1281" s="1061">
        <v>24</v>
      </c>
      <c r="B1281" s="106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c r="A1282" s="1061">
        <v>25</v>
      </c>
      <c r="B1282" s="106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c r="A1283" s="1061">
        <v>26</v>
      </c>
      <c r="B1283" s="106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c r="A1284" s="1061">
        <v>27</v>
      </c>
      <c r="B1284" s="106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c r="A1285" s="1061">
        <v>28</v>
      </c>
      <c r="B1285" s="106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c r="A1286" s="1061">
        <v>29</v>
      </c>
      <c r="B1286" s="106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c r="A1287" s="1061">
        <v>30</v>
      </c>
      <c r="B1287" s="106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c r="A1291" s="1061">
        <v>1</v>
      </c>
      <c r="B1291" s="106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c r="A1292" s="1061">
        <v>2</v>
      </c>
      <c r="B1292" s="106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c r="A1293" s="1061">
        <v>3</v>
      </c>
      <c r="B1293" s="106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c r="A1294" s="1061">
        <v>4</v>
      </c>
      <c r="B1294" s="106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c r="A1295" s="1061">
        <v>5</v>
      </c>
      <c r="B1295" s="106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c r="A1296" s="1061">
        <v>6</v>
      </c>
      <c r="B1296" s="106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c r="A1297" s="1061">
        <v>7</v>
      </c>
      <c r="B1297" s="106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c r="A1298" s="1061">
        <v>8</v>
      </c>
      <c r="B1298" s="106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c r="A1299" s="1061">
        <v>9</v>
      </c>
      <c r="B1299" s="106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c r="A1300" s="1061">
        <v>10</v>
      </c>
      <c r="B1300" s="106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c r="A1301" s="1061">
        <v>11</v>
      </c>
      <c r="B1301" s="106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c r="A1302" s="1061">
        <v>12</v>
      </c>
      <c r="B1302" s="106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c r="A1303" s="1061">
        <v>13</v>
      </c>
      <c r="B1303" s="106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c r="A1304" s="1061">
        <v>14</v>
      </c>
      <c r="B1304" s="106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c r="A1305" s="1061">
        <v>15</v>
      </c>
      <c r="B1305" s="106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c r="A1306" s="1061">
        <v>16</v>
      </c>
      <c r="B1306" s="106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c r="A1307" s="1061">
        <v>17</v>
      </c>
      <c r="B1307" s="106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c r="A1308" s="1061">
        <v>18</v>
      </c>
      <c r="B1308" s="106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c r="A1309" s="1061">
        <v>19</v>
      </c>
      <c r="B1309" s="106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c r="A1310" s="1061">
        <v>20</v>
      </c>
      <c r="B1310" s="106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c r="A1311" s="1061">
        <v>21</v>
      </c>
      <c r="B1311" s="106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c r="A1312" s="1061">
        <v>22</v>
      </c>
      <c r="B1312" s="106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c r="A1313" s="1061">
        <v>23</v>
      </c>
      <c r="B1313" s="106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c r="A1314" s="1061">
        <v>24</v>
      </c>
      <c r="B1314" s="106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c r="A1315" s="1061">
        <v>25</v>
      </c>
      <c r="B1315" s="106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c r="A1316" s="1061">
        <v>26</v>
      </c>
      <c r="B1316" s="106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c r="A1317" s="1061">
        <v>27</v>
      </c>
      <c r="B1317" s="106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c r="A1318" s="1061">
        <v>28</v>
      </c>
      <c r="B1318" s="106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c r="A1319" s="1061">
        <v>29</v>
      </c>
      <c r="B1319" s="106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c r="A1320" s="1061">
        <v>30</v>
      </c>
      <c r="B1320" s="106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2019-05-20T09:41:29Z</cp:lastPrinted>
  <dcterms:created xsi:type="dcterms:W3CDTF">2012-03-13T00:50:25Z</dcterms:created>
  <dcterms:modified xsi:type="dcterms:W3CDTF">2019-09-24T06:09:45Z</dcterms:modified>
</cp:coreProperties>
</file>