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<sst xmlns="http://schemas.openxmlformats.org/spreadsheetml/2006/main" count="2795" uniqueCount="633">
  <si>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</si>
  <si>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</si>
  <si>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</si>
  <si>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</si>
  <si>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</si>
  <si>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</si>
  <si>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</si>
  <si>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</si>
  <si>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</si>
  <si>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</si>
  <si>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</si>
  <si>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</si>
  <si>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</si>
  <si>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</si>
  <si>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</si>
  <si>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</si>
  <si>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</si>
  <si>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</si>
  <si>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</si>
  <si>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</si>
  <si>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</si>
  <si>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</si>
  <si>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</si>
  <si>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</si>
  <si>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</si>
  <si>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</si>
  <si>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</si>
  <si>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</si>
  <si>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</si>
  <si>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</si>
  <si>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</si>
  <si>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</si>
  <si>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</si>
  <si>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</si>
  <si>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</si>
  <si>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</si>
  <si>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</si>
  <si>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</si>
  <si>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</si>
  <si>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</si>
  <si>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</si>
  <si>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</si>
  <si>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</si>
  <si>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</si>
  <si>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</si>
  <si>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</si>
  <si>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</si>
  <si>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</si>
  <si>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</si>
  <si>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</si>
  <si>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</si>
  <si>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</si>
  <si>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</si>
  <si>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</si>
  <si>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</si>
  <si>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</si>
  <si>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</si>
  <si>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</si>
  <si>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</si>
  <si>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</si>
  <si>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</si>
  <si>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</si>
  <si>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</si>
  <si>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</si>
  <si>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</si>
  <si>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</si>
  <si>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</si>
  <si>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</si>
  <si>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</si>
  <si>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</si>
  <si>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</si>
  <si>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</si>
  <si>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</si>
  <si>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</si>
  <si>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</si>
  <si>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</si>
  <si>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</si>
  <si>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</si>
  <si>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</si>
  <si>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</si>
  <si>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</si>
  <si>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</si>
  <si>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</si>
  <si>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</si>
  <si>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</si>
  <si>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</si>
  <si>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</si>
  <si>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</si>
  <si>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</si>
  <si>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</si>
  <si>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</si>
  <si>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</si>
  <si>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</si>
  <si>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</si>
  <si>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</si>
  <si>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</si>
  <si>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</si>
  <si>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</si>
  <si>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</si>
  <si>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</si>
  <si>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</si>
  <si>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</si>
  <si>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</si>
  <si>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</si>
  <si>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</si>
  <si>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</si>
  <si>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</si>
  <si>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</si>
  <si>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</si>
  <si>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</si>
  <si>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</si>
  <si>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</si>
  <si>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</si>
  <si>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</si>
  <si>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</si>
  <si>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</si>
  <si>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</si>
  <si>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</si>
  <si>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</si>
  <si>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</si>
  <si>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</si>
  <si>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</si>
  <si>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</si>
  <si>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</si>
  <si>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</si>
  <si>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</si>
  <si>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</si>
  <si>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</si>
  <si>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</si>
  <si>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</si>
  <si>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</si>
  <si>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</si>
  <si>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</si>
  <si>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</si>
  <si>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</si>
  <si>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</si>
  <si>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</si>
  <si>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</si>
  <si>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</si>
  <si>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</si>
  <si>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</si>
  <si>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</si>
  <si>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</si>
  <si>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</si>
  <si>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</si>
  <si>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</si>
  <si>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</si>
  <si>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</si>
  <si>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</si>
  <si>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</si>
  <si>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</si>
  <si>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</si>
  <si>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</si>
  <si>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</si>
  <si>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</si>
  <si>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</si>
  <si>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</si>
  <si>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</si>
  <si>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</si>
  <si>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</si>
  <si>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</si>
  <si>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</si>
  <si>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</si>
  <si>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</si>
  <si>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</si>
  <si>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</si>
  <si>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</si>
  <si>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</si>
  <si>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</si>
  <si>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</si>
  <si>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</si>
  <si>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</si>
  <si>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</si>
  <si>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</si>
  <si>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</si>
  <si>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</si>
  <si>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</si>
  <si>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</si>
  <si>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</si>
  <si>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</si>
  <si>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</si>
  <si>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</si>
  <si>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</si>
  <si>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</si>
  <si>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</si>
  <si>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</si>
  <si>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</si>
  <si>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</si>
  <si>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</si>
  <si>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</si>
  <si>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</si>
  <si>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</si>
  <si>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</si>
  <si>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</si>
  <si>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</si>
  <si>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</si>
  <si>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</si>
  <si>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</si>
  <si>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</si>
  <si>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</si>
  <si>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</si>
  <si>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</si>
  <si>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</si>
  <si>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</si>
  <si>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</si>
  <si>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</si>
  <si>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</si>
  <si>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</si>
  <si>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</si>
  <si>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</si>
  <si>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</si>
  <si>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</si>
  <si>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</si>
  <si>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</si>
  <si>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</si>
  <si>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</si>
  <si>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</si>
  <si>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</si>
  <si>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</si>
  <si>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</si>
  <si>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</si>
  <si>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</si>
  <si>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</si>
  <si>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</si>
  <si>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</si>
  <si>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</si>
  <si>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</si>
  <si>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</si>
  <si>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</si>
  <si>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</si>
  <si>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</si>
  <si>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</si>
  <si>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</si>
  <si>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</si>
  <si>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</si>
  <si>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</si>
  <si>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</si>
  <si>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</si>
  <si>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</si>
  <si>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</si>
  <si>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</si>
  <si>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</si>
  <si>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</si>
  <si>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</si>
  <si>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</si>
  <si>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</si>
  <si>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</si>
  <si>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</si>
  <si>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</si>
  <si>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</si>
  <si>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</si>
  <si>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</si>
  <si>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</si>
  <si>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</si>
  <si>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</si>
  <si>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</si>
  <si>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</si>
  <si>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</si>
  <si>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</si>
  <si>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</si>
  <si>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</si>
  <si>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</si>
  <si>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</si>
  <si>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</si>
  <si>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</si>
  <si>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</si>
  <si>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</si>
  <si>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</si>
  <si>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</si>
  <si>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</si>
  <si>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</si>
  <si>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</si>
  <si>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</si>
  <si>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</si>
  <si>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</si>
  <si>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</si>
  <si>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</si>
  <si>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</si>
  <si>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</si>
  <si>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</si>
  <si>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</si>
  <si>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</si>
  <si>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</si>
  <si>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</si>
  <si>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</si>
  <si>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</si>
  <si>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</si>
  <si>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</si>
  <si>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</si>
  <si>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</si>
  <si>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</si>
  <si>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</si>
  <si>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</si>
  <si>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</si>
  <si>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</si>
  <si>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</si>
  <si>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</si>
  <si>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</si>
  <si>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</si>
  <si>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</si>
  <si>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</si>
  <si>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</si>
  <si>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</si>
  <si>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</si>
  <si>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</si>
  <si>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</si>
  <si>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</si>
  <si>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</si>
  <si>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</si>
  <si>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</si>
  <si>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</si>
  <si>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</si>
  <si>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</si>
  <si>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</si>
  <si>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</si>
  <si>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</si>
  <si>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</si>
  <si>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</si>
  <si>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</si>
  <si>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</si>
  <si>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</si>
  <si>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</si>
  <si>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</si>
  <si>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</si>
  <si>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</si>
  <si>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</si>
  <si>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</si>
  <si>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</si>
  <si>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</si>
  <si>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</si>
  <si>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</si>
  <si>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</si>
  <si>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</si>
  <si>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</si>
  <si>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</si>
  <si>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</si>
  <si>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</si>
  <si>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</si>
  <si>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</si>
  <si>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</si>
  <si>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</si>
  <si>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</si>
  <si>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</si>
  <si>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</si>
  <si>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</si>
  <si>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</si>
  <si>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</si>
  <si>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</si>
  <si>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</si>
  <si>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</si>
  <si>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</si>
  <si>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</si>
  <si>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</si>
  <si>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</si>
  <si>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</si>
  <si>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</si>
  <si>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</si>
  <si>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</si>
  <si>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</si>
  <si>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</si>
  <si>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</si>
  <si>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</si>
  <si>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</si>
  <si>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</si>
  <si>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</si>
  <si>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</si>
  <si>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</si>
  <si>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</si>
  <si>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</si>
  <si>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</si>
  <si>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</si>
  <si>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</si>
  <si>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</si>
  <si>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</si>
  <si>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</si>
  <si>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</si>
  <si>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</si>
  <si>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</si>
  <si>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</si>
  <si>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</si>
  <si>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</si>
  <si>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</si>
  <si>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</si>
  <si>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</si>
  <si>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</si>
  <si>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</si>
  <si>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</si>
  <si>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</si>
  <si>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</si>
  <si>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</si>
  <si>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</si>
  <si>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</si>
  <si>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</si>
  <si>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</si>
  <si>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</si>
  <si>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</si>
  <si>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</si>
  <si>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</si>
  <si>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</si>
  <si>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</si>
  <si>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</si>
  <si>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</si>
  <si>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</si>
  <si>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</si>
  <si>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</si>
  <si>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</si>
  <si>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</si>
  <si>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</si>
  <si>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</si>
  <si>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</si>
  <si>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</si>
  <si>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</si>
  <si>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</si>
  <si>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</si>
  <si>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</si>
  <si>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</si>
  <si>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</si>
  <si>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</si>
  <si>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</si>
  <si>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</si>
  <si>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</si>
  <si>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</si>
  <si>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</si>
  <si>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</si>
  <si>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</si>
  <si>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</si>
  <si>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</si>
  <si>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</si>
  <si>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</si>
  <si>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</si>
  <si>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</si>
  <si>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</si>
  <si>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</si>
  <si>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</si>
  <si>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</si>
  <si>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</si>
  <si>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</si>
  <si>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</si>
  <si>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</si>
  <si>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</si>
  <si>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</si>
  <si>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</si>
  <si>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</si>
  <si>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</si>
  <si>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</si>
  <si>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</si>
  <si>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</si>
  <si>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</si>
  <si>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</si>
  <si>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</si>
  <si>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</si>
  <si>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</si>
  <si>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</si>
  <si>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</si>
  <si>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</si>
  <si>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</si>
  <si>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</si>
  <si>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</si>
  <si>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</si>
  <si>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</si>
  <si>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</si>
  <si>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</si>
  <si>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</si>
  <si>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</si>
  <si>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</si>
  <si>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</si>
  <si>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</si>
  <si>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</si>
  <si>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</si>
  <si>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</si>
  <si>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</si>
  <si>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</si>
  <si>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</si>
  <si>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</si>
  <si>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</si>
  <si>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</si>
  <si>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</si>
  <si>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</si>
  <si>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</si>
  <si>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</si>
  <si>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</si>
  <si>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</si>
  <si>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</si>
  <si>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</si>
  <si>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</si>
  <si>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</si>
  <si>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</si>
  <si>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</si>
  <si>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</si>
  <si>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</si>
  <si>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</si>
  <si>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</si>
  <si>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</si>
  <si>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</si>
  <si>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</si>
  <si>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</si>
  <si>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</si>
  <si>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</si>
  <si>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</si>
  <si>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</si>
  <si>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</si>
  <si>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</si>
  <si>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</si>
  <si>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</si>
  <si>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</si>
  <si>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</si>
  <si>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</si>
  <si>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</si>
  <si>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</si>
  <si>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</si>
  <si>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</si>
  <si>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</si>
  <si>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</si>
  <si>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</si>
  <si>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</si>
  <si>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</si>
  <si>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</si>
  <si>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</si>
  <si>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</si>
  <si>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</si>
  <si>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</si>
  <si>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</si>
  <si>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</si>
  <si>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</si>
  <si>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</si>
  <si>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</si>
  <si>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</si>
  <si>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</si>
  <si>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</si>
  <si>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</si>
  <si>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</si>
  <si>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</si>
  <si>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</si>
  <si>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</si>
  <si>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</si>
  <si>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</si>
  <si>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</si>
  <si>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</si>
  <si>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</si>
  <si>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</si>
  <si>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</si>
  <si>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</si>
  <si>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</si>
  <si>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</si>
  <si>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</si>
  <si>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</si>
  <si>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</si>
  <si>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</si>
  <si>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</si>
  <si>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</si>
  <si>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</si>
  <si>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</si>
  <si>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</si>
  <si>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</si>
  <si>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</si>
  <si>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</si>
  <si>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</si>
  <si>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</si>
  <si>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</si>
  <si>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</si>
  <si>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</si>
  <si>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</si>
  <si>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</si>
  <si>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</si>
  <si>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</si>
  <si>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</si>
  <si>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</si>
  <si>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</si>
  <si>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</si>
  <si>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</si>
  <si>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</si>
  <si>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</si>
  <si>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</si>
  <si>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</si>
  <si>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外務省設置法第４条３項</t>
    <phoneticPr fontId="5"/>
  </si>
  <si>
    <t>ＣＣＷ手続規則第１６規則，改正第二議定書第１３条５</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</si>
  <si>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rPh sb="133" eb="135">
      <t>テツヅ</t>
    </rPh>
    <rPh sb="137" eb="138">
      <t>サダ</t>
    </rPh>
    <rPh sb="140" eb="142">
      <t>ワクグ</t>
    </rPh>
    <rPh sb="142" eb="144">
      <t>ジョウヤク</t>
    </rPh>
    <rPh sb="145" eb="146">
      <t>クワ</t>
    </rPh>
    <rPh sb="148" eb="150">
      <t>トクテイ</t>
    </rPh>
    <rPh sb="151" eb="153">
      <t>ツウジョウ</t>
    </rPh>
    <rPh sb="153" eb="155">
      <t>ヘイキ</t>
    </rPh>
    <rPh sb="156" eb="158">
      <t>キセイ</t>
    </rPh>
    <rPh sb="159" eb="160">
      <t>サダ</t>
    </rPh>
    <rPh sb="162" eb="164">
      <t>フゾク</t>
    </rPh>
    <rPh sb="164" eb="167">
      <t>ギテイショ</t>
    </rPh>
    <rPh sb="168" eb="170">
      <t>サクセイ</t>
    </rPh>
    <rPh sb="176" eb="178">
      <t>ワクグ</t>
    </rPh>
    <rPh sb="178" eb="180">
      <t>ジョウヤク</t>
    </rPh>
    <rPh sb="181" eb="183">
      <t>カイセイ</t>
    </rPh>
    <rPh sb="183" eb="185">
      <t>ダイニ</t>
    </rPh>
    <rPh sb="185" eb="188">
      <t>ギテイショ</t>
    </rPh>
    <rPh sb="188" eb="189">
      <t>オヨ</t>
    </rPh>
    <rPh sb="190" eb="192">
      <t>ダイゴ</t>
    </rPh>
    <rPh sb="192" eb="195">
      <t>ギテイショ</t>
    </rPh>
    <rPh sb="200" eb="202">
      <t>ネンジ</t>
    </rPh>
    <rPh sb="202" eb="205">
      <t>テイヤクコク</t>
    </rPh>
    <rPh sb="205" eb="207">
      <t>カイギ</t>
    </rPh>
    <rPh sb="207" eb="208">
      <t>オヨ</t>
    </rPh>
    <rPh sb="209" eb="212">
      <t>センモンカ</t>
    </rPh>
    <rPh sb="212" eb="214">
      <t>カイゴウ</t>
    </rPh>
    <rPh sb="215" eb="217">
      <t>カイサイ</t>
    </rPh>
    <rPh sb="226" eb="229">
      <t>センモンテキ</t>
    </rPh>
    <rPh sb="230" eb="232">
      <t>チケン</t>
    </rPh>
    <rPh sb="234" eb="236">
      <t>トクテイ</t>
    </rPh>
    <rPh sb="237" eb="239">
      <t>ツウジョウ</t>
    </rPh>
    <rPh sb="239" eb="241">
      <t>ヘイキ</t>
    </rPh>
    <rPh sb="242" eb="244">
      <t>キセイ</t>
    </rPh>
    <rPh sb="245" eb="247">
      <t>ウム</t>
    </rPh>
    <rPh sb="247" eb="248">
      <t>ナド</t>
    </rPh>
    <rPh sb="252" eb="254">
      <t>ギロン</t>
    </rPh>
    <rPh sb="259" eb="261">
      <t>セイフ</t>
    </rPh>
    <rPh sb="261" eb="264">
      <t>センモンカ</t>
    </rPh>
    <rPh sb="264" eb="266">
      <t>カイゴウ</t>
    </rPh>
    <rPh sb="267" eb="269">
      <t>カイサイ</t>
    </rPh>
    <rPh sb="272" eb="274">
      <t>バアイ</t>
    </rPh>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</si>
  <si>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rPh sb="5" eb="8">
      <t>グンジテキ</t>
    </rPh>
    <rPh sb="8" eb="11">
      <t>ヒツヨウセイ</t>
    </rPh>
    <phoneticPr fontId="5"/>
  </si>
  <si>
    <t>分担金</t>
    <rPh sb="0" eb="3">
      <t>ブンタンキン</t>
    </rPh>
    <phoneticPr fontId="5"/>
  </si>
  <si>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5"/>
  </si>
  <si>
    <t>締約国・地域数</t>
    <rPh sb="0" eb="3">
      <t>テイヤクコク</t>
    </rPh>
    <rPh sb="4" eb="6">
      <t>チイキ</t>
    </rPh>
    <rPh sb="6" eb="7">
      <t>スウ</t>
    </rPh>
    <phoneticPr fontId="5"/>
  </si>
  <si>
    <t>国</t>
    <rPh sb="0" eb="1">
      <t>クニ</t>
    </rPh>
    <phoneticPr fontId="5"/>
  </si>
  <si>
    <t>ＣＣＷホームページ（国連欧州本部）</t>
    <phoneticPr fontId="5"/>
  </si>
  <si>
    <t>会議開催（年次締約国会議（枠組条約，改正第ＩＩ議定書，第Ｖ議定書），専門家会合（改正第ＩＩ議定書），政府専門家会合（年２回））</t>
    <phoneticPr fontId="5"/>
  </si>
  <si>
    <t>回</t>
    <rPh sb="0" eb="1">
      <t>カイ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</si>
  <si>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</si>
  <si>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</si>
  <si>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締約国拡大に向け，軍縮不拡散協議，二国間会談等を通じた様々な機会を通じて締結を働きかける。</t>
    <rPh sb="0" eb="2">
      <t>テイヤク</t>
    </rPh>
    <rPh sb="2" eb="3">
      <t>コク</t>
    </rPh>
    <rPh sb="3" eb="5">
      <t>カクダイ</t>
    </rPh>
    <rPh sb="6" eb="7">
      <t>ム</t>
    </rPh>
    <rPh sb="9" eb="11">
      <t>グンシュク</t>
    </rPh>
    <rPh sb="11" eb="14">
      <t>フカクサン</t>
    </rPh>
    <rPh sb="14" eb="16">
      <t>キョウギ</t>
    </rPh>
    <rPh sb="17" eb="20">
      <t>ニコクカン</t>
    </rPh>
    <rPh sb="20" eb="22">
      <t>カイダン</t>
    </rPh>
    <rPh sb="22" eb="23">
      <t>トウ</t>
    </rPh>
    <rPh sb="24" eb="25">
      <t>ツウ</t>
    </rPh>
    <rPh sb="27" eb="29">
      <t>サマザマ</t>
    </rPh>
    <rPh sb="30" eb="32">
      <t>キカイ</t>
    </rPh>
    <rPh sb="33" eb="34">
      <t>ツウ</t>
    </rPh>
    <rPh sb="36" eb="38">
      <t>テイケツ</t>
    </rPh>
    <rPh sb="39" eb="40">
      <t>ハタラ</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</si>
  <si>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</si>
  <si>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自律型致死兵器システム（ＬＡＷＳ）の政府専門家会合の作業プロセスに積極的に関与しつつ，我が国経済や社会に不利益が生じないように対応する。</t>
    <rPh sb="0" eb="3">
      <t>ジリツガタ</t>
    </rPh>
    <rPh sb="3" eb="5">
      <t>チシ</t>
    </rPh>
    <rPh sb="5" eb="7">
      <t>ヘイキ</t>
    </rPh>
    <rPh sb="18" eb="20">
      <t>セイフ</t>
    </rPh>
    <rPh sb="20" eb="23">
      <t>センモンカ</t>
    </rPh>
    <rPh sb="23" eb="25">
      <t>カイゴウ</t>
    </rPh>
    <rPh sb="26" eb="28">
      <t>サギョウ</t>
    </rPh>
    <rPh sb="33" eb="36">
      <t>セッキョクテキ</t>
    </rPh>
    <rPh sb="37" eb="39">
      <t>カンヨ</t>
    </rPh>
    <rPh sb="43" eb="44">
      <t>ワ</t>
    </rPh>
    <rPh sb="45" eb="46">
      <t>クニ</t>
    </rPh>
    <rPh sb="46" eb="48">
      <t>ケイザイ</t>
    </rPh>
    <rPh sb="49" eb="51">
      <t>シャカイ</t>
    </rPh>
    <rPh sb="52" eb="55">
      <t>フリエキ</t>
    </rPh>
    <rPh sb="56" eb="57">
      <t>ショウ</t>
    </rPh>
    <rPh sb="63" eb="65">
      <t>タイオウ</t>
    </rPh>
    <phoneticPr fontId="5"/>
  </si>
  <si>
    <t>政府専門家会合に参加し，我が国の立場を表明し，我が国経済や社会に不利益が生じないように対応する。</t>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</si>
  <si>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</si>
  <si>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</si>
  <si>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</si>
  <si>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t>
  </si>
  <si>
    <t>無</t>
  </si>
  <si>
    <t>条約上の義務である分担金支払いに代替する手段はない。</t>
    <phoneticPr fontId="5"/>
  </si>
  <si>
    <t>分担率は締約国が国連分担率に準じた負担割合に対して支出。</t>
    <rPh sb="0" eb="3">
      <t>ブンタンリツ</t>
    </rPh>
    <rPh sb="4" eb="7">
      <t>テイヤクコク</t>
    </rPh>
    <rPh sb="8" eb="10">
      <t>コクレン</t>
    </rPh>
    <rPh sb="10" eb="13">
      <t>ブンタンリツ</t>
    </rPh>
    <rPh sb="14" eb="15">
      <t>ジュン</t>
    </rPh>
    <rPh sb="17" eb="19">
      <t>フタン</t>
    </rPh>
    <rPh sb="19" eb="21">
      <t>ワリアイ</t>
    </rPh>
    <rPh sb="22" eb="23">
      <t>タイ</t>
    </rPh>
    <rPh sb="25" eb="27">
      <t>シシュツ</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</si>
  <si>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</si>
  <si>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</si>
  <si>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</si>
  <si>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</si>
  <si>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</si>
  <si>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専門家会合が開催されなかったため。</t>
    <rPh sb="0" eb="3">
      <t>センモンカ</t>
    </rPh>
    <rPh sb="3" eb="5">
      <t>カイゴウ</t>
    </rPh>
    <rPh sb="6" eb="8">
      <t>カイサイ</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</si>
  <si>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</si>
  <si>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</si>
  <si>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</si>
  <si>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</si>
  <si>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</si>
  <si>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最高意思決定機関である締約国会議に出席し，財政的インプリケーションのある議論には，条約の趣旨に鑑みて適切な対応を促していく。</t>
    <phoneticPr fontId="5"/>
  </si>
  <si>
    <t>54</t>
    <phoneticPr fontId="5"/>
  </si>
  <si>
    <t>49</t>
    <phoneticPr fontId="5"/>
  </si>
  <si>
    <t>70</t>
    <phoneticPr fontId="5"/>
  </si>
  <si>
    <t>140</t>
    <phoneticPr fontId="5"/>
  </si>
  <si>
    <t>168</t>
    <phoneticPr fontId="5"/>
  </si>
  <si>
    <t>139</t>
    <phoneticPr fontId="5"/>
  </si>
  <si>
    <t>132</t>
    <phoneticPr fontId="5"/>
  </si>
  <si>
    <t>169</t>
    <phoneticPr fontId="5"/>
  </si>
  <si>
    <t>外務省</t>
  </si>
  <si>
    <t>締約国会議開催経費等</t>
    <rPh sb="0" eb="3">
      <t>テイヤクコク</t>
    </rPh>
    <rPh sb="3" eb="5">
      <t>カイギ</t>
    </rPh>
    <rPh sb="5" eb="7">
      <t>カイサイ</t>
    </rPh>
    <rPh sb="7" eb="9">
      <t>ケイヒ</t>
    </rPh>
    <rPh sb="9" eb="10">
      <t>ナド</t>
    </rPh>
    <phoneticPr fontId="5"/>
  </si>
  <si>
    <t>国連欧州本部</t>
    <rPh sb="0" eb="2">
      <t>コクレン</t>
    </rPh>
    <rPh sb="2" eb="4">
      <t>オウシュウ</t>
    </rPh>
    <rPh sb="4" eb="6">
      <t>ホンブ</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</si>
  <si>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</si>
  <si>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</si>
  <si>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</si>
  <si>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分担金</t>
    <rPh sb="0" eb="2">
      <t>ブンタン</t>
    </rPh>
    <rPh sb="2" eb="3">
      <t>キン</t>
    </rPh>
    <phoneticPr fontId="5"/>
  </si>
  <si>
    <t>安全保障分野の専門家 を同会合へ派遣した他，会合においてLAWSに関する我が国の方針を作業文書をもって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rPh sb="43" eb="45">
      <t>サギョウ</t>
    </rPh>
    <rPh sb="45" eb="47">
      <t>ブンショ</t>
    </rPh>
    <phoneticPr fontId="5"/>
  </si>
  <si>
    <t>軍縮分野を積極的に推進する我が国にとり，本件条約の関連会合開催及び事務局運営経費を負担することが適当。</t>
    <rPh sb="0" eb="2">
      <t>グンシュク</t>
    </rPh>
    <rPh sb="2" eb="4">
      <t>ブンヤ</t>
    </rPh>
    <rPh sb="5" eb="8">
      <t>セッキョクテキ</t>
    </rPh>
    <rPh sb="9" eb="11">
      <t>スイシン</t>
    </rPh>
    <rPh sb="13" eb="14">
      <t>ワ</t>
    </rPh>
    <rPh sb="15" eb="16">
      <t>クニ</t>
    </rPh>
    <rPh sb="20" eb="22">
      <t>ホンケン</t>
    </rPh>
    <rPh sb="22" eb="24">
      <t>ジョウヤク</t>
    </rPh>
    <rPh sb="25" eb="27">
      <t>カンレン</t>
    </rPh>
    <rPh sb="27" eb="29">
      <t>カイゴウ</t>
    </rPh>
    <rPh sb="29" eb="31">
      <t>カイサイ</t>
    </rPh>
    <rPh sb="31" eb="32">
      <t>オヨ</t>
    </rPh>
    <rPh sb="33" eb="36">
      <t>ジムキョク</t>
    </rPh>
    <rPh sb="36" eb="38">
      <t>ウンエイ</t>
    </rPh>
    <rPh sb="38" eb="40">
      <t>ケイヒ</t>
    </rPh>
    <rPh sb="41" eb="43">
      <t>フタン</t>
    </rPh>
    <rPh sb="48" eb="50">
      <t>テキトウ</t>
    </rPh>
    <phoneticPr fontId="5"/>
  </si>
  <si>
    <t xml:space="preserve">国際社会の軍縮の取り組みの一つとして分担金を拠出する意義は高い。負担割合は国連分担率に準じており、特段指摘すべ事項はない。
</t>
    <phoneticPr fontId="5"/>
  </si>
  <si>
    <t xml:space="preserve">
分担金が効果的に活用されるよう，引き続き適正な執行管理に努める。
</t>
    <rPh sb="1" eb="3">
      <t>ブンタン</t>
    </rPh>
    <rPh sb="3" eb="4">
      <t>キン</t>
    </rPh>
    <phoneticPr fontId="5"/>
  </si>
  <si>
    <t>非人道的な通常兵器の使用の禁止・制限について，国際的な違法化に成功（５つの附属議定書が作成）。</t>
    <rPh sb="0" eb="3">
      <t>ヒジンドウ</t>
    </rPh>
    <rPh sb="3" eb="4">
      <t>テキ</t>
    </rPh>
    <rPh sb="5" eb="7">
      <t>ツウジョウ</t>
    </rPh>
    <rPh sb="7" eb="9">
      <t>ヘイキ</t>
    </rPh>
    <rPh sb="10" eb="12">
      <t>シヨウ</t>
    </rPh>
    <rPh sb="13" eb="15">
      <t>キンシ</t>
    </rPh>
    <rPh sb="16" eb="18">
      <t>セイゲン</t>
    </rPh>
    <rPh sb="23" eb="26">
      <t>コクサイテキ</t>
    </rPh>
    <rPh sb="27" eb="29">
      <t>イホウ</t>
    </rPh>
    <rPh sb="29" eb="30">
      <t>カ</t>
    </rPh>
    <rPh sb="31" eb="33">
      <t>セイコウ</t>
    </rPh>
    <rPh sb="37" eb="39">
      <t>フゾク</t>
    </rPh>
    <rPh sb="39" eb="42">
      <t>ギテイショ</t>
    </rPh>
    <rPh sb="43" eb="45">
      <t>サクセイ</t>
    </rPh>
    <phoneticPr fontId="5"/>
  </si>
  <si>
    <t>室長　石川　誠己</t>
    <rPh sb="0" eb="2">
      <t>シツチョウ</t>
    </rPh>
    <rPh sb="3" eb="5">
      <t>イシカワ</t>
    </rPh>
    <rPh sb="6" eb="8">
      <t>マサキ</t>
    </rPh>
    <phoneticPr fontId="5"/>
  </si>
  <si>
    <t>適正な執行管理を確保していくため，引き続き事務局と緊密に意思の疎通を図る。</t>
    <rPh sb="0" eb="2">
      <t>テキセイ</t>
    </rPh>
    <rPh sb="3" eb="5">
      <t>シッコウ</t>
    </rPh>
    <rPh sb="5" eb="7">
      <t>カンリ</t>
    </rPh>
    <rPh sb="8" eb="10">
      <t>カクホ</t>
    </rPh>
    <rPh sb="17" eb="18">
      <t>ヒ</t>
    </rPh>
    <rPh sb="19" eb="20">
      <t>ツヅ</t>
    </rPh>
    <rPh sb="21" eb="24">
      <t>ジムキョク</t>
    </rPh>
    <rPh sb="25" eb="27">
      <t>キンミツ</t>
    </rPh>
    <rPh sb="28" eb="30">
      <t>イシ</t>
    </rPh>
    <rPh sb="31" eb="33">
      <t>ソツウ</t>
    </rPh>
    <rPh sb="34" eb="35">
      <t>ハカ</t>
    </rPh>
    <phoneticPr fontId="5"/>
  </si>
  <si>
    <t>特定通常兵器使用禁止制限条約（ＣＣＷ）締約国会議等分担金</t>
    <rPh sb="0" eb="2">
      <t>トクテイ</t>
    </rPh>
    <rPh sb="2" eb="4">
      <t>ツウジョウ</t>
    </rPh>
    <rPh sb="4" eb="6">
      <t>ヘイキ</t>
    </rPh>
    <rPh sb="6" eb="8">
      <t>シヨウ</t>
    </rPh>
    <rPh sb="8" eb="10">
      <t>キンシ</t>
    </rPh>
    <rPh sb="10" eb="12">
      <t>セイゲン</t>
    </rPh>
    <rPh sb="12" eb="14">
      <t>ジョウヤク</t>
    </rPh>
    <rPh sb="19" eb="22">
      <t>テイヤクコク</t>
    </rPh>
    <rPh sb="22" eb="24">
      <t>カイギ</t>
    </rPh>
    <rPh sb="24" eb="25">
      <t>ナド</t>
    </rPh>
    <rPh sb="25" eb="28">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</si>
</sst>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123825</xdr:colOff>
      <xdr:row>742</xdr:row>
      <xdr:rowOff>257175</xdr:rowOff>
    </xdr:from>
    <xdr:to>
      <xdr:col>24</xdr:col>
      <xdr:colOff>162452</xdr:colOff>
      <xdr:row>748</xdr:row>
      <xdr:rowOff>193948</xdr:rowOff>
    </xdr:to>
    <xdr:grpSp>
      <xdr:nvGrpSpPr>
        <xdr:cNvPr id="3" name="グループ化 2"/>
        <xdr:cNvGrpSpPr/>
      </xdr:nvGrpSpPr>
      <xdr:grpSpPr>
        <a:xfrm>
          <a:off x="2737908" y="38780508"/>
          <a:ext cx="2250544" cy="2032273"/>
          <a:chOff x="4776107" y="56238321"/>
          <a:chExt cx="2221633" cy="2013677"/>
        </a:xfrm>
      </xdr:grpSpPr>
      <xdr:sp macro="" textlink="">
        <xdr:nvSpPr>
          <xdr:cNvPr id="4"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xnSp macro="">
        <xdr:nvCxnSpPr>
          <xdr:cNvPr id="5" name="直線矢印コネクタ 4"/>
          <xdr:cNvCxnSpPr>
            <a:endCxn id="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807115" y="56751850"/>
            <a:ext cx="1190625" cy="49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７百万円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７百万円</a:t>
            </a:r>
          </a:p>
        </xdr:txBody>
      </xdr:sp>
      <xdr:sp macro="" textlink="">
        <xdr:nvSpPr>
          <xdr:cNvPr id="8"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181</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630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66"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7.5"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v>
      </c>
      <c r="Q13" s="109"/>
      <c r="R13" s="109"/>
      <c r="S13" s="109"/>
      <c r="T13" s="109"/>
      <c r="U13" s="109"/>
      <c r="V13" s="110"/>
      <c r="W13" s="108">
        <v>16</v>
      </c>
      <c r="X13" s="109"/>
      <c r="Y13" s="109"/>
      <c r="Z13" s="109"/>
      <c r="AA13" s="109"/>
      <c r="AB13" s="109"/>
      <c r="AC13" s="110"/>
      <c r="AD13" s="108">
        <v>14</v>
      </c>
      <c r="AE13" s="109"/>
      <c r="AF13" s="109"/>
      <c r="AG13" s="109"/>
      <c r="AH13" s="109"/>
      <c r="AI13" s="109"/>
      <c r="AJ13" s="110"/>
      <c r="AK13" s="108">
        <v>15</v>
      </c>
      <c r="AL13" s="109"/>
      <c r="AM13" s="109"/>
      <c r="AN13" s="109"/>
      <c r="AO13" s="109"/>
      <c r="AP13" s="109"/>
      <c r="AQ13" s="110"/>
      <c r="AR13" s="105">
        <v>11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11</v>
      </c>
      <c r="Q18" s="115"/>
      <c r="R18" s="115"/>
      <c r="S18" s="115"/>
      <c r="T18" s="115"/>
      <c r="U18" s="115"/>
      <c r="V18" s="116"/>
      <c r="W18" s="114">
        <f>SUM(W13:AC17)</f>
        <v>16</v>
      </c>
      <c r="X18" s="115"/>
      <c r="Y18" s="115"/>
      <c r="Z18" s="115"/>
      <c r="AA18" s="115"/>
      <c r="AB18" s="115"/>
      <c r="AC18" s="116"/>
      <c r="AD18" s="114">
        <f>SUM(AD13:AJ17)</f>
        <v>14</v>
      </c>
      <c r="AE18" s="115"/>
      <c r="AF18" s="115"/>
      <c r="AG18" s="115"/>
      <c r="AH18" s="115"/>
      <c r="AI18" s="115"/>
      <c r="AJ18" s="116"/>
      <c r="AK18" s="114">
        <f>SUM(AK13:AQ17)</f>
        <v>15</v>
      </c>
      <c r="AL18" s="115"/>
      <c r="AM18" s="115"/>
      <c r="AN18" s="115"/>
      <c r="AO18" s="115"/>
      <c r="AP18" s="115"/>
      <c r="AQ18" s="116"/>
      <c r="AR18" s="114">
        <f>SUM(AR13:AX17)</f>
        <v>11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v>
      </c>
      <c r="Q19" s="109"/>
      <c r="R19" s="109"/>
      <c r="S19" s="109"/>
      <c r="T19" s="109"/>
      <c r="U19" s="109"/>
      <c r="V19" s="110"/>
      <c r="W19" s="108">
        <v>12</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0.75</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15</v>
      </c>
      <c r="Q23" s="106"/>
      <c r="R23" s="106"/>
      <c r="S23" s="106"/>
      <c r="T23" s="106"/>
      <c r="U23" s="106"/>
      <c r="V23" s="107"/>
      <c r="W23" s="105">
        <v>11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11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111">
        <v>122</v>
      </c>
      <c r="AF32" s="112"/>
      <c r="AG32" s="112"/>
      <c r="AH32" s="113"/>
      <c r="AI32" s="364">
        <v>123</v>
      </c>
      <c r="AJ32" s="365"/>
      <c r="AK32" s="365"/>
      <c r="AL32" s="365"/>
      <c r="AM32" s="364">
        <v>125</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111">
        <v>123</v>
      </c>
      <c r="AF33" s="112"/>
      <c r="AG33" s="112"/>
      <c r="AH33" s="113"/>
      <c r="AI33" s="364">
        <v>124</v>
      </c>
      <c r="AJ33" s="365"/>
      <c r="AK33" s="365"/>
      <c r="AL33" s="365"/>
      <c r="AM33" s="364">
        <v>125</v>
      </c>
      <c r="AN33" s="365"/>
      <c r="AO33" s="365"/>
      <c r="AP33" s="365"/>
      <c r="AQ33" s="111">
        <v>126</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v>99</v>
      </c>
      <c r="AF34" s="112"/>
      <c r="AG34" s="112"/>
      <c r="AH34" s="113"/>
      <c r="AI34" s="364">
        <v>99</v>
      </c>
      <c r="AJ34" s="365"/>
      <c r="AK34" s="365"/>
      <c r="AL34" s="365"/>
      <c r="AM34" s="364">
        <v>100</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4</v>
      </c>
      <c r="AF101" s="365"/>
      <c r="AG101" s="365"/>
      <c r="AH101" s="366"/>
      <c r="AI101" s="364">
        <v>3</v>
      </c>
      <c r="AJ101" s="365"/>
      <c r="AK101" s="365"/>
      <c r="AL101" s="366"/>
      <c r="AM101" s="364">
        <v>8</v>
      </c>
      <c r="AN101" s="365"/>
      <c r="AO101" s="365"/>
      <c r="AP101" s="366"/>
      <c r="AQ101" s="364"/>
      <c r="AR101" s="365"/>
      <c r="AS101" s="365"/>
      <c r="AT101" s="366"/>
      <c r="AU101" s="364"/>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4</v>
      </c>
      <c r="AF102" s="358"/>
      <c r="AG102" s="358"/>
      <c r="AH102" s="358"/>
      <c r="AI102" s="358">
        <v>6</v>
      </c>
      <c r="AJ102" s="358"/>
      <c r="AK102" s="358"/>
      <c r="AL102" s="358"/>
      <c r="AM102" s="358">
        <v>7</v>
      </c>
      <c r="AN102" s="358"/>
      <c r="AO102" s="358"/>
      <c r="AP102" s="358"/>
      <c r="AQ102" s="814">
        <v>6</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thickBo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c r="AV133" s="136"/>
      <c r="AW133" s="137" t="s">
        <v>300</v>
      </c>
      <c r="AX133" s="138"/>
    </row>
    <row r="134" spans="1:50" ht="39.75" customHeight="1" x14ac:dyDescent="0.15">
      <c r="A134" s="994"/>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122</v>
      </c>
      <c r="AF134" s="112"/>
      <c r="AG134" s="112"/>
      <c r="AH134" s="112"/>
      <c r="AI134" s="266">
        <v>123</v>
      </c>
      <c r="AJ134" s="112"/>
      <c r="AK134" s="112"/>
      <c r="AL134" s="112"/>
      <c r="AM134" s="266">
        <v>125</v>
      </c>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123</v>
      </c>
      <c r="AF135" s="112"/>
      <c r="AG135" s="112"/>
      <c r="AH135" s="112"/>
      <c r="AI135" s="266">
        <v>124</v>
      </c>
      <c r="AJ135" s="112"/>
      <c r="AK135" s="112"/>
      <c r="AL135" s="112"/>
      <c r="AM135" s="266">
        <v>125</v>
      </c>
      <c r="AN135" s="112"/>
      <c r="AO135" s="112"/>
      <c r="AP135" s="112"/>
      <c r="AQ135" s="266">
        <v>126</v>
      </c>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588</v>
      </c>
      <c r="H154" s="161"/>
      <c r="I154" s="161"/>
      <c r="J154" s="161"/>
      <c r="K154" s="161"/>
      <c r="L154" s="161"/>
      <c r="M154" s="161"/>
      <c r="N154" s="161"/>
      <c r="O154" s="161"/>
      <c r="P154" s="231"/>
      <c r="Q154" s="160" t="s">
        <v>589</v>
      </c>
      <c r="R154" s="161"/>
      <c r="S154" s="161"/>
      <c r="T154" s="161"/>
      <c r="U154" s="161"/>
      <c r="V154" s="161"/>
      <c r="W154" s="161"/>
      <c r="X154" s="161"/>
      <c r="Y154" s="161"/>
      <c r="Z154" s="161"/>
      <c r="AA154" s="923"/>
      <c r="AB154" s="255">
        <v>31</v>
      </c>
      <c r="AC154" s="256"/>
      <c r="AD154" s="256"/>
      <c r="AE154" s="261" t="s">
        <v>590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6.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4.7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626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603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610</v>
      </c>
      <c r="F737" s="122"/>
      <c r="G737" s="122"/>
      <c r="H737" s="122"/>
      <c r="I737" s="122"/>
      <c r="J737" s="122"/>
      <c r="K737" s="122"/>
      <c r="L737" s="122"/>
      <c r="M737" s="122"/>
      <c r="N737" s="101" t="s">
        <v>544</v>
      </c>
      <c r="O737" s="101"/>
      <c r="P737" s="101"/>
      <c r="Q737" s="101"/>
      <c r="R737" s="122" t="s">
        <v>611</v>
      </c>
      <c r="S737" s="122"/>
      <c r="T737" s="122"/>
      <c r="U737" s="122"/>
      <c r="V737" s="122"/>
      <c r="W737" s="122"/>
      <c r="X737" s="122"/>
      <c r="Y737" s="122"/>
      <c r="Z737" s="122"/>
      <c r="AA737" s="101" t="s">
        <v>543</v>
      </c>
      <c r="AB737" s="101"/>
      <c r="AC737" s="101"/>
      <c r="AD737" s="101"/>
      <c r="AE737" s="122" t="s">
        <v>612</v>
      </c>
      <c r="AF737" s="122"/>
      <c r="AG737" s="122"/>
      <c r="AH737" s="122"/>
      <c r="AI737" s="122"/>
      <c r="AJ737" s="122"/>
      <c r="AK737" s="122"/>
      <c r="AL737" s="122"/>
      <c r="AM737" s="122"/>
      <c r="AN737" s="101" t="s">
        <v>542</v>
      </c>
      <c r="AO737" s="101"/>
      <c r="AP737" s="101"/>
      <c r="AQ737" s="101"/>
      <c r="AR737" s="102" t="s">
        <v>613</v>
      </c>
      <c r="AS737" s="103"/>
      <c r="AT737" s="103"/>
      <c r="AU737" s="103"/>
      <c r="AV737" s="103"/>
      <c r="AW737" s="103"/>
      <c r="AX737" s="104"/>
      <c r="AY737" s="89"/>
      <c r="AZ737" s="89"/>
    </row>
    <row r="738" spans="1:52" ht="24.75" customHeight="1" x14ac:dyDescent="0.15">
      <c r="A738" s="123" t="s">
        <v>541</v>
      </c>
      <c r="B738" s="124"/>
      <c r="C738" s="124"/>
      <c r="D738" s="125"/>
      <c r="E738" s="122" t="s">
        <v>616</v>
      </c>
      <c r="F738" s="122"/>
      <c r="G738" s="122"/>
      <c r="H738" s="122"/>
      <c r="I738" s="122"/>
      <c r="J738" s="122"/>
      <c r="K738" s="122"/>
      <c r="L738" s="122"/>
      <c r="M738" s="122"/>
      <c r="N738" s="101" t="s">
        <v>540</v>
      </c>
      <c r="O738" s="101"/>
      <c r="P738" s="101"/>
      <c r="Q738" s="101"/>
      <c r="R738" s="122" t="s">
        <v>615</v>
      </c>
      <c r="S738" s="122"/>
      <c r="T738" s="122"/>
      <c r="U738" s="122"/>
      <c r="V738" s="122"/>
      <c r="W738" s="122"/>
      <c r="X738" s="122"/>
      <c r="Y738" s="122"/>
      <c r="Z738" s="122"/>
      <c r="AA738" s="101" t="s">
        <v>539</v>
      </c>
      <c r="AB738" s="101"/>
      <c r="AC738" s="101"/>
      <c r="AD738" s="101"/>
      <c r="AE738" s="122" t="s">
        <v>614</v>
      </c>
      <c r="AF738" s="122"/>
      <c r="AG738" s="122"/>
      <c r="AH738" s="122"/>
      <c r="AI738" s="122"/>
      <c r="AJ738" s="122"/>
      <c r="AK738" s="122"/>
      <c r="AL738" s="122"/>
      <c r="AM738" s="122"/>
      <c r="AN738" s="101" t="s">
        <v>535</v>
      </c>
      <c r="AO738" s="101"/>
      <c r="AP738" s="101"/>
      <c r="AQ738" s="101"/>
      <c r="AR738" s="102" t="s">
        <v>617</v>
      </c>
      <c r="AS738" s="103"/>
      <c r="AT738" s="103"/>
      <c r="AU738" s="103"/>
      <c r="AV738" s="103"/>
      <c r="AW738" s="103"/>
      <c r="AX738" s="104"/>
    </row>
    <row r="739" spans="1:52" ht="24.75" customHeight="1" thickBot="1" x14ac:dyDescent="0.2">
      <c r="A739" s="126" t="s">
        <v>531</v>
      </c>
      <c r="B739" s="127"/>
      <c r="C739" s="127"/>
      <c r="D739" s="128"/>
      <c r="E739" s="129" t="s">
        <v>618</v>
      </c>
      <c r="F739" s="117"/>
      <c r="G739" s="117"/>
      <c r="H739" s="93" t="str">
        <f>IF(E739="", "", "(")</f>
        <v>(</v>
      </c>
      <c r="I739" s="117"/>
      <c r="J739" s="117"/>
      <c r="K739" s="93" t="str">
        <f>IF(OR(I739="　", I739=""), "", "-")</f>
        <v/>
      </c>
      <c r="L739" s="118">
        <v>169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624</v>
      </c>
      <c r="H781" s="450"/>
      <c r="I781" s="450"/>
      <c r="J781" s="450"/>
      <c r="K781" s="451"/>
      <c r="L781" s="452" t="s">
        <v>619</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620</v>
      </c>
      <c r="D837" s="418"/>
      <c r="E837" s="418"/>
      <c r="F837" s="418"/>
      <c r="G837" s="418"/>
      <c r="H837" s="418"/>
      <c r="I837" s="418"/>
      <c r="J837" s="419" t="s">
        <v>621</v>
      </c>
      <c r="K837" s="420"/>
      <c r="L837" s="420"/>
      <c r="M837" s="420"/>
      <c r="N837" s="420"/>
      <c r="O837" s="420"/>
      <c r="P837" s="425" t="s">
        <v>622</v>
      </c>
      <c r="Q837" s="317"/>
      <c r="R837" s="317"/>
      <c r="S837" s="317"/>
      <c r="T837" s="317"/>
      <c r="U837" s="317"/>
      <c r="V837" s="317"/>
      <c r="W837" s="317"/>
      <c r="X837" s="317"/>
      <c r="Y837" s="318">
        <v>7</v>
      </c>
      <c r="Z837" s="319"/>
      <c r="AA837" s="319"/>
      <c r="AB837" s="320"/>
      <c r="AC837" s="328" t="s">
        <v>196</v>
      </c>
      <c r="AD837" s="423"/>
      <c r="AE837" s="423"/>
      <c r="AF837" s="423"/>
      <c r="AG837" s="423"/>
      <c r="AH837" s="421" t="s">
        <v>621</v>
      </c>
      <c r="AI837" s="422"/>
      <c r="AJ837" s="422"/>
      <c r="AK837" s="422"/>
      <c r="AL837" s="325" t="s">
        <v>621</v>
      </c>
      <c r="AM837" s="326"/>
      <c r="AN837" s="326"/>
      <c r="AO837" s="327"/>
      <c r="AP837" s="321" t="s">
        <v>623</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2">
    <cfRule type="expression" dxfId="2799" priority="13899">
      <formula>IF(RIGHT(TEXT(Y782,"0.#"),1)=".",FALSE,TRUE)</formula>
    </cfRule>
    <cfRule type="expression" dxfId="2798" priority="13900">
      <formula>IF(RIGHT(TEXT(Y782,"0.#"),1)=".",TRUE,FALSE)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Q101">
    <cfRule type="expression" dxfId="2789" priority="13715">
      <formula>IF(RIGHT(TEXT(AQ101,"0.#"),1)=".",FALSE,TRUE)</formula>
    </cfRule>
    <cfRule type="expression" dxfId="2788" priority="13716">
      <formula>IF(RIGHT(TEXT(AQ101,"0.#"),1)=".",TRUE,FALSE)</formula>
    </cfRule>
  </conditionalFormatting>
  <conditionalFormatting sqref="Y783:Y790">
    <cfRule type="expression" dxfId="2787" priority="13701">
      <formula>IF(RIGHT(TEXT(Y783,"0.#"),1)=".",FALSE,TRUE)</formula>
    </cfRule>
    <cfRule type="expression" dxfId="2786" priority="13702">
      <formula>IF(RIGHT(TEXT(Y783,"0.#"),1)=".",TRUE,FALSE)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4">
    <cfRule type="expression" dxfId="723" priority="19">
      <formula>IF(RIGHT(TEXT(AI34,"0.#"),1)=".",FALSE,TRUE)</formula>
    </cfRule>
    <cfRule type="expression" dxfId="722" priority="20">
      <formula>IF(RIGHT(TEXT(AI34,"0.#"),1)=".",TRUE,FALSE)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32:AE34">
    <cfRule type="expression" dxfId="717" priority="17">
      <formula>IF(RIGHT(TEXT(AE32,"0.#"),1)=".",FALSE,TRUE)</formula>
    </cfRule>
    <cfRule type="expression" dxfId="716" priority="18">
      <formula>IF(RIGHT(TEXT(AE32,"0.#"),1)=".",TRUE,FALSE)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27" max="49" man="1"/>
    <brk id="778" max="49" man="1"/>
    <brk id="841" max="49" man="1"/>
    <brk id="84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2019-09-02T12:17:30Z</cp:lastPrinted>
  <dcterms:created xsi:type="dcterms:W3CDTF">2012-03-13T00:50:25Z</dcterms:created>
  <dcterms:modified xsi:type="dcterms:W3CDTF">2019-09-24T06:03:08Z</dcterms:modified>
</cp:coreProperties>
</file>