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<sst xmlns="http://schemas.openxmlformats.org/spreadsheetml/2006/main" count="2841" uniqueCount="642">
  <si>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</si>
  <si>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</si>
  <si>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</si>
  <si>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</si>
  <si>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</si>
  <si>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</si>
  <si>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</si>
  <si>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</si>
  <si>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</si>
  <si>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</si>
  <si>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</si>
  <si>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</si>
  <si>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</si>
  <si>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</si>
  <si>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</si>
  <si>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</si>
  <si>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</si>
  <si>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</si>
  <si>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</si>
  <si>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</si>
  <si>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</si>
  <si>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</si>
  <si>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</si>
  <si>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</si>
  <si>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</si>
  <si>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</si>
  <si>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</si>
  <si>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</si>
  <si>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</si>
  <si>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</si>
  <si>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</si>
  <si>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</si>
  <si>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</si>
  <si>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</si>
  <si>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</si>
  <si>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</si>
  <si>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</si>
  <si>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</si>
  <si>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</si>
  <si>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</si>
  <si>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</si>
  <si>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</si>
  <si>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</si>
  <si>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</si>
  <si>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</si>
  <si>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</si>
  <si>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</si>
  <si>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</si>
  <si>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</si>
  <si>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</si>
  <si>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</si>
  <si>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</si>
  <si>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</si>
  <si>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</si>
  <si>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</si>
  <si>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</si>
  <si>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</si>
  <si>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</si>
  <si>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</si>
  <si>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</si>
  <si>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</si>
  <si>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</si>
  <si>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</si>
  <si>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</si>
  <si>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</si>
  <si>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</si>
  <si>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</si>
  <si>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</si>
  <si>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</si>
  <si>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</si>
  <si>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</si>
  <si>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</si>
  <si>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</si>
  <si>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</si>
  <si>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</si>
  <si>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</si>
  <si>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</si>
  <si>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</si>
  <si>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</si>
  <si>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</si>
  <si>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</si>
  <si>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</si>
  <si>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</si>
  <si>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</si>
  <si>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</si>
  <si>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</si>
  <si>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</si>
  <si>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</si>
  <si>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</si>
  <si>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</si>
  <si>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</si>
  <si>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</si>
  <si>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</si>
  <si>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</si>
  <si>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</si>
  <si>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</si>
  <si>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</si>
  <si>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</si>
  <si>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</si>
  <si>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</si>
  <si>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</si>
  <si>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</si>
  <si>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</si>
  <si>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</si>
  <si>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</si>
  <si>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</si>
  <si>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</si>
  <si>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</si>
  <si>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</si>
  <si>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</si>
  <si>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</si>
  <si>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</si>
  <si>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</si>
  <si>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</si>
  <si>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</si>
  <si>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</si>
  <si>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</si>
  <si>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</si>
  <si>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</si>
  <si>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</si>
  <si>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</si>
  <si>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</si>
  <si>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</si>
  <si>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</si>
  <si>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</si>
  <si>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</si>
  <si>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</si>
  <si>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</si>
  <si>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</si>
  <si>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</si>
  <si>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</si>
  <si>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</si>
  <si>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</si>
  <si>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</si>
  <si>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</si>
  <si>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</si>
  <si>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</si>
  <si>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</si>
  <si>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</si>
  <si>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</si>
  <si>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</si>
  <si>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</si>
  <si>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</si>
  <si>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</si>
  <si>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</si>
  <si>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</si>
  <si>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</si>
  <si>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</si>
  <si>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</si>
  <si>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</si>
  <si>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</si>
  <si>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</si>
  <si>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</si>
  <si>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</si>
  <si>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</si>
  <si>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</si>
  <si>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</si>
  <si>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</si>
  <si>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</si>
  <si>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</si>
  <si>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</si>
  <si>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</si>
  <si>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</si>
  <si>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</si>
  <si>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</si>
  <si>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</si>
  <si>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</si>
  <si>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</si>
  <si>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</si>
  <si>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</si>
  <si>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</si>
  <si>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</si>
  <si>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</si>
  <si>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</si>
  <si>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</si>
  <si>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</si>
  <si>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</si>
  <si>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</si>
  <si>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</si>
  <si>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</si>
  <si>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</si>
  <si>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</si>
  <si>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</si>
  <si>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</si>
  <si>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</si>
  <si>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</si>
  <si>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</si>
  <si>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</si>
  <si>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</si>
  <si>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</si>
  <si>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</si>
  <si>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</si>
  <si>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</si>
  <si>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</si>
  <si>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</si>
  <si>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</si>
  <si>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</si>
  <si>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</si>
  <si>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</si>
  <si>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</si>
  <si>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</si>
  <si>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</si>
  <si>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</si>
  <si>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</si>
  <si>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</si>
  <si>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</si>
  <si>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</si>
  <si>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</si>
  <si>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</si>
  <si>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</si>
  <si>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</si>
  <si>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</si>
  <si>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</si>
  <si>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</si>
  <si>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</si>
  <si>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</si>
  <si>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</si>
  <si>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</si>
  <si>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</si>
  <si>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</si>
  <si>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</si>
  <si>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</si>
  <si>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</si>
  <si>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</si>
  <si>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</si>
  <si>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</si>
  <si>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</si>
  <si>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</si>
  <si>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</si>
  <si>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</si>
  <si>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</si>
  <si>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</si>
  <si>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</si>
  <si>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</si>
  <si>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</si>
  <si>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</si>
  <si>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</si>
  <si>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</si>
  <si>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</si>
  <si>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</si>
  <si>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</si>
  <si>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</si>
  <si>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</si>
  <si>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</si>
  <si>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</si>
  <si>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</si>
  <si>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</si>
  <si>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</si>
  <si>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</si>
  <si>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</si>
  <si>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</si>
  <si>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</si>
  <si>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</si>
  <si>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</si>
  <si>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</si>
  <si>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</si>
  <si>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</si>
  <si>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</si>
  <si>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</si>
  <si>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</si>
  <si>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</si>
  <si>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</si>
  <si>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</si>
  <si>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</si>
  <si>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</si>
  <si>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</si>
  <si>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</si>
  <si>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</si>
  <si>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</si>
  <si>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</si>
  <si>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</si>
  <si>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</si>
  <si>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</si>
  <si>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</si>
  <si>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</si>
  <si>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</si>
  <si>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</si>
  <si>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</si>
  <si>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</si>
  <si>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</si>
  <si>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</si>
  <si>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</si>
  <si>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</si>
  <si>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</si>
  <si>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</si>
  <si>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</si>
  <si>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</si>
  <si>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</si>
  <si>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</si>
  <si>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</si>
  <si>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</si>
  <si>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</si>
  <si>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</si>
  <si>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</si>
  <si>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</si>
  <si>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</si>
  <si>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</si>
  <si>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</si>
  <si>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</si>
  <si>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</si>
  <si>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</si>
  <si>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</si>
  <si>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</si>
  <si>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</si>
  <si>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</si>
  <si>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</si>
  <si>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</si>
  <si>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</si>
  <si>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</si>
  <si>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</si>
  <si>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</si>
  <si>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</si>
  <si>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</si>
  <si>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</si>
  <si>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</si>
  <si>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</si>
  <si>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</si>
  <si>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</si>
  <si>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</si>
  <si>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</si>
  <si>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</si>
  <si>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</si>
  <si>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</si>
  <si>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</si>
  <si>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</si>
  <si>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</si>
  <si>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</si>
  <si>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</si>
  <si>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</si>
  <si>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</si>
  <si>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</si>
  <si>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</si>
  <si>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</si>
  <si>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</si>
  <si>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</si>
  <si>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</si>
  <si>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</si>
  <si>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</si>
  <si>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</si>
  <si>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</si>
  <si>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</si>
  <si>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</si>
  <si>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</si>
  <si>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</si>
  <si>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</si>
  <si>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</si>
  <si>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</si>
  <si>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</si>
  <si>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</si>
  <si>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</si>
  <si>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</si>
  <si>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</si>
  <si>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</si>
  <si>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</si>
  <si>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</si>
  <si>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</si>
  <si>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</si>
  <si>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</si>
  <si>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</si>
  <si>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</si>
  <si>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</si>
  <si>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</si>
  <si>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</si>
  <si>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</si>
  <si>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</si>
  <si>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</si>
  <si>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</si>
  <si>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</si>
  <si>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</si>
  <si>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</si>
  <si>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</si>
  <si>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</si>
  <si>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</si>
  <si>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</si>
  <si>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</si>
  <si>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</si>
  <si>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</si>
  <si>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</si>
  <si>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</si>
  <si>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</si>
  <si>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</si>
  <si>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</si>
  <si>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</si>
  <si>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</si>
  <si>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</si>
  <si>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</si>
  <si>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</si>
  <si>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</si>
  <si>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</si>
  <si>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</si>
  <si>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</si>
  <si>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</si>
  <si>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</si>
  <si>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</si>
  <si>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</si>
  <si>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</si>
  <si>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</si>
  <si>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</si>
  <si>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</si>
  <si>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</si>
  <si>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</si>
  <si>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</si>
  <si>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</si>
  <si>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</si>
  <si>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</si>
  <si>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</si>
  <si>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</si>
  <si>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</si>
  <si>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</si>
  <si>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</si>
  <si>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</si>
  <si>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</si>
  <si>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</si>
  <si>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</si>
  <si>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</si>
  <si>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</si>
  <si>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</si>
  <si>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</si>
  <si>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</si>
  <si>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</si>
  <si>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</si>
  <si>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</si>
  <si>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</si>
  <si>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</si>
  <si>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</si>
  <si>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</si>
  <si>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</si>
  <si>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</si>
  <si>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</si>
  <si>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</si>
  <si>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</si>
  <si>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</si>
  <si>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</si>
  <si>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</si>
  <si>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</si>
  <si>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</si>
  <si>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</si>
  <si>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</si>
  <si>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</si>
  <si>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</si>
  <si>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</si>
  <si>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</si>
  <si>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</si>
  <si>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</si>
  <si>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</si>
  <si>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</si>
  <si>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</si>
  <si>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</si>
  <si>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</si>
  <si>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</si>
  <si>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</si>
  <si>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</si>
  <si>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</si>
  <si>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</si>
  <si>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</si>
  <si>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</si>
  <si>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</si>
  <si>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</si>
  <si>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</si>
  <si>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</si>
  <si>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</si>
  <si>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</si>
  <si>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</si>
  <si>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</si>
  <si>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</si>
  <si>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</si>
  <si>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</si>
  <si>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</si>
  <si>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</si>
  <si>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</si>
  <si>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</si>
  <si>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</si>
  <si>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</si>
  <si>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</si>
  <si>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</si>
  <si>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</si>
  <si>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</si>
  <si>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</si>
  <si>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</si>
  <si>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</si>
  <si>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</si>
  <si>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</si>
  <si>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</si>
  <si>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</si>
  <si>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</si>
  <si>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</si>
  <si>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</si>
  <si>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</si>
  <si>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</si>
  <si>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</si>
  <si>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</si>
  <si>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</si>
  <si>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</si>
  <si>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</si>
  <si>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</si>
  <si>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</si>
  <si>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</si>
  <si>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</si>
  <si>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</si>
  <si>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</si>
  <si>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</si>
  <si>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</si>
  <si>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</si>
  <si>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</si>
  <si>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</si>
  <si>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</si>
  <si>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</si>
  <si>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</si>
  <si>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</si>
  <si>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</si>
  <si>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</si>
  <si>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</si>
  <si>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</si>
  <si>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</si>
  <si>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</si>
  <si>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</si>
  <si>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</si>
  <si>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</si>
  <si>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</si>
  <si>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</si>
  <si>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</si>
  <si>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</si>
  <si>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</si>
  <si>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</si>
  <si>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</si>
  <si>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</si>
  <si>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</si>
  <si>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</si>
  <si>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</si>
  <si>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</si>
  <si>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</si>
  <si>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</si>
  <si>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</si>
  <si>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</si>
  <si>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</si>
  <si>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</si>
  <si>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</si>
  <si>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</si>
  <si>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</si>
  <si>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</si>
  <si>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</si>
  <si>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</si>
  <si>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</si>
  <si>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</si>
  <si>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</si>
  <si>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</si>
  <si>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</si>
  <si>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</si>
  <si>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</si>
  <si>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</si>
  <si>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</si>
  <si>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</si>
  <si>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</si>
  <si>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</si>
  <si>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</si>
  <si>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</si>
  <si>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</si>
  <si>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</si>
  <si>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</si>
  <si>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</si>
  <si>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</si>
  <si>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</si>
  <si>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</si>
  <si>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</si>
  <si>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</si>
  <si>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</si>
  <si>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</si>
  <si>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</si>
  <si>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</si>
  <si>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</si>
  <si>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ワッセナー・アレンジメント（ＷＡ）分担金</t>
    <rPh sb="17" eb="20">
      <t>ブンタンキン</t>
    </rPh>
    <phoneticPr fontId="5"/>
  </si>
  <si>
    <t>軍縮不拡散・科学部</t>
    <rPh sb="0" eb="2">
      <t>グンシュク</t>
    </rPh>
    <rPh sb="2" eb="5">
      <t>フカクサン</t>
    </rPh>
    <rPh sb="6" eb="9">
      <t>カガクブ</t>
    </rPh>
    <phoneticPr fontId="5"/>
  </si>
  <si>
    <t>不拡散・科学原子力課</t>
    <rPh sb="0" eb="3">
      <t>フカクサン</t>
    </rPh>
    <rPh sb="4" eb="6">
      <t>カガク</t>
    </rPh>
    <rPh sb="6" eb="9">
      <t>ゲンシリョク</t>
    </rPh>
    <rPh sb="9" eb="10">
      <t>カ</t>
    </rPh>
    <phoneticPr fontId="5"/>
  </si>
  <si>
    <t>○</t>
  </si>
  <si>
    <t>-</t>
    <phoneticPr fontId="5"/>
  </si>
  <si>
    <t>外務省設置法第4条第3号</t>
    <rPh sb="0" eb="3">
      <t>ガイムショウ</t>
    </rPh>
    <rPh sb="3" eb="6">
      <t>セッチホウ</t>
    </rPh>
    <rPh sb="6" eb="7">
      <t>ダイ</t>
    </rPh>
    <rPh sb="8" eb="9">
      <t>ジョウ</t>
    </rPh>
    <rPh sb="9" eb="10">
      <t>ダイ</t>
    </rPh>
    <rPh sb="11" eb="12">
      <t>ゴウ</t>
    </rPh>
    <phoneticPr fontId="5"/>
  </si>
  <si>
    <t>我が国を含む42か国から構成されるワッセナー・アレンジメント（ＷＡ）は，通常兵器及び関連汎用品・技術の移転によって特定の国・地域に同兵器等が過度に蓄積され，当該国・地域の不安定化につながることを防止するため，参加国による同兵器等の移転に関する透明性を向上させるとともに，共通の規制リスト等を踏まえた責任ある輸出管理の実施を促進することを通じ，地域及び国際の安全と安定に貢献することを目的とする。</t>
    <rPh sb="0" eb="1">
      <t>ワ</t>
    </rPh>
    <rPh sb="2" eb="3">
      <t>クニ</t>
    </rPh>
    <rPh sb="4" eb="5">
      <t>フク</t>
    </rPh>
    <rPh sb="9" eb="10">
      <t>クニ</t>
    </rPh>
    <rPh sb="12" eb="14">
      <t>コウセイ</t>
    </rPh>
    <rPh sb="36" eb="38">
      <t>ツウジョウ</t>
    </rPh>
    <rPh sb="38" eb="40">
      <t>ヘイキ</t>
    </rPh>
    <rPh sb="40" eb="41">
      <t>オヨ</t>
    </rPh>
    <rPh sb="42" eb="44">
      <t>カンレン</t>
    </rPh>
    <rPh sb="44" eb="47">
      <t>ハンヨウヒン</t>
    </rPh>
    <rPh sb="48" eb="50">
      <t>ギジュツ</t>
    </rPh>
    <rPh sb="51" eb="53">
      <t>イテン</t>
    </rPh>
    <rPh sb="57" eb="59">
      <t>トクテイ</t>
    </rPh>
    <rPh sb="60" eb="61">
      <t>クニ</t>
    </rPh>
    <rPh sb="62" eb="64">
      <t>チイキ</t>
    </rPh>
    <rPh sb="65" eb="66">
      <t>ドウ</t>
    </rPh>
    <rPh sb="66" eb="68">
      <t>ヘイキ</t>
    </rPh>
    <rPh sb="68" eb="69">
      <t>トウ</t>
    </rPh>
    <rPh sb="70" eb="72">
      <t>カド</t>
    </rPh>
    <rPh sb="73" eb="75">
      <t>チクセキ</t>
    </rPh>
    <rPh sb="78" eb="80">
      <t>トウガイ</t>
    </rPh>
    <rPh sb="80" eb="81">
      <t>クニ</t>
    </rPh>
    <rPh sb="82" eb="84">
      <t>チイキ</t>
    </rPh>
    <rPh sb="85" eb="89">
      <t>フアンテイカ</t>
    </rPh>
    <rPh sb="97" eb="99">
      <t>ボウシ</t>
    </rPh>
    <rPh sb="104" eb="107">
      <t>サンカコク</t>
    </rPh>
    <rPh sb="110" eb="111">
      <t>ドウ</t>
    </rPh>
    <rPh sb="111" eb="113">
      <t>ヘイキ</t>
    </rPh>
    <rPh sb="113" eb="114">
      <t>トウ</t>
    </rPh>
    <rPh sb="115" eb="117">
      <t>イテン</t>
    </rPh>
    <rPh sb="118" eb="119">
      <t>カン</t>
    </rPh>
    <rPh sb="121" eb="124">
      <t>トウメイセイ</t>
    </rPh>
    <rPh sb="125" eb="127">
      <t>コウジョウ</t>
    </rPh>
    <rPh sb="135" eb="137">
      <t>キョウツウ</t>
    </rPh>
    <rPh sb="138" eb="140">
      <t>キセイ</t>
    </rPh>
    <rPh sb="143" eb="144">
      <t>トウ</t>
    </rPh>
    <rPh sb="145" eb="146">
      <t>フ</t>
    </rPh>
    <rPh sb="149" eb="151">
      <t>セキニン</t>
    </rPh>
    <rPh sb="153" eb="155">
      <t>ユシュツ</t>
    </rPh>
    <rPh sb="155" eb="157">
      <t>カンリ</t>
    </rPh>
    <rPh sb="158" eb="160">
      <t>ジッシ</t>
    </rPh>
    <rPh sb="161" eb="163">
      <t>ソクシン</t>
    </rPh>
    <rPh sb="168" eb="169">
      <t>ツウ</t>
    </rPh>
    <rPh sb="171" eb="173">
      <t>チイキ</t>
    </rPh>
    <rPh sb="173" eb="174">
      <t>オヨ</t>
    </rPh>
    <rPh sb="175" eb="177">
      <t>コクサイ</t>
    </rPh>
    <rPh sb="178" eb="180">
      <t>アンゼン</t>
    </rPh>
    <rPh sb="181" eb="183">
      <t>アンテイ</t>
    </rPh>
    <rPh sb="184" eb="186">
      <t>コウケン</t>
    </rPh>
    <rPh sb="191" eb="193">
      <t>モクテキ</t>
    </rPh>
    <phoneticPr fontId="5"/>
  </si>
  <si>
    <t>ＷＡ参加国間で運用されているオンライン情報共有システムや，年７回開催される主要会合（下記の「活動指標及び活動実績」欄参照）等を通じて，（１）アジア地域を含む各地域の情勢や参加国による通常兵器の移転実績等に関する情報交換，（２）各国が移転を規制すべき通常兵器及び関連汎用品・技術のリストや輸出管理措置の実施・執行に関するベスト・プラクティス文書の作成・改訂を行っているほか，（３）ＷＡ事務局長が中心となって非参加国に対する輸出管理制度の強化を奨励するアウトリーチ活動等を実施している。本件分担金は，上記オンライン情報共有システムの維持・管理，参加国間での各種会合の開催，非参加国に対するアウトリーチ活動，これらの取組を支えるＷＡ事務局（ウィーン）の運営等のために使用される。</t>
    <rPh sb="2" eb="5">
      <t>サンカコク</t>
    </rPh>
    <rPh sb="5" eb="6">
      <t>アイダ</t>
    </rPh>
    <rPh sb="7" eb="9">
      <t>ウンヨウ</t>
    </rPh>
    <rPh sb="19" eb="21">
      <t>ジョウホウ</t>
    </rPh>
    <rPh sb="21" eb="23">
      <t>キョウユウ</t>
    </rPh>
    <rPh sb="29" eb="30">
      <t>ネン</t>
    </rPh>
    <rPh sb="31" eb="32">
      <t>カイ</t>
    </rPh>
    <rPh sb="32" eb="34">
      <t>カイサイ</t>
    </rPh>
    <rPh sb="37" eb="39">
      <t>シュヨウ</t>
    </rPh>
    <rPh sb="39" eb="41">
      <t>カイゴウ</t>
    </rPh>
    <rPh sb="42" eb="44">
      <t>カキ</t>
    </rPh>
    <rPh sb="46" eb="48">
      <t>カツドウ</t>
    </rPh>
    <rPh sb="48" eb="50">
      <t>シヒョウ</t>
    </rPh>
    <rPh sb="50" eb="51">
      <t>オヨ</t>
    </rPh>
    <rPh sb="52" eb="54">
      <t>カツドウ</t>
    </rPh>
    <rPh sb="54" eb="56">
      <t>ジッセキ</t>
    </rPh>
    <rPh sb="57" eb="58">
      <t>ラン</t>
    </rPh>
    <rPh sb="58" eb="60">
      <t>サンショウ</t>
    </rPh>
    <rPh sb="61" eb="62">
      <t>トウ</t>
    </rPh>
    <rPh sb="63" eb="64">
      <t>ツウ</t>
    </rPh>
    <rPh sb="73" eb="75">
      <t>チイキ</t>
    </rPh>
    <rPh sb="76" eb="77">
      <t>フク</t>
    </rPh>
    <rPh sb="78" eb="81">
      <t>カクチイキ</t>
    </rPh>
    <rPh sb="82" eb="84">
      <t>ジョウセイ</t>
    </rPh>
    <rPh sb="85" eb="88">
      <t>サンカコク</t>
    </rPh>
    <rPh sb="91" eb="93">
      <t>ツウジョウ</t>
    </rPh>
    <rPh sb="93" eb="95">
      <t>ヘイキ</t>
    </rPh>
    <rPh sb="96" eb="98">
      <t>イテン</t>
    </rPh>
    <rPh sb="98" eb="100">
      <t>ジッセキ</t>
    </rPh>
    <rPh sb="100" eb="101">
      <t>トウ</t>
    </rPh>
    <rPh sb="102" eb="103">
      <t>カン</t>
    </rPh>
    <rPh sb="105" eb="107">
      <t>ジョウホウ</t>
    </rPh>
    <rPh sb="107" eb="109">
      <t>コウカン</t>
    </rPh>
    <rPh sb="113" eb="115">
      <t>カクコク</t>
    </rPh>
    <rPh sb="116" eb="118">
      <t>イテン</t>
    </rPh>
    <rPh sb="119" eb="121">
      <t>キセイ</t>
    </rPh>
    <rPh sb="124" eb="126">
      <t>ツウジョウ</t>
    </rPh>
    <rPh sb="126" eb="128">
      <t>ヘイキ</t>
    </rPh>
    <rPh sb="128" eb="129">
      <t>オヨ</t>
    </rPh>
    <rPh sb="130" eb="132">
      <t>カンレン</t>
    </rPh>
    <rPh sb="132" eb="135">
      <t>ハンヨウヒン</t>
    </rPh>
    <rPh sb="136" eb="138">
      <t>ギジュツ</t>
    </rPh>
    <rPh sb="143" eb="145">
      <t>ユシュツ</t>
    </rPh>
    <rPh sb="145" eb="147">
      <t>カンリ</t>
    </rPh>
    <rPh sb="147" eb="149">
      <t>ソチ</t>
    </rPh>
    <rPh sb="150" eb="152">
      <t>ジッシ</t>
    </rPh>
    <rPh sb="153" eb="155">
      <t>シッコウ</t>
    </rPh>
    <rPh sb="156" eb="157">
      <t>カン</t>
    </rPh>
    <rPh sb="169" eb="171">
      <t>ブンショ</t>
    </rPh>
    <rPh sb="172" eb="174">
      <t>サクセイ</t>
    </rPh>
    <rPh sb="175" eb="177">
      <t>カイテイ</t>
    </rPh>
    <rPh sb="178" eb="179">
      <t>オコナ</t>
    </rPh>
    <rPh sb="191" eb="193">
      <t>ジム</t>
    </rPh>
    <rPh sb="193" eb="195">
      <t>キョクチョウ</t>
    </rPh>
    <rPh sb="196" eb="198">
      <t>チュウシン</t>
    </rPh>
    <rPh sb="202" eb="203">
      <t>ヒ</t>
    </rPh>
    <rPh sb="203" eb="206">
      <t>サンカコク</t>
    </rPh>
    <rPh sb="207" eb="208">
      <t>タイ</t>
    </rPh>
    <rPh sb="210" eb="212">
      <t>ユシュツ</t>
    </rPh>
    <rPh sb="212" eb="214">
      <t>カンリ</t>
    </rPh>
    <rPh sb="214" eb="216">
      <t>セイド</t>
    </rPh>
    <rPh sb="217" eb="219">
      <t>キョウカ</t>
    </rPh>
    <rPh sb="220" eb="222">
      <t>ショウレイ</t>
    </rPh>
    <rPh sb="230" eb="232">
      <t>カツドウ</t>
    </rPh>
    <rPh sb="232" eb="233">
      <t>トウ</t>
    </rPh>
    <rPh sb="234" eb="236">
      <t>ジッシ</t>
    </rPh>
    <rPh sb="241" eb="243">
      <t>ホンケン</t>
    </rPh>
    <rPh sb="243" eb="246">
      <t>ブンタンキン</t>
    </rPh>
    <rPh sb="248" eb="250">
      <t>ジョウキ</t>
    </rPh>
    <rPh sb="255" eb="257">
      <t>ジョウホウ</t>
    </rPh>
    <rPh sb="257" eb="259">
      <t>キョウユウ</t>
    </rPh>
    <rPh sb="264" eb="266">
      <t>イジ</t>
    </rPh>
    <rPh sb="267" eb="269">
      <t>カンリ</t>
    </rPh>
    <rPh sb="270" eb="273">
      <t>サンカコク</t>
    </rPh>
    <rPh sb="273" eb="274">
      <t>アイダ</t>
    </rPh>
    <rPh sb="276" eb="278">
      <t>カクシュ</t>
    </rPh>
    <rPh sb="278" eb="280">
      <t>カイゴウ</t>
    </rPh>
    <rPh sb="281" eb="283">
      <t>カイサイ</t>
    </rPh>
    <rPh sb="284" eb="285">
      <t>ヒ</t>
    </rPh>
    <rPh sb="285" eb="288">
      <t>サンカコク</t>
    </rPh>
    <rPh sb="289" eb="290">
      <t>タイ</t>
    </rPh>
    <rPh sb="298" eb="300">
      <t>カツドウ</t>
    </rPh>
    <rPh sb="305" eb="307">
      <t>トリクミ</t>
    </rPh>
    <rPh sb="308" eb="309">
      <t>ササ</t>
    </rPh>
    <rPh sb="313" eb="316">
      <t>ジムキョク</t>
    </rPh>
    <rPh sb="323" eb="325">
      <t>ウンエイ</t>
    </rPh>
    <rPh sb="325" eb="326">
      <t>トウ</t>
    </rPh>
    <rPh sb="330" eb="332">
      <t>シヨウ</t>
    </rPh>
    <phoneticPr fontId="5"/>
  </si>
  <si>
    <t>-</t>
    <phoneticPr fontId="5"/>
  </si>
  <si>
    <t>-</t>
    <phoneticPr fontId="5"/>
  </si>
  <si>
    <t>-</t>
    <phoneticPr fontId="5"/>
  </si>
  <si>
    <t>国際機関分担金</t>
    <rPh sb="0" eb="2">
      <t>コクサイ</t>
    </rPh>
    <rPh sb="2" eb="4">
      <t>キカン</t>
    </rPh>
    <rPh sb="4" eb="7">
      <t>ブンタンキン</t>
    </rPh>
    <phoneticPr fontId="5"/>
  </si>
  <si>
    <t>ＷＡ参加国の通報（年2回）が期限内（当該通報対象期間の最終日から3か月内）に行われるように働きかける。</t>
    <rPh sb="2" eb="5">
      <t>サンカコク</t>
    </rPh>
    <rPh sb="6" eb="8">
      <t>ツウホウ</t>
    </rPh>
    <rPh sb="9" eb="10">
      <t>ネン</t>
    </rPh>
    <rPh sb="11" eb="12">
      <t>カイ</t>
    </rPh>
    <rPh sb="14" eb="16">
      <t>キゲン</t>
    </rPh>
    <rPh sb="16" eb="17">
      <t>ナイ</t>
    </rPh>
    <rPh sb="18" eb="20">
      <t>トウガイ</t>
    </rPh>
    <rPh sb="20" eb="22">
      <t>ツウホウ</t>
    </rPh>
    <rPh sb="22" eb="24">
      <t>タイショウ</t>
    </rPh>
    <rPh sb="24" eb="26">
      <t>キカン</t>
    </rPh>
    <rPh sb="27" eb="30">
      <t>サイシュウビ</t>
    </rPh>
    <rPh sb="34" eb="35">
      <t>ツキ</t>
    </rPh>
    <rPh sb="35" eb="36">
      <t>ナイ</t>
    </rPh>
    <rPh sb="38" eb="39">
      <t>オコナ</t>
    </rPh>
    <rPh sb="45" eb="46">
      <t>ハタラ</t>
    </rPh>
    <phoneticPr fontId="5"/>
  </si>
  <si>
    <t>ＷＡ事務局作成資料</t>
    <rPh sb="2" eb="5">
      <t>ジムキョク</t>
    </rPh>
    <rPh sb="5" eb="7">
      <t>サクセイ</t>
    </rPh>
    <rPh sb="7" eb="9">
      <t>シリョウ</t>
    </rPh>
    <phoneticPr fontId="5"/>
  </si>
  <si>
    <t>左記の通報（下半期）に関し，期限内に行われる率が平成33年度に参加国の70％以上となること。（成果実績計算式：通報済国数÷全参加国数×100）</t>
    <rPh sb="0" eb="2">
      <t>サキ</t>
    </rPh>
    <rPh sb="3" eb="5">
      <t>ツウホウ</t>
    </rPh>
    <rPh sb="6" eb="9">
      <t>シモハンキ</t>
    </rPh>
    <rPh sb="11" eb="12">
      <t>カン</t>
    </rPh>
    <rPh sb="14" eb="17">
      <t>キゲンナイ</t>
    </rPh>
    <rPh sb="18" eb="19">
      <t>オコナ</t>
    </rPh>
    <rPh sb="22" eb="23">
      <t>リツ</t>
    </rPh>
    <rPh sb="24" eb="26">
      <t>ヘイセイ</t>
    </rPh>
    <rPh sb="28" eb="30">
      <t>ネンド</t>
    </rPh>
    <rPh sb="31" eb="34">
      <t>サンカコク</t>
    </rPh>
    <rPh sb="38" eb="40">
      <t>イジョウ</t>
    </rPh>
    <rPh sb="47" eb="49">
      <t>セイカ</t>
    </rPh>
    <rPh sb="49" eb="51">
      <t>ジッセキ</t>
    </rPh>
    <rPh sb="51" eb="54">
      <t>ケイサンシキ</t>
    </rPh>
    <rPh sb="55" eb="57">
      <t>ツウホウ</t>
    </rPh>
    <rPh sb="57" eb="58">
      <t>ズ</t>
    </rPh>
    <rPh sb="58" eb="59">
      <t>クニ</t>
    </rPh>
    <rPh sb="59" eb="60">
      <t>スウ</t>
    </rPh>
    <rPh sb="61" eb="62">
      <t>ゼン</t>
    </rPh>
    <rPh sb="62" eb="65">
      <t>サンカコク</t>
    </rPh>
    <rPh sb="65" eb="66">
      <t>スウ</t>
    </rPh>
    <phoneticPr fontId="5"/>
  </si>
  <si>
    <t>（参考指標）
事務局職員数：13名（うち実質的な意思決定プロセスに関わるのは4名のみ）
うち日本人職員数：0名</t>
    <rPh sb="1" eb="3">
      <t>サンコウ</t>
    </rPh>
    <rPh sb="3" eb="5">
      <t>シヒョウ</t>
    </rPh>
    <rPh sb="7" eb="10">
      <t>ジムキョク</t>
    </rPh>
    <rPh sb="10" eb="12">
      <t>ショクイン</t>
    </rPh>
    <rPh sb="12" eb="13">
      <t>スウ</t>
    </rPh>
    <rPh sb="16" eb="17">
      <t>メイ</t>
    </rPh>
    <rPh sb="20" eb="23">
      <t>ジッシツテキ</t>
    </rPh>
    <rPh sb="24" eb="26">
      <t>イシ</t>
    </rPh>
    <rPh sb="26" eb="28">
      <t>ケッテイ</t>
    </rPh>
    <rPh sb="33" eb="34">
      <t>カカ</t>
    </rPh>
    <rPh sb="39" eb="40">
      <t>メイ</t>
    </rPh>
    <rPh sb="46" eb="49">
      <t>ニホンジン</t>
    </rPh>
    <rPh sb="49" eb="51">
      <t>ショクイン</t>
    </rPh>
    <rPh sb="51" eb="52">
      <t>スウ</t>
    </rPh>
    <rPh sb="54" eb="55">
      <t>メイ</t>
    </rPh>
    <phoneticPr fontId="5"/>
  </si>
  <si>
    <t>-</t>
    <phoneticPr fontId="5"/>
  </si>
  <si>
    <t>-</t>
    <phoneticPr fontId="5"/>
  </si>
  <si>
    <t>-</t>
    <phoneticPr fontId="5"/>
  </si>
  <si>
    <t>ＷＡ参加国間で主な会合を年7回（総会（1回），一般作業部会（3回），専門家会合（年3回），審査・執行官会合（1回））開催し，各地域の情勢や輸出実績等に関する情報交換，輸出管理関連文書の作成・改訂等を行った。</t>
    <rPh sb="2" eb="5">
      <t>サンカコク</t>
    </rPh>
    <rPh sb="5" eb="6">
      <t>アイダ</t>
    </rPh>
    <rPh sb="7" eb="8">
      <t>オモ</t>
    </rPh>
    <rPh sb="9" eb="11">
      <t>カイゴウ</t>
    </rPh>
    <rPh sb="12" eb="13">
      <t>ネン</t>
    </rPh>
    <rPh sb="14" eb="15">
      <t>カイ</t>
    </rPh>
    <rPh sb="16" eb="18">
      <t>ソウカイ</t>
    </rPh>
    <rPh sb="20" eb="21">
      <t>カイ</t>
    </rPh>
    <rPh sb="23" eb="25">
      <t>イッパン</t>
    </rPh>
    <rPh sb="25" eb="27">
      <t>サギョウ</t>
    </rPh>
    <rPh sb="27" eb="29">
      <t>ブカイ</t>
    </rPh>
    <rPh sb="31" eb="32">
      <t>カイ</t>
    </rPh>
    <rPh sb="34" eb="37">
      <t>センモンカ</t>
    </rPh>
    <rPh sb="37" eb="39">
      <t>カイゴウ</t>
    </rPh>
    <rPh sb="40" eb="41">
      <t>ネン</t>
    </rPh>
    <rPh sb="42" eb="43">
      <t>カイ</t>
    </rPh>
    <rPh sb="45" eb="47">
      <t>シンサ</t>
    </rPh>
    <rPh sb="48" eb="51">
      <t>シッコウカン</t>
    </rPh>
    <rPh sb="51" eb="53">
      <t>カイゴウ</t>
    </rPh>
    <rPh sb="55" eb="56">
      <t>カイ</t>
    </rPh>
    <rPh sb="58" eb="60">
      <t>カイサイ</t>
    </rPh>
    <rPh sb="62" eb="65">
      <t>カクチイキ</t>
    </rPh>
    <rPh sb="66" eb="68">
      <t>ジョウセイ</t>
    </rPh>
    <rPh sb="69" eb="71">
      <t>ユシュツ</t>
    </rPh>
    <rPh sb="71" eb="73">
      <t>ジッセキ</t>
    </rPh>
    <rPh sb="73" eb="74">
      <t>トウ</t>
    </rPh>
    <rPh sb="75" eb="76">
      <t>カン</t>
    </rPh>
    <rPh sb="78" eb="80">
      <t>ジョウホウ</t>
    </rPh>
    <rPh sb="80" eb="82">
      <t>コウカン</t>
    </rPh>
    <rPh sb="83" eb="85">
      <t>ユシュツ</t>
    </rPh>
    <rPh sb="85" eb="87">
      <t>カンリ</t>
    </rPh>
    <rPh sb="87" eb="89">
      <t>カンレン</t>
    </rPh>
    <rPh sb="89" eb="91">
      <t>ブンショ</t>
    </rPh>
    <rPh sb="92" eb="94">
      <t>サクセイ</t>
    </rPh>
    <rPh sb="95" eb="97">
      <t>カイテイ</t>
    </rPh>
    <rPh sb="97" eb="98">
      <t>トウ</t>
    </rPh>
    <rPh sb="99" eb="100">
      <t>オコナ</t>
    </rPh>
    <phoneticPr fontId="5"/>
  </si>
  <si>
    <t>回</t>
    <rPh sb="0" eb="1">
      <t>カイ</t>
    </rPh>
    <phoneticPr fontId="5"/>
  </si>
  <si>
    <t>分担金／主な会合の回数　　　　　　　　　　　　　　</t>
    <rPh sb="0" eb="3">
      <t>ブンタンキン</t>
    </rPh>
    <rPh sb="4" eb="5">
      <t>オモ</t>
    </rPh>
    <rPh sb="6" eb="8">
      <t>カイゴウ</t>
    </rPh>
    <rPh sb="9" eb="11">
      <t>カイスウ</t>
    </rPh>
    <phoneticPr fontId="5"/>
  </si>
  <si>
    <t>万円</t>
    <rPh sb="0" eb="2">
      <t>マンエン</t>
    </rPh>
    <phoneticPr fontId="5"/>
  </si>
  <si>
    <t>　　千円/回</t>
    <rPh sb="2" eb="4">
      <t>センエン</t>
    </rPh>
    <rPh sb="5" eb="6">
      <t>カイ</t>
    </rPh>
    <phoneticPr fontId="5"/>
  </si>
  <si>
    <t>30,878/8</t>
    <phoneticPr fontId="5"/>
  </si>
  <si>
    <t>26,881/7</t>
    <phoneticPr fontId="5"/>
  </si>
  <si>
    <t>27,597/7</t>
    <phoneticPr fontId="5"/>
  </si>
  <si>
    <t>29,433/7</t>
    <phoneticPr fontId="5"/>
  </si>
  <si>
    <t>基本目標Ⅶ　分担金・拠出金</t>
    <rPh sb="0" eb="2">
      <t>キホン</t>
    </rPh>
    <rPh sb="2" eb="4">
      <t>モクヒョウ</t>
    </rPh>
    <rPh sb="6" eb="9">
      <t>ブンタンキン</t>
    </rPh>
    <rPh sb="10" eb="12">
      <t>キョシュツ</t>
    </rPh>
    <rPh sb="12" eb="13">
      <t>キン</t>
    </rPh>
    <phoneticPr fontId="5"/>
  </si>
  <si>
    <t>施策Ⅶ-1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</si>
  <si>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</si>
  <si>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</si>
  <si>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</si>
  <si>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9-2　大量破壊兵器等の拡散防止のための取組</t>
    <rPh sb="4" eb="6">
      <t>タイリョウ</t>
    </rPh>
    <rPh sb="6" eb="8">
      <t>ハカイ</t>
    </rPh>
    <rPh sb="8" eb="10">
      <t>ヘイキ</t>
    </rPh>
    <rPh sb="10" eb="11">
      <t>トウ</t>
    </rPh>
    <rPh sb="12" eb="14">
      <t>カクサン</t>
    </rPh>
    <rPh sb="14" eb="16">
      <t>ボウシ</t>
    </rPh>
    <rPh sb="20" eb="22">
      <t>トリクミ</t>
    </rPh>
    <phoneticPr fontId="5"/>
  </si>
  <si>
    <t>大量破壊兵器等の拡散防止のための取組を強化する。</t>
    <rPh sb="0" eb="2">
      <t>タイリョウ</t>
    </rPh>
    <rPh sb="2" eb="4">
      <t>ハカイ</t>
    </rPh>
    <rPh sb="4" eb="6">
      <t>ヘイキ</t>
    </rPh>
    <rPh sb="6" eb="7">
      <t>トウ</t>
    </rPh>
    <rPh sb="8" eb="10">
      <t>カクサン</t>
    </rPh>
    <rPh sb="10" eb="12">
      <t>ボウシ</t>
    </rPh>
    <rPh sb="16" eb="18">
      <t>トリクミ</t>
    </rPh>
    <rPh sb="19" eb="21">
      <t>キョウカ</t>
    </rPh>
    <phoneticPr fontId="5"/>
  </si>
  <si>
    <t>各種輸出管理レジーム等の場で，国際不拡散体制の強化・発展に向けた連携を強化するためのイニシアティブを発揮する。</t>
    <rPh sb="0" eb="1">
      <t>カク</t>
    </rPh>
    <rPh sb="1" eb="2">
      <t>シュ</t>
    </rPh>
    <rPh sb="2" eb="4">
      <t>ユシュツ</t>
    </rPh>
    <rPh sb="4" eb="6">
      <t>カンリ</t>
    </rPh>
    <rPh sb="10" eb="11">
      <t>トウ</t>
    </rPh>
    <rPh sb="12" eb="13">
      <t>バ</t>
    </rPh>
    <rPh sb="15" eb="17">
      <t>コクサイ</t>
    </rPh>
    <rPh sb="17" eb="20">
      <t>フカクサン</t>
    </rPh>
    <rPh sb="20" eb="22">
      <t>タイセイ</t>
    </rPh>
    <rPh sb="23" eb="25">
      <t>キョウカ</t>
    </rPh>
    <rPh sb="26" eb="28">
      <t>ハッテン</t>
    </rPh>
    <rPh sb="29" eb="30">
      <t>ム</t>
    </rPh>
    <rPh sb="32" eb="34">
      <t>レンケイ</t>
    </rPh>
    <rPh sb="35" eb="37">
      <t>キョウカ</t>
    </rPh>
    <rPh sb="50" eb="52">
      <t>ハッキ</t>
    </rPh>
    <phoneticPr fontId="5"/>
  </si>
  <si>
    <t>WA総会等の場で，国際不拡散体制の強化・発展のため，各国の輸出管理のあり方について議論するなど，様々な国際的取組を行った。</t>
    <rPh sb="2" eb="4">
      <t>ソウカイ</t>
    </rPh>
    <rPh sb="4" eb="5">
      <t>トウ</t>
    </rPh>
    <rPh sb="6" eb="7">
      <t>バ</t>
    </rPh>
    <rPh sb="9" eb="11">
      <t>コクサイ</t>
    </rPh>
    <rPh sb="11" eb="14">
      <t>フカクサン</t>
    </rPh>
    <rPh sb="14" eb="16">
      <t>タイセイ</t>
    </rPh>
    <rPh sb="17" eb="19">
      <t>キョウカ</t>
    </rPh>
    <rPh sb="20" eb="22">
      <t>ハッテン</t>
    </rPh>
    <rPh sb="26" eb="28">
      <t>カクコク</t>
    </rPh>
    <rPh sb="29" eb="31">
      <t>ユシュツ</t>
    </rPh>
    <rPh sb="31" eb="33">
      <t>カンリ</t>
    </rPh>
    <rPh sb="36" eb="37">
      <t>カタ</t>
    </rPh>
    <rPh sb="41" eb="43">
      <t>ギロン</t>
    </rPh>
    <rPh sb="48" eb="50">
      <t>サマザマ</t>
    </rPh>
    <rPh sb="51" eb="53">
      <t>コクサイ</t>
    </rPh>
    <rPh sb="53" eb="54">
      <t>テキ</t>
    </rPh>
    <rPh sb="54" eb="56">
      <t>トリクミ</t>
    </rPh>
    <rPh sb="57" eb="58">
      <t>オコナ</t>
    </rPh>
    <phoneticPr fontId="5"/>
  </si>
  <si>
    <t>ＷＡは，通常兵器及び関連汎用品，技術の輸出管理を通じ，地域及び国際社会の安全に寄与していくことを目的とする国際輸出管理レジームである。我が国は，ＷＡ情報システム（WA Information System (WAIS))の利用を通じ，ＷＡにおける情報収集及び情報提供を行いつつ，その活動に積極的に参加している。こうした取組は，国際的な不拡散体制の強化に資する。</t>
    <rPh sb="163" eb="165">
      <t>コクサイ</t>
    </rPh>
    <rPh sb="165" eb="166">
      <t>テキ</t>
    </rPh>
    <rPh sb="167" eb="170">
      <t>フカクサン</t>
    </rPh>
    <rPh sb="170" eb="172">
      <t>タイセイ</t>
    </rPh>
    <rPh sb="173" eb="175">
      <t>キョウカ</t>
    </rPh>
    <rPh sb="176" eb="177">
      <t>シ</t>
    </rPh>
    <phoneticPr fontId="5"/>
  </si>
  <si>
    <t>‐</t>
  </si>
  <si>
    <t>外務省</t>
  </si>
  <si>
    <t>軍備管理・軍縮・不拡散への取組</t>
    <rPh sb="0" eb="2">
      <t>グンビ</t>
    </rPh>
    <rPh sb="2" eb="4">
      <t>カンリ</t>
    </rPh>
    <rPh sb="5" eb="7">
      <t>グンシュク</t>
    </rPh>
    <rPh sb="8" eb="11">
      <t>フカクサン</t>
    </rPh>
    <rPh sb="13" eb="15">
      <t>トリクミ</t>
    </rPh>
    <phoneticPr fontId="5"/>
  </si>
  <si>
    <t>特定の国・地域における通常兵器及び機微な関連汎用品・技術の過度の蓄積を防止することは，国際社会の平和と安定を確保する上で極めて重要であり，国民や社会のニーズを的確に反映している。</t>
    <phoneticPr fontId="5"/>
  </si>
  <si>
    <t>特定の国・地域における通常兵器及び機微な関連汎用品・技術の過度の蓄積を防止すべく，各国の政策等に係る情報交換を活動内容としており，国として対応する必要がある。</t>
    <phoneticPr fontId="5"/>
  </si>
  <si>
    <t>特定の国・地域における通常兵器及び機微な関連汎用品・技術の過度の蓄積を防止することは，国際社会の平和と安定を確保する上で極めて重要であり，優先度は高いと考えられる。</t>
    <phoneticPr fontId="5"/>
  </si>
  <si>
    <t>年2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phoneticPr fontId="5"/>
  </si>
  <si>
    <t>特定の国・地域における通常兵器及び機微な関連汎用品・技術の過度の蓄積を防止のための国際枠組であるところ，政府が負担することが妥当。</t>
    <phoneticPr fontId="5"/>
  </si>
  <si>
    <t>妥当な水準と考えられる。</t>
    <phoneticPr fontId="5"/>
  </si>
  <si>
    <t>特定の国・地域における通常兵器及び機微な関連汎用品・技術の過度の蓄積を防止のための活動であり，年次総会等への報告を通じ，その透明性は確保されている。</t>
    <phoneticPr fontId="5"/>
  </si>
  <si>
    <t>名目ゼロ成長達成に努めつつ，それが難しい場合でも必要最小限の成長とすべく，コスト削減や効率化に向けた工夫が実施されている。</t>
    <rPh sb="9" eb="10">
      <t>ツト</t>
    </rPh>
    <rPh sb="17" eb="18">
      <t>ムズカ</t>
    </rPh>
    <rPh sb="20" eb="22">
      <t>バアイ</t>
    </rPh>
    <rPh sb="24" eb="26">
      <t>ヒツヨウ</t>
    </rPh>
    <phoneticPr fontId="5"/>
  </si>
  <si>
    <t>効率的かつ有効に機能している。</t>
    <phoneticPr fontId="5"/>
  </si>
  <si>
    <t>通常兵器等の輸出管理の国際的枠組としては，ＷＡ以外の手段・方法は現時点で考えられていない。</t>
    <phoneticPr fontId="5"/>
  </si>
  <si>
    <t>ＷＡの活動は事前の予算・計画に従って実施しており，その結果は総会に報告される。</t>
    <phoneticPr fontId="5"/>
  </si>
  <si>
    <t>採択されたガイドライン及び関連文書は，各国における輸出管理実務に役立てられている。</t>
    <phoneticPr fontId="5"/>
  </si>
  <si>
    <t>００６６に含まれるＷＡ関係経費は，参加国が利用するＷＡ独自の情報共有端末に係る経費</t>
    <phoneticPr fontId="5"/>
  </si>
  <si>
    <t>関係国との協議・協力を通じ，ＷＡ予算の作成において今後とも厳格な審査が行われるよう務める。</t>
    <phoneticPr fontId="5"/>
  </si>
  <si>
    <t>支出先・使途については，年次報告書等を精査し，十分に把握。ＷＡは，職員13名と事務局が小規模であり，また，一般予算に占める人件費割合が約8割を占めるなど，特殊な事情を抱えているが，事業の効率化等を通じて予算の削減に努めている。平成３０年度予算は，必要最小限の成長とすべく，コスト削減や効率化に向けた工夫が実施された。</t>
    <rPh sb="96" eb="97">
      <t>トウ</t>
    </rPh>
    <phoneticPr fontId="5"/>
  </si>
  <si>
    <t>-</t>
    <phoneticPr fontId="5"/>
  </si>
  <si>
    <t>41</t>
    <phoneticPr fontId="5"/>
  </si>
  <si>
    <t>69</t>
    <phoneticPr fontId="5"/>
  </si>
  <si>
    <t>139</t>
    <phoneticPr fontId="5"/>
  </si>
  <si>
    <t>131</t>
    <phoneticPr fontId="5"/>
  </si>
  <si>
    <t>138</t>
    <phoneticPr fontId="5"/>
  </si>
  <si>
    <t>167</t>
    <phoneticPr fontId="5"/>
  </si>
  <si>
    <t>0168</t>
    <phoneticPr fontId="5"/>
  </si>
  <si>
    <t>分担金</t>
    <rPh sb="0" eb="3">
      <t>ブンタンキン</t>
    </rPh>
    <phoneticPr fontId="5"/>
  </si>
  <si>
    <t>オンラインシステムの維持，人件費</t>
    <rPh sb="10" eb="12">
      <t>イジ</t>
    </rPh>
    <rPh sb="13" eb="16">
      <t>ジンケンヒ</t>
    </rPh>
    <phoneticPr fontId="5"/>
  </si>
  <si>
    <t>ワッセナー・アレンジメント（WA)</t>
    <phoneticPr fontId="5"/>
  </si>
  <si>
    <t>通常兵器及び関連汎用品・技術に関する輸出管理</t>
    <rPh sb="0" eb="2">
      <t>ツウジョウ</t>
    </rPh>
    <rPh sb="2" eb="4">
      <t>ヘイキ</t>
    </rPh>
    <rPh sb="4" eb="5">
      <t>オヨ</t>
    </rPh>
    <rPh sb="6" eb="8">
      <t>カンレン</t>
    </rPh>
    <rPh sb="8" eb="11">
      <t>ハンヨウヒン</t>
    </rPh>
    <rPh sb="12" eb="14">
      <t>ギジュツ</t>
    </rPh>
    <rPh sb="15" eb="16">
      <t>カン</t>
    </rPh>
    <rPh sb="18" eb="20">
      <t>ユシュツ</t>
    </rPh>
    <rPh sb="20" eb="22">
      <t>カンリ</t>
    </rPh>
    <phoneticPr fontId="5"/>
  </si>
  <si>
    <t>課長　齋藤　敦</t>
    <rPh sb="0" eb="2">
      <t>カチョウ</t>
    </rPh>
    <rPh sb="3" eb="5">
      <t>サイトウ</t>
    </rPh>
    <rPh sb="6" eb="7">
      <t>アツシ</t>
    </rPh>
    <phoneticPr fontId="5"/>
  </si>
  <si>
    <t>外部有識者の点検対象外である。</t>
    <phoneticPr fontId="5"/>
  </si>
  <si>
    <t>分担金が効果的に活用されるよう，引き続き適正な執行管理に努める。</t>
    <phoneticPr fontId="5"/>
  </si>
  <si>
    <t>成果目標の達成を目指し，引き続き適切かつ効率的な事業実施の管理に努める。</t>
    <rPh sb="0" eb="2">
      <t>セイカ</t>
    </rPh>
    <rPh sb="2" eb="4">
      <t>モクヒョウ</t>
    </rPh>
    <rPh sb="5" eb="7">
      <t>タッセイ</t>
    </rPh>
    <rPh sb="8" eb="10">
      <t>メザ</t>
    </rPh>
    <rPh sb="12" eb="13">
      <t>ヒ</t>
    </rPh>
    <rPh sb="14" eb="15">
      <t>ツヅ</t>
    </rPh>
    <rPh sb="16" eb="18">
      <t>テキセツ</t>
    </rPh>
    <rPh sb="20" eb="23">
      <t>コウリツテキ</t>
    </rPh>
    <rPh sb="24" eb="26">
      <t>ジギョウ</t>
    </rPh>
    <rPh sb="26" eb="28">
      <t>ジッシ</t>
    </rPh>
    <rPh sb="29" eb="31">
      <t>カンリ</t>
    </rPh>
    <rPh sb="32" eb="3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</si>
</sst>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23284</xdr:colOff>
      <xdr:row>741</xdr:row>
      <xdr:rowOff>0</xdr:rowOff>
    </xdr:from>
    <xdr:to>
      <xdr:col>34</xdr:col>
      <xdr:colOff>41775</xdr:colOff>
      <xdr:row>742</xdr:row>
      <xdr:rowOff>324730</xdr:rowOff>
    </xdr:to>
    <xdr:sp macro="" textlink="">
      <xdr:nvSpPr>
        <xdr:cNvPr id="11" name="正方形/長方形 10"/>
        <xdr:cNvSpPr/>
      </xdr:nvSpPr>
      <xdr:spPr>
        <a:xfrm>
          <a:off x="4623859" y="41776650"/>
          <a:ext cx="2218766" cy="6771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28</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23</xdr:col>
      <xdr:colOff>2118</xdr:colOff>
      <xdr:row>743</xdr:row>
      <xdr:rowOff>14817</xdr:rowOff>
    </xdr:from>
    <xdr:to>
      <xdr:col>34</xdr:col>
      <xdr:colOff>67834</xdr:colOff>
      <xdr:row>743</xdr:row>
      <xdr:rowOff>347666</xdr:rowOff>
    </xdr:to>
    <xdr:sp macro="" textlink="">
      <xdr:nvSpPr>
        <xdr:cNvPr id="12" name="大かっこ 11"/>
        <xdr:cNvSpPr/>
      </xdr:nvSpPr>
      <xdr:spPr>
        <a:xfrm>
          <a:off x="4602693" y="42496317"/>
          <a:ext cx="2265991"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21</xdr:col>
      <xdr:colOff>0</xdr:colOff>
      <xdr:row>745</xdr:row>
      <xdr:rowOff>29634</xdr:rowOff>
    </xdr:from>
    <xdr:ext cx="607859" cy="275717"/>
    <xdr:sp macro="" textlink="">
      <xdr:nvSpPr>
        <xdr:cNvPr id="13" name="テキスト ボックス 12"/>
        <xdr:cNvSpPr txBox="1"/>
      </xdr:nvSpPr>
      <xdr:spPr>
        <a:xfrm>
          <a:off x="4200525" y="4321598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oneCellAnchor>
    <xdr:from>
      <xdr:col>27</xdr:col>
      <xdr:colOff>112185</xdr:colOff>
      <xdr:row>744</xdr:row>
      <xdr:rowOff>329142</xdr:rowOff>
    </xdr:from>
    <xdr:ext cx="990600" cy="459100"/>
    <xdr:sp macro="" textlink="">
      <xdr:nvSpPr>
        <xdr:cNvPr id="14" name="テキスト ボックス 13"/>
        <xdr:cNvSpPr txBox="1"/>
      </xdr:nvSpPr>
      <xdr:spPr>
        <a:xfrm>
          <a:off x="5512860" y="43163067"/>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24</xdr:col>
      <xdr:colOff>193676</xdr:colOff>
      <xdr:row>744</xdr:row>
      <xdr:rowOff>297393</xdr:rowOff>
    </xdr:from>
    <xdr:to>
      <xdr:col>24</xdr:col>
      <xdr:colOff>193677</xdr:colOff>
      <xdr:row>746</xdr:row>
      <xdr:rowOff>49009</xdr:rowOff>
    </xdr:to>
    <xdr:cxnSp macro="">
      <xdr:nvCxnSpPr>
        <xdr:cNvPr id="15" name="直線矢印コネクタ 14"/>
        <xdr:cNvCxnSpPr/>
      </xdr:nvCxnSpPr>
      <xdr:spPr>
        <a:xfrm rot="5400000">
          <a:off x="4766044" y="43359550"/>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23283</xdr:colOff>
      <xdr:row>744</xdr:row>
      <xdr:rowOff>339726</xdr:rowOff>
    </xdr:from>
    <xdr:to>
      <xdr:col>33</xdr:col>
      <xdr:colOff>23284</xdr:colOff>
      <xdr:row>746</xdr:row>
      <xdr:rowOff>84940</xdr:rowOff>
    </xdr:to>
    <xdr:cxnSp macro="">
      <xdr:nvCxnSpPr>
        <xdr:cNvPr id="16" name="直線矢印コネクタ 15"/>
        <xdr:cNvCxnSpPr/>
      </xdr:nvCxnSpPr>
      <xdr:spPr>
        <a:xfrm rot="16200000" flipV="1">
          <a:off x="6399077" y="43398682"/>
          <a:ext cx="4500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12701</xdr:colOff>
      <xdr:row>747</xdr:row>
      <xdr:rowOff>12700</xdr:rowOff>
    </xdr:from>
    <xdr:to>
      <xdr:col>34</xdr:col>
      <xdr:colOff>8781</xdr:colOff>
      <xdr:row>748</xdr:row>
      <xdr:rowOff>325822</xdr:rowOff>
    </xdr:to>
    <xdr:sp macro="" textlink="">
      <xdr:nvSpPr>
        <xdr:cNvPr id="17" name="正方形/長方形 16"/>
        <xdr:cNvSpPr/>
      </xdr:nvSpPr>
      <xdr:spPr>
        <a:xfrm>
          <a:off x="4613276" y="43903900"/>
          <a:ext cx="2196355" cy="6655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ワッセナー･アレンジメント（</a:t>
          </a:r>
          <a:r>
            <a:rPr kumimoji="1" lang="en-US" altLang="ja-JP" sz="1100">
              <a:solidFill>
                <a:sysClr val="windowText" lastClr="000000"/>
              </a:solidFill>
            </a:rPr>
            <a:t>WA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180975</xdr:colOff>
      <xdr:row>749</xdr:row>
      <xdr:rowOff>207434</xdr:rowOff>
    </xdr:from>
    <xdr:to>
      <xdr:col>35</xdr:col>
      <xdr:colOff>47705</xdr:colOff>
      <xdr:row>751</xdr:row>
      <xdr:rowOff>242092</xdr:rowOff>
    </xdr:to>
    <xdr:sp macro="" textlink="">
      <xdr:nvSpPr>
        <xdr:cNvPr id="18" name="大かっこ 17"/>
        <xdr:cNvSpPr/>
      </xdr:nvSpPr>
      <xdr:spPr>
        <a:xfrm>
          <a:off x="4581525" y="44803484"/>
          <a:ext cx="2467055" cy="739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通常兵器等輸出管理規制を目的とする事業の実施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180</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638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7.5" customHeight="1">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31</v>
      </c>
      <c r="Q13" s="658"/>
      <c r="R13" s="658"/>
      <c r="S13" s="658"/>
      <c r="T13" s="658"/>
      <c r="U13" s="658"/>
      <c r="V13" s="659"/>
      <c r="W13" s="657">
        <v>27</v>
      </c>
      <c r="X13" s="658"/>
      <c r="Y13" s="658"/>
      <c r="Z13" s="658"/>
      <c r="AA13" s="658"/>
      <c r="AB13" s="658"/>
      <c r="AC13" s="659"/>
      <c r="AD13" s="657">
        <v>28</v>
      </c>
      <c r="AE13" s="658"/>
      <c r="AF13" s="658"/>
      <c r="AG13" s="658"/>
      <c r="AH13" s="658"/>
      <c r="AI13" s="658"/>
      <c r="AJ13" s="659"/>
      <c r="AK13" s="657">
        <v>30</v>
      </c>
      <c r="AL13" s="658"/>
      <c r="AM13" s="658"/>
      <c r="AN13" s="658"/>
      <c r="AO13" s="658"/>
      <c r="AP13" s="658"/>
      <c r="AQ13" s="659"/>
      <c r="AR13" s="919">
        <v>28</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580</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31</v>
      </c>
      <c r="Q18" s="879"/>
      <c r="R18" s="879"/>
      <c r="S18" s="879"/>
      <c r="T18" s="879"/>
      <c r="U18" s="879"/>
      <c r="V18" s="880"/>
      <c r="W18" s="878">
        <f>SUM(W13:AC17)</f>
        <v>27</v>
      </c>
      <c r="X18" s="879"/>
      <c r="Y18" s="879"/>
      <c r="Z18" s="879"/>
      <c r="AA18" s="879"/>
      <c r="AB18" s="879"/>
      <c r="AC18" s="880"/>
      <c r="AD18" s="878">
        <f>SUM(AD13:AJ17)</f>
        <v>28</v>
      </c>
      <c r="AE18" s="879"/>
      <c r="AF18" s="879"/>
      <c r="AG18" s="879"/>
      <c r="AH18" s="879"/>
      <c r="AI18" s="879"/>
      <c r="AJ18" s="880"/>
      <c r="AK18" s="878">
        <f>SUM(AK13:AQ17)</f>
        <v>30</v>
      </c>
      <c r="AL18" s="879"/>
      <c r="AM18" s="879"/>
      <c r="AN18" s="879"/>
      <c r="AO18" s="879"/>
      <c r="AP18" s="879"/>
      <c r="AQ18" s="880"/>
      <c r="AR18" s="878">
        <f>SUM(AR13:AX17)</f>
        <v>28</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30</v>
      </c>
      <c r="Q19" s="658"/>
      <c r="R19" s="658"/>
      <c r="S19" s="658"/>
      <c r="T19" s="658"/>
      <c r="U19" s="658"/>
      <c r="V19" s="659"/>
      <c r="W19" s="657">
        <v>27</v>
      </c>
      <c r="X19" s="658"/>
      <c r="Y19" s="658"/>
      <c r="Z19" s="658"/>
      <c r="AA19" s="658"/>
      <c r="AB19" s="658"/>
      <c r="AC19" s="659"/>
      <c r="AD19" s="657">
        <v>28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0.967741935483871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0.967741935483871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581</v>
      </c>
      <c r="H23" s="953"/>
      <c r="I23" s="953"/>
      <c r="J23" s="953"/>
      <c r="K23" s="953"/>
      <c r="L23" s="953"/>
      <c r="M23" s="953"/>
      <c r="N23" s="953"/>
      <c r="O23" s="954"/>
      <c r="P23" s="919">
        <v>30</v>
      </c>
      <c r="Q23" s="920"/>
      <c r="R23" s="920"/>
      <c r="S23" s="920"/>
      <c r="T23" s="920"/>
      <c r="U23" s="920"/>
      <c r="V23" s="937"/>
      <c r="W23" s="919">
        <v>28</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30</v>
      </c>
      <c r="Q29" s="658"/>
      <c r="R29" s="658"/>
      <c r="S29" s="658"/>
      <c r="T29" s="658"/>
      <c r="U29" s="658"/>
      <c r="V29" s="659"/>
      <c r="W29" s="933">
        <v>28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c r="AV31" s="199"/>
      <c r="AW31" s="398" t="s">
        <v>300</v>
      </c>
      <c r="AX31" s="399"/>
    </row>
    <row r="32" spans="1:50" ht="30" customHeight="1">
      <c r="A32" s="403"/>
      <c r="B32" s="401"/>
      <c r="C32" s="401"/>
      <c r="D32" s="401"/>
      <c r="E32" s="401"/>
      <c r="F32" s="402"/>
      <c r="G32" s="564" t="s">
        <v>582</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14</v>
      </c>
      <c r="AC32" s="461"/>
      <c r="AD32" s="461"/>
      <c r="AE32" s="218">
        <v>78</v>
      </c>
      <c r="AF32" s="219"/>
      <c r="AG32" s="219"/>
      <c r="AH32" s="219"/>
      <c r="AI32" s="218">
        <v>54</v>
      </c>
      <c r="AJ32" s="219"/>
      <c r="AK32" s="219"/>
      <c r="AL32" s="219"/>
      <c r="AM32" s="218">
        <v>69</v>
      </c>
      <c r="AN32" s="219"/>
      <c r="AO32" s="219"/>
      <c r="AP32" s="219"/>
      <c r="AQ32" s="340" t="s">
        <v>574</v>
      </c>
      <c r="AR32" s="207"/>
      <c r="AS32" s="207"/>
      <c r="AT32" s="341"/>
      <c r="AU32" s="219" t="s">
        <v>574</v>
      </c>
      <c r="AV32" s="219"/>
      <c r="AW32" s="219"/>
      <c r="AX32" s="221"/>
    </row>
    <row r="33" spans="1:50" ht="29.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50</v>
      </c>
      <c r="AF33" s="219"/>
      <c r="AG33" s="219"/>
      <c r="AH33" s="219"/>
      <c r="AI33" s="218">
        <v>55</v>
      </c>
      <c r="AJ33" s="219"/>
      <c r="AK33" s="219"/>
      <c r="AL33" s="219"/>
      <c r="AM33" s="218">
        <v>55</v>
      </c>
      <c r="AN33" s="219"/>
      <c r="AO33" s="219"/>
      <c r="AP33" s="219"/>
      <c r="AQ33" s="340">
        <v>70</v>
      </c>
      <c r="AR33" s="207"/>
      <c r="AS33" s="207"/>
      <c r="AT33" s="341"/>
      <c r="AU33" s="219" t="s">
        <v>574</v>
      </c>
      <c r="AV33" s="219"/>
      <c r="AW33" s="219"/>
      <c r="AX33" s="221"/>
    </row>
    <row r="34" spans="1:50" ht="29.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132</v>
      </c>
      <c r="AF34" s="219"/>
      <c r="AG34" s="219"/>
      <c r="AH34" s="219"/>
      <c r="AI34" s="218">
        <v>98</v>
      </c>
      <c r="AJ34" s="219"/>
      <c r="AK34" s="219"/>
      <c r="AL34" s="219"/>
      <c r="AM34" s="218">
        <v>125</v>
      </c>
      <c r="AN34" s="219"/>
      <c r="AO34" s="219"/>
      <c r="AP34" s="219"/>
      <c r="AQ34" s="340" t="s">
        <v>574</v>
      </c>
      <c r="AR34" s="207"/>
      <c r="AS34" s="207"/>
      <c r="AT34" s="341"/>
      <c r="AU34" s="219" t="s">
        <v>574</v>
      </c>
      <c r="AV34" s="219"/>
      <c r="AW34" s="219"/>
      <c r="AX34" s="221"/>
    </row>
    <row r="35" spans="1:50" ht="23.25" customHeight="1">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c r="A87" s="865"/>
      <c r="B87" s="428"/>
      <c r="C87" s="428"/>
      <c r="D87" s="428"/>
      <c r="E87" s="428"/>
      <c r="F87" s="429"/>
      <c r="G87" s="104"/>
      <c r="H87" s="105"/>
      <c r="I87" s="105"/>
      <c r="J87" s="105"/>
      <c r="K87" s="105"/>
      <c r="L87" s="105"/>
      <c r="M87" s="105"/>
      <c r="N87" s="105"/>
      <c r="O87" s="106"/>
      <c r="P87" s="105" t="s">
        <v>585</v>
      </c>
      <c r="Q87" s="514"/>
      <c r="R87" s="514"/>
      <c r="S87" s="514"/>
      <c r="T87" s="514"/>
      <c r="U87" s="514"/>
      <c r="V87" s="514"/>
      <c r="W87" s="514"/>
      <c r="X87" s="515"/>
      <c r="Y87" s="561" t="s">
        <v>62</v>
      </c>
      <c r="Z87" s="562"/>
      <c r="AA87" s="563"/>
      <c r="AB87" s="461" t="s">
        <v>586</v>
      </c>
      <c r="AC87" s="461"/>
      <c r="AD87" s="461"/>
      <c r="AE87" s="218" t="s">
        <v>587</v>
      </c>
      <c r="AF87" s="219"/>
      <c r="AG87" s="219"/>
      <c r="AH87" s="219"/>
      <c r="AI87" s="218" t="s">
        <v>586</v>
      </c>
      <c r="AJ87" s="219"/>
      <c r="AK87" s="219"/>
      <c r="AL87" s="219"/>
      <c r="AM87" s="218" t="s">
        <v>574</v>
      </c>
      <c r="AN87" s="219"/>
      <c r="AO87" s="219"/>
      <c r="AP87" s="219"/>
      <c r="AQ87" s="340" t="s">
        <v>574</v>
      </c>
      <c r="AR87" s="207"/>
      <c r="AS87" s="207"/>
      <c r="AT87" s="341"/>
      <c r="AU87" s="219" t="s">
        <v>574</v>
      </c>
      <c r="AV87" s="219"/>
      <c r="AW87" s="219"/>
      <c r="AX87" s="221"/>
    </row>
    <row r="88" spans="1:60" ht="23.25"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574</v>
      </c>
      <c r="AC88" s="523"/>
      <c r="AD88" s="523"/>
      <c r="AE88" s="218" t="s">
        <v>574</v>
      </c>
      <c r="AF88" s="219"/>
      <c r="AG88" s="219"/>
      <c r="AH88" s="219"/>
      <c r="AI88" s="218" t="s">
        <v>588</v>
      </c>
      <c r="AJ88" s="219"/>
      <c r="AK88" s="219"/>
      <c r="AL88" s="219"/>
      <c r="AM88" s="218" t="s">
        <v>574</v>
      </c>
      <c r="AN88" s="219"/>
      <c r="AO88" s="219"/>
      <c r="AP88" s="219"/>
      <c r="AQ88" s="340" t="s">
        <v>574</v>
      </c>
      <c r="AR88" s="207"/>
      <c r="AS88" s="207"/>
      <c r="AT88" s="341"/>
      <c r="AU88" s="219" t="s">
        <v>574</v>
      </c>
      <c r="AV88" s="219"/>
      <c r="AW88" s="219"/>
      <c r="AX88" s="221"/>
      <c r="AY88" s="10"/>
      <c r="AZ88" s="10"/>
      <c r="BA88" s="10"/>
      <c r="BB88" s="10"/>
      <c r="BC88" s="10"/>
    </row>
    <row r="89" spans="1:60" ht="23.25" customHeight="1" thickBo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574</v>
      </c>
      <c r="AF89" s="219"/>
      <c r="AG89" s="219"/>
      <c r="AH89" s="219"/>
      <c r="AI89" s="218" t="s">
        <v>574</v>
      </c>
      <c r="AJ89" s="219"/>
      <c r="AK89" s="219"/>
      <c r="AL89" s="219"/>
      <c r="AM89" s="218" t="s">
        <v>588</v>
      </c>
      <c r="AN89" s="219"/>
      <c r="AO89" s="219"/>
      <c r="AP89" s="219"/>
      <c r="AQ89" s="340" t="s">
        <v>574</v>
      </c>
      <c r="AR89" s="207"/>
      <c r="AS89" s="207"/>
      <c r="AT89" s="341"/>
      <c r="AU89" s="219" t="s">
        <v>574</v>
      </c>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31.5" customHeight="1">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8</v>
      </c>
      <c r="AF101" s="219"/>
      <c r="AG101" s="219"/>
      <c r="AH101" s="220"/>
      <c r="AI101" s="218">
        <v>7</v>
      </c>
      <c r="AJ101" s="219"/>
      <c r="AK101" s="219"/>
      <c r="AL101" s="220"/>
      <c r="AM101" s="218">
        <v>7</v>
      </c>
      <c r="AN101" s="219"/>
      <c r="AO101" s="219"/>
      <c r="AP101" s="220"/>
      <c r="AQ101" s="218" t="s">
        <v>574</v>
      </c>
      <c r="AR101" s="219"/>
      <c r="AS101" s="219"/>
      <c r="AT101" s="220"/>
      <c r="AU101" s="218" t="s">
        <v>574</v>
      </c>
      <c r="AV101" s="219"/>
      <c r="AW101" s="219"/>
      <c r="AX101" s="220"/>
    </row>
    <row r="102" spans="1:60" ht="29.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8</v>
      </c>
      <c r="AF102" s="418"/>
      <c r="AG102" s="418"/>
      <c r="AH102" s="418"/>
      <c r="AI102" s="418">
        <v>7</v>
      </c>
      <c r="AJ102" s="418"/>
      <c r="AK102" s="418"/>
      <c r="AL102" s="418"/>
      <c r="AM102" s="418">
        <v>7</v>
      </c>
      <c r="AN102" s="418"/>
      <c r="AO102" s="418"/>
      <c r="AP102" s="418"/>
      <c r="AQ102" s="273">
        <v>7</v>
      </c>
      <c r="AR102" s="274"/>
      <c r="AS102" s="274"/>
      <c r="AT102" s="319"/>
      <c r="AU102" s="273">
        <v>7</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386</v>
      </c>
      <c r="AF116" s="418"/>
      <c r="AG116" s="418"/>
      <c r="AH116" s="418"/>
      <c r="AI116" s="418">
        <v>384</v>
      </c>
      <c r="AJ116" s="418"/>
      <c r="AK116" s="418"/>
      <c r="AL116" s="418"/>
      <c r="AM116" s="418">
        <v>394</v>
      </c>
      <c r="AN116" s="418"/>
      <c r="AO116" s="418"/>
      <c r="AP116" s="418"/>
      <c r="AQ116" s="218">
        <v>420</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596</v>
      </c>
      <c r="AN117" s="551"/>
      <c r="AO117" s="551"/>
      <c r="AP117" s="551"/>
      <c r="AQ117" s="551" t="s">
        <v>597</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t="s">
        <v>601</v>
      </c>
      <c r="AF134" s="207"/>
      <c r="AG134" s="207"/>
      <c r="AH134" s="207"/>
      <c r="AI134" s="206" t="s">
        <v>574</v>
      </c>
      <c r="AJ134" s="207"/>
      <c r="AK134" s="207"/>
      <c r="AL134" s="207"/>
      <c r="AM134" s="206" t="s">
        <v>574</v>
      </c>
      <c r="AN134" s="207"/>
      <c r="AO134" s="207"/>
      <c r="AP134" s="207"/>
      <c r="AQ134" s="206" t="s">
        <v>574</v>
      </c>
      <c r="AR134" s="207"/>
      <c r="AS134" s="207"/>
      <c r="AT134" s="207"/>
      <c r="AU134" s="206" t="s">
        <v>602</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574</v>
      </c>
      <c r="AC135" s="213"/>
      <c r="AD135" s="213"/>
      <c r="AE135" s="206" t="s">
        <v>574</v>
      </c>
      <c r="AF135" s="207"/>
      <c r="AG135" s="207"/>
      <c r="AH135" s="207"/>
      <c r="AI135" s="206" t="s">
        <v>574</v>
      </c>
      <c r="AJ135" s="207"/>
      <c r="AK135" s="207"/>
      <c r="AL135" s="207"/>
      <c r="AM135" s="206" t="s">
        <v>574</v>
      </c>
      <c r="AN135" s="207"/>
      <c r="AO135" s="207"/>
      <c r="AP135" s="207"/>
      <c r="AQ135" s="206" t="s">
        <v>574</v>
      </c>
      <c r="AR135" s="207"/>
      <c r="AS135" s="207"/>
      <c r="AT135" s="207"/>
      <c r="AU135" s="206" t="s">
        <v>574</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603</v>
      </c>
      <c r="H154" s="105"/>
      <c r="I154" s="105"/>
      <c r="J154" s="105"/>
      <c r="K154" s="105"/>
      <c r="L154" s="105"/>
      <c r="M154" s="105"/>
      <c r="N154" s="105"/>
      <c r="O154" s="105"/>
      <c r="P154" s="106"/>
      <c r="Q154" s="125" t="s">
        <v>604</v>
      </c>
      <c r="R154" s="105"/>
      <c r="S154" s="105"/>
      <c r="T154" s="105"/>
      <c r="U154" s="105"/>
      <c r="V154" s="105"/>
      <c r="W154" s="105"/>
      <c r="X154" s="105"/>
      <c r="Y154" s="105"/>
      <c r="Z154" s="105"/>
      <c r="AA154" s="293"/>
      <c r="AB154" s="141" t="s">
        <v>574</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48.7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7.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34.5"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35.2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t="s">
        <v>609</v>
      </c>
      <c r="D721" s="297"/>
      <c r="E721" s="297"/>
      <c r="F721" s="298"/>
      <c r="G721" s="287"/>
      <c r="H721" s="288"/>
      <c r="I721" s="83" t="str">
        <f>IF(OR(G721="　", G721=""), "", "-")</f>
        <v/>
      </c>
      <c r="J721" s="291"/>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639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640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641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626</v>
      </c>
      <c r="F737" s="990"/>
      <c r="G737" s="990"/>
      <c r="H737" s="990"/>
      <c r="I737" s="990"/>
      <c r="J737" s="990"/>
      <c r="K737" s="990"/>
      <c r="L737" s="990"/>
      <c r="M737" s="990"/>
      <c r="N737" s="365" t="s">
        <v>543</v>
      </c>
      <c r="O737" s="365"/>
      <c r="P737" s="365"/>
      <c r="Q737" s="365"/>
      <c r="R737" s="990" t="s">
        <v>627</v>
      </c>
      <c r="S737" s="990"/>
      <c r="T737" s="990"/>
      <c r="U737" s="990"/>
      <c r="V737" s="990"/>
      <c r="W737" s="990"/>
      <c r="X737" s="990"/>
      <c r="Y737" s="990"/>
      <c r="Z737" s="990"/>
      <c r="AA737" s="365" t="s">
        <v>542</v>
      </c>
      <c r="AB737" s="365"/>
      <c r="AC737" s="365"/>
      <c r="AD737" s="365"/>
      <c r="AE737" s="990" t="s">
        <v>628</v>
      </c>
      <c r="AF737" s="990"/>
      <c r="AG737" s="990"/>
      <c r="AH737" s="990"/>
      <c r="AI737" s="990"/>
      <c r="AJ737" s="990"/>
      <c r="AK737" s="990"/>
      <c r="AL737" s="990"/>
      <c r="AM737" s="990"/>
      <c r="AN737" s="365" t="s">
        <v>541</v>
      </c>
      <c r="AO737" s="365"/>
      <c r="AP737" s="365"/>
      <c r="AQ737" s="365"/>
      <c r="AR737" s="982" t="s">
        <v>629</v>
      </c>
      <c r="AS737" s="983"/>
      <c r="AT737" s="983"/>
      <c r="AU737" s="983"/>
      <c r="AV737" s="983"/>
      <c r="AW737" s="983"/>
      <c r="AX737" s="984"/>
      <c r="AY737" s="89"/>
      <c r="AZ737" s="89"/>
    </row>
    <row r="738" spans="1:52" ht="24.75" customHeight="1">
      <c r="A738" s="991" t="s">
        <v>540</v>
      </c>
      <c r="B738" s="210"/>
      <c r="C738" s="210"/>
      <c r="D738" s="211"/>
      <c r="E738" s="990" t="s">
        <v>630</v>
      </c>
      <c r="F738" s="990"/>
      <c r="G738" s="990"/>
      <c r="H738" s="990"/>
      <c r="I738" s="990"/>
      <c r="J738" s="990"/>
      <c r="K738" s="990"/>
      <c r="L738" s="990"/>
      <c r="M738" s="990"/>
      <c r="N738" s="365" t="s">
        <v>539</v>
      </c>
      <c r="O738" s="365"/>
      <c r="P738" s="365"/>
      <c r="Q738" s="365"/>
      <c r="R738" s="990" t="s">
        <v>631</v>
      </c>
      <c r="S738" s="990"/>
      <c r="T738" s="990"/>
      <c r="U738" s="990"/>
      <c r="V738" s="990"/>
      <c r="W738" s="990"/>
      <c r="X738" s="990"/>
      <c r="Y738" s="990"/>
      <c r="Z738" s="990"/>
      <c r="AA738" s="365" t="s">
        <v>538</v>
      </c>
      <c r="AB738" s="365"/>
      <c r="AC738" s="365"/>
      <c r="AD738" s="365"/>
      <c r="AE738" s="990" t="s">
        <v>632</v>
      </c>
      <c r="AF738" s="990"/>
      <c r="AG738" s="990"/>
      <c r="AH738" s="990"/>
      <c r="AI738" s="990"/>
      <c r="AJ738" s="990"/>
      <c r="AK738" s="990"/>
      <c r="AL738" s="990"/>
      <c r="AM738" s="990"/>
      <c r="AN738" s="365" t="s">
        <v>534</v>
      </c>
      <c r="AO738" s="365"/>
      <c r="AP738" s="365"/>
      <c r="AQ738" s="365"/>
      <c r="AR738" s="982" t="s">
        <v>633</v>
      </c>
      <c r="AS738" s="983"/>
      <c r="AT738" s="983"/>
      <c r="AU738" s="983"/>
      <c r="AV738" s="983"/>
      <c r="AW738" s="983"/>
      <c r="AX738" s="984"/>
    </row>
    <row r="739" spans="1:52" ht="24.75" customHeight="1" thickBot="1">
      <c r="A739" s="992" t="s">
        <v>530</v>
      </c>
      <c r="B739" s="993"/>
      <c r="C739" s="993"/>
      <c r="D739" s="994"/>
      <c r="E739" s="995" t="s">
        <v>609</v>
      </c>
      <c r="F739" s="985"/>
      <c r="G739" s="985"/>
      <c r="H739" s="93" t="str">
        <f>IF(E739="", "", "(")</f>
        <v>(</v>
      </c>
      <c r="I739" s="985"/>
      <c r="J739" s="985"/>
      <c r="K739" s="93" t="str">
        <f>IF(OR(I739="　", I739=""), "", "-")</f>
        <v/>
      </c>
      <c r="L739" s="986">
        <v>168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634</v>
      </c>
      <c r="H781" s="671"/>
      <c r="I781" s="671"/>
      <c r="J781" s="671"/>
      <c r="K781" s="672"/>
      <c r="L781" s="664" t="s">
        <v>635</v>
      </c>
      <c r="M781" s="665"/>
      <c r="N781" s="665"/>
      <c r="O781" s="665"/>
      <c r="P781" s="665"/>
      <c r="Q781" s="665"/>
      <c r="R781" s="665"/>
      <c r="S781" s="665"/>
      <c r="T781" s="665"/>
      <c r="U781" s="665"/>
      <c r="V781" s="665"/>
      <c r="W781" s="665"/>
      <c r="X781" s="666"/>
      <c r="Y781" s="388">
        <v>28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636</v>
      </c>
      <c r="D837" s="347"/>
      <c r="E837" s="347"/>
      <c r="F837" s="347"/>
      <c r="G837" s="347"/>
      <c r="H837" s="347"/>
      <c r="I837" s="347"/>
      <c r="J837" s="348"/>
      <c r="K837" s="349"/>
      <c r="L837" s="349"/>
      <c r="M837" s="349"/>
      <c r="N837" s="349"/>
      <c r="O837" s="349"/>
      <c r="P837" s="362" t="s">
        <v>637</v>
      </c>
      <c r="Q837" s="350"/>
      <c r="R837" s="350"/>
      <c r="S837" s="350"/>
      <c r="T837" s="350"/>
      <c r="U837" s="350"/>
      <c r="V837" s="350"/>
      <c r="W837" s="350"/>
      <c r="X837" s="350"/>
      <c r="Y837" s="351">
        <v>28</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714" max="16383" man="1"/>
    <brk id="739"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2019-09-02T05:45:48Z</cp:lastPrinted>
  <dcterms:created xsi:type="dcterms:W3CDTF">2012-03-13T00:50:25Z</dcterms:created>
  <dcterms:modified xsi:type="dcterms:W3CDTF">2019-09-24T06:02:41Z</dcterms:modified>
</cp:coreProperties>
</file>