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<sst xmlns="http://schemas.openxmlformats.org/spreadsheetml/2006/main" count="2813" uniqueCount="639">
  <si>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</si>
  <si>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</si>
  <si>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</si>
  <si>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</si>
  <si>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</si>
  <si>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</si>
  <si>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</si>
  <si>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</si>
  <si>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</si>
  <si>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</si>
  <si>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</si>
  <si>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</si>
  <si>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</si>
  <si>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</si>
  <si>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</si>
  <si>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</si>
  <si>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</si>
  <si>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</si>
  <si>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</si>
  <si>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</si>
  <si>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</si>
  <si>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</si>
  <si>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</si>
  <si>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</si>
  <si>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</si>
  <si>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</si>
  <si>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</si>
  <si>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</si>
  <si>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</si>
  <si>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</si>
  <si>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</si>
  <si>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</si>
  <si>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</si>
  <si>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</si>
  <si>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</si>
  <si>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</si>
  <si>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</si>
  <si>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</si>
  <si>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</si>
  <si>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</si>
  <si>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</si>
  <si>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</si>
  <si>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</si>
  <si>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</si>
  <si>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</si>
  <si>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</si>
  <si>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</si>
  <si>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</si>
  <si>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</si>
  <si>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</si>
  <si>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</si>
  <si>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</si>
  <si>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</si>
  <si>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</si>
  <si>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</si>
  <si>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</si>
  <si>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</si>
  <si>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</si>
  <si>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</si>
  <si>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</si>
  <si>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</si>
  <si>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</si>
  <si>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</si>
  <si>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</si>
  <si>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</si>
  <si>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</si>
  <si>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</si>
  <si>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</si>
  <si>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</si>
  <si>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</si>
  <si>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</si>
  <si>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</si>
  <si>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</si>
  <si>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</si>
  <si>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</si>
  <si>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</si>
  <si>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</si>
  <si>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</si>
  <si>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</si>
  <si>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</si>
  <si>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</si>
  <si>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</si>
  <si>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</si>
  <si>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</si>
  <si>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</si>
  <si>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</si>
  <si>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</si>
  <si>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</si>
  <si>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</si>
  <si>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</si>
  <si>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</si>
  <si>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</si>
  <si>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</si>
  <si>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</si>
  <si>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</si>
  <si>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</si>
  <si>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</si>
  <si>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</si>
  <si>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</si>
  <si>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</si>
  <si>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</si>
  <si>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</si>
  <si>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</si>
  <si>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</si>
  <si>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</si>
  <si>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</si>
  <si>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</si>
  <si>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</si>
  <si>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</si>
  <si>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</si>
  <si>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</si>
  <si>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</si>
  <si>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</si>
  <si>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</si>
  <si>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</si>
  <si>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</si>
  <si>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</si>
  <si>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</si>
  <si>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</si>
  <si>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</si>
  <si>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</si>
  <si>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</si>
  <si>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</si>
  <si>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</si>
  <si>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</si>
  <si>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</si>
  <si>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</si>
  <si>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</si>
  <si>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</si>
  <si>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</si>
  <si>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</si>
  <si>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</si>
  <si>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</si>
  <si>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</si>
  <si>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</si>
  <si>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</si>
  <si>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</si>
  <si>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</si>
  <si>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</si>
  <si>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</si>
  <si>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</si>
  <si>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</si>
  <si>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</si>
  <si>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</si>
  <si>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</si>
  <si>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</si>
  <si>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</si>
  <si>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</si>
  <si>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</si>
  <si>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</si>
  <si>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</si>
  <si>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</si>
  <si>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</si>
  <si>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</si>
  <si>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</si>
  <si>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</si>
  <si>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</si>
  <si>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</si>
  <si>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</si>
  <si>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</si>
  <si>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</si>
  <si>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</si>
  <si>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</si>
  <si>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</si>
  <si>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</si>
  <si>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</si>
  <si>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</si>
  <si>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</si>
  <si>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</si>
  <si>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</si>
  <si>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</si>
  <si>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</si>
  <si>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</si>
  <si>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</si>
  <si>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</si>
  <si>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</si>
  <si>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</si>
  <si>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</si>
  <si>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</si>
  <si>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</si>
  <si>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</si>
  <si>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</si>
  <si>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</si>
  <si>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</si>
  <si>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</si>
  <si>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</si>
  <si>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</si>
  <si>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</si>
  <si>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</si>
  <si>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</si>
  <si>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</si>
  <si>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</si>
  <si>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</si>
  <si>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</si>
  <si>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</si>
  <si>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</si>
  <si>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</si>
  <si>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</si>
  <si>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</si>
  <si>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</si>
  <si>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</si>
  <si>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</si>
  <si>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</si>
  <si>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</si>
  <si>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</si>
  <si>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</si>
  <si>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</si>
  <si>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</si>
  <si>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</si>
  <si>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</si>
  <si>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</si>
  <si>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</si>
  <si>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</si>
  <si>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</si>
  <si>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</si>
  <si>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</si>
  <si>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</si>
  <si>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</si>
  <si>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</si>
  <si>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</si>
  <si>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</si>
  <si>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</si>
  <si>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</si>
  <si>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</si>
  <si>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</si>
  <si>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</si>
  <si>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</si>
  <si>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</si>
  <si>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</si>
  <si>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</si>
  <si>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</si>
  <si>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</si>
  <si>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</si>
  <si>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</si>
  <si>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</si>
  <si>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</si>
  <si>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</si>
  <si>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</si>
  <si>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</si>
  <si>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</si>
  <si>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</si>
  <si>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</si>
  <si>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</si>
  <si>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</si>
  <si>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</si>
  <si>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</si>
  <si>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</si>
  <si>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</si>
  <si>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</si>
  <si>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</si>
  <si>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</si>
  <si>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</si>
  <si>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</si>
  <si>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</si>
  <si>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</si>
  <si>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</si>
  <si>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</si>
  <si>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</si>
  <si>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</si>
  <si>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</si>
  <si>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</si>
  <si>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</si>
  <si>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</si>
  <si>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</si>
  <si>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</si>
  <si>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</si>
  <si>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</si>
  <si>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</si>
  <si>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</si>
  <si>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</si>
  <si>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</si>
  <si>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</si>
  <si>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</si>
  <si>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</si>
  <si>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</si>
  <si>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</si>
  <si>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</si>
  <si>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</si>
  <si>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</si>
  <si>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</si>
  <si>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</si>
  <si>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</si>
  <si>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</si>
  <si>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</si>
  <si>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</si>
  <si>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</si>
  <si>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</si>
  <si>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</si>
  <si>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</si>
  <si>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</si>
  <si>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</si>
  <si>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</si>
  <si>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</si>
  <si>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</si>
  <si>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</si>
  <si>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</si>
  <si>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</si>
  <si>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</si>
  <si>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</si>
  <si>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</si>
  <si>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</si>
  <si>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</si>
  <si>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</si>
  <si>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</si>
  <si>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</si>
  <si>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</si>
  <si>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</si>
  <si>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</si>
  <si>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</si>
  <si>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</si>
  <si>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</si>
  <si>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</si>
  <si>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</si>
  <si>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</si>
  <si>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</si>
  <si>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</si>
  <si>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</si>
  <si>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</si>
  <si>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</si>
  <si>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</si>
  <si>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</si>
  <si>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</si>
  <si>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</si>
  <si>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</si>
  <si>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</si>
  <si>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</si>
  <si>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</si>
  <si>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</si>
  <si>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</si>
  <si>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</si>
  <si>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</si>
  <si>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</si>
  <si>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</si>
  <si>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</si>
  <si>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</si>
  <si>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</si>
  <si>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</si>
  <si>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</si>
  <si>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</si>
  <si>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</si>
  <si>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</si>
  <si>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</si>
  <si>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</si>
  <si>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</si>
  <si>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</si>
  <si>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</si>
  <si>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</si>
  <si>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</si>
  <si>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</si>
  <si>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</si>
  <si>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</si>
  <si>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</si>
  <si>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</si>
  <si>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</si>
  <si>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</si>
  <si>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</si>
  <si>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</si>
  <si>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</si>
  <si>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</si>
  <si>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</si>
  <si>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</si>
  <si>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</si>
  <si>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</si>
  <si>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</si>
  <si>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</si>
  <si>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</si>
  <si>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</si>
  <si>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</si>
  <si>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</si>
  <si>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</si>
  <si>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</si>
  <si>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</si>
  <si>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</si>
  <si>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</si>
  <si>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</si>
  <si>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</si>
  <si>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</si>
  <si>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</si>
  <si>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</si>
  <si>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</si>
  <si>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</si>
  <si>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</si>
  <si>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</si>
  <si>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</si>
  <si>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</si>
  <si>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</si>
  <si>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</si>
  <si>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</si>
  <si>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</si>
  <si>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</si>
  <si>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</si>
  <si>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</si>
  <si>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</si>
  <si>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</si>
  <si>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</si>
  <si>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</si>
  <si>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</si>
  <si>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</si>
  <si>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</si>
  <si>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</si>
  <si>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</si>
  <si>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</si>
  <si>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</si>
  <si>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</si>
  <si>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</si>
  <si>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</si>
  <si>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</si>
  <si>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</si>
  <si>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</si>
  <si>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</si>
  <si>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</si>
  <si>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</si>
  <si>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</si>
  <si>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</si>
  <si>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</si>
  <si>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</si>
  <si>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</si>
  <si>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</si>
  <si>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</si>
  <si>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</si>
  <si>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</si>
  <si>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</si>
  <si>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</si>
  <si>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</si>
  <si>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</si>
  <si>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</si>
  <si>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</si>
  <si>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</si>
  <si>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</si>
  <si>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</si>
  <si>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</si>
  <si>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</si>
  <si>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</si>
  <si>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</si>
  <si>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</si>
  <si>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</si>
  <si>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</si>
  <si>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</si>
  <si>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</si>
  <si>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</si>
  <si>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</si>
  <si>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</si>
  <si>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</si>
  <si>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</si>
  <si>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</si>
  <si>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</si>
  <si>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</si>
  <si>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</si>
  <si>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</si>
  <si>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</si>
  <si>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</si>
  <si>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</si>
  <si>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</si>
  <si>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</si>
  <si>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</si>
  <si>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</si>
  <si>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</si>
  <si>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</si>
  <si>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</si>
  <si>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</si>
  <si>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</si>
  <si>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</si>
  <si>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</si>
  <si>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</si>
  <si>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</si>
  <si>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</si>
  <si>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</si>
  <si>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</si>
  <si>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</si>
  <si>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</si>
  <si>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</si>
  <si>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</si>
  <si>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</si>
  <si>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</si>
  <si>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</si>
  <si>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</si>
  <si>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</si>
  <si>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</si>
  <si>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</si>
  <si>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</si>
  <si>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</si>
  <si>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</si>
  <si>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</si>
  <si>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</si>
  <si>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</si>
  <si>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</si>
  <si>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</si>
  <si>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</si>
  <si>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</si>
  <si>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</si>
  <si>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</si>
  <si>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</si>
  <si>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</si>
  <si>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</si>
  <si>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</si>
  <si>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</si>
  <si>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</si>
  <si>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</si>
  <si>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</si>
  <si>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</si>
  <si>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</si>
  <si>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</si>
  <si>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</si>
  <si>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</si>
  <si>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</si>
  <si>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</si>
  <si>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</si>
  <si>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</si>
  <si>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</si>
  <si>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</si>
  <si>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</si>
  <si>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</si>
  <si>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</si>
  <si>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</si>
  <si>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</si>
  <si>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</si>
  <si>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</si>
  <si>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</si>
  <si>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</si>
  <si>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</si>
  <si>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</si>
  <si>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</si>
  <si>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</si>
  <si>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</si>
  <si>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</si>
  <si>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</si>
  <si>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</si>
  <si>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</si>
  <si>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</si>
  <si>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</si>
  <si>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</si>
  <si>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</si>
  <si>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</si>
  <si>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</si>
  <si>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</si>
  <si>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</si>
  <si>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</si>
  <si>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</si>
  <si>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</si>
  <si>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</si>
  <si>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</si>
  <si>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</si>
  <si>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</si>
  <si>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</si>
  <si>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</si>
  <si>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</si>
  <si>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</si>
  <si>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</si>
  <si>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</si>
  <si>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</si>
  <si>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</si>
  <si>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</si>
  <si>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</si>
  <si>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</si>
  <si>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</si>
  <si>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</si>
  <si>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</si>
  <si>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</si>
  <si>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</si>
  <si>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</si>
  <si>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</si>
  <si>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</si>
  <si>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</si>
  <si>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</si>
  <si>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</si>
  <si>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</si>
  <si>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</si>
  <si>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</si>
  <si>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</si>
  <si>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</si>
  <si>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軍縮不拡散科学部</t>
    <rPh sb="0" eb="2">
      <t>グンシュク</t>
    </rPh>
    <rPh sb="2" eb="5">
      <t>フカクサン</t>
    </rPh>
    <rPh sb="5" eb="8">
      <t>カガクブ</t>
    </rPh>
    <phoneticPr fontId="5"/>
  </si>
  <si>
    <t>国際原子力協力室</t>
    <rPh sb="0" eb="2">
      <t>コクサイ</t>
    </rPh>
    <rPh sb="2" eb="5">
      <t>ゲンシリョク</t>
    </rPh>
    <rPh sb="5" eb="7">
      <t>キョウリョク</t>
    </rPh>
    <rPh sb="7" eb="8">
      <t>シツ</t>
    </rPh>
    <phoneticPr fontId="5"/>
  </si>
  <si>
    <t>平成１３年度</t>
    <rPh sb="0" eb="2">
      <t>ヘイセイ</t>
    </rPh>
    <rPh sb="4" eb="6">
      <t>ネンド</t>
    </rPh>
    <phoneticPr fontId="5"/>
  </si>
  <si>
    <t>終了予定なし</t>
    <rPh sb="0" eb="2">
      <t>シュウリョウ</t>
    </rPh>
    <rPh sb="2" eb="4">
      <t>ヨテイ</t>
    </rPh>
    <phoneticPr fontId="5"/>
  </si>
  <si>
    <t>外務省</t>
  </si>
  <si>
    <t>松本　好一朗</t>
    <rPh sb="0" eb="2">
      <t>マツモト</t>
    </rPh>
    <rPh sb="3" eb="4">
      <t>コノ</t>
    </rPh>
    <rPh sb="4" eb="6">
      <t>イチロウ</t>
    </rPh>
    <phoneticPr fontId="5"/>
  </si>
  <si>
    <t>外務省設置法第４条第３号</t>
    <rPh sb="0" eb="3">
      <t>ガイムショウ</t>
    </rPh>
    <rPh sb="3" eb="6">
      <t>セッチホウ</t>
    </rPh>
    <rPh sb="6" eb="7">
      <t>ダイ</t>
    </rPh>
    <rPh sb="8" eb="9">
      <t>ジョウ</t>
    </rPh>
    <rPh sb="9" eb="10">
      <t>ダイ</t>
    </rPh>
    <rPh sb="11" eb="12">
      <t>ゴウ</t>
    </rPh>
    <phoneticPr fontId="5"/>
  </si>
  <si>
    <t>○</t>
  </si>
  <si>
    <t>核セキュリティ基金は，２００１年９月の米同時多発テロ事件を受けて２００２年３月のＩＡＥＡ理事会で承認された「核テロ防止に対する行動計画」の実施のために，ＩＡＥＡ加盟国の核セキュリティ向上を支援する目的で２００２年に設置された基金。</t>
    <phoneticPr fontId="5"/>
  </si>
  <si>
    <t>-</t>
    <phoneticPr fontId="5"/>
  </si>
  <si>
    <t>-</t>
    <phoneticPr fontId="5"/>
  </si>
  <si>
    <t>-</t>
    <phoneticPr fontId="5"/>
  </si>
  <si>
    <t>政府開発援助　　　　　　　　　　　　　　　　　　　国際原子力機関拠出金</t>
    <phoneticPr fontId="5"/>
  </si>
  <si>
    <t>国際社会の核セキュリティや核テロ対策の強化は様々な取組を通じて実施されるものであり，本基金を通じて実施された事業への参加者数や提供された機材等が，どの程度核セキュリティや核テロ対策の強化に貢献するか（例えば，核放射性関連事案の減少数）定量的な目標を設定することは困難。</t>
    <phoneticPr fontId="5"/>
  </si>
  <si>
    <t>‐</t>
  </si>
  <si>
    <t>文部科学省</t>
  </si>
  <si>
    <t>原子力規制委員会</t>
  </si>
  <si>
    <t>核関連施設へのテロや核物質の奪取等の懸念が増大していることから，核セキュリティ強化に向けた取組の中心的役割を担うＩＡＥＡの同分野における活動も重要性を増し，拡大傾向にある。ＩＡＥＡの通常予算の増加を抑えながら，ＩＡＥＡの核セキュリティ活動を強化するために，本基金を通じた事業が有効。我が国による拠出も，このＩＡＥＡによる取組に資するものである。</t>
    <phoneticPr fontId="5"/>
  </si>
  <si>
    <t>サイバー・セキュリティ等新たな脅威への対応や受益者のニーズを踏まえて，引き続き限られた予算を効果的に活用できる案件を検討したい。</t>
    <phoneticPr fontId="5"/>
  </si>
  <si>
    <t>ＩＡＥＡにおいては，以下のとおりＰＤＣＡを確保。
①Ｐｌａｎ：ＩＡＥＡ理事会で２か年予算案を作成。総会にて予算案の承認。
②Ｄｏ：我が国の分担金の支払い，ＩＡＥＡによる予算案の執行，ウィーン政府代表部によるＩＡＥＡの運営・活動のモニタリング。
③Ｃｈｅｃｋ：内部・外部監査報告書による運営活動の成果を評価。
④Ａｃｔ：計画予算委員会及び理事会，総会，不定期の協議を通じて，運営に関する要改善事項を申入れ。</t>
    <phoneticPr fontId="5"/>
  </si>
  <si>
    <t>147</t>
    <phoneticPr fontId="5"/>
  </si>
  <si>
    <t>125</t>
    <phoneticPr fontId="5"/>
  </si>
  <si>
    <t>-</t>
    <phoneticPr fontId="5"/>
  </si>
  <si>
    <t>-</t>
    <phoneticPr fontId="5"/>
  </si>
  <si>
    <t>拠出金</t>
    <rPh sb="0" eb="2">
      <t>キョシュツ</t>
    </rPh>
    <rPh sb="2" eb="3">
      <t>キン</t>
    </rPh>
    <phoneticPr fontId="5"/>
  </si>
  <si>
    <t>国際原子力機関（IAEA）</t>
    <phoneticPr fontId="5"/>
  </si>
  <si>
    <t>原子力の平和的利用の促進，原子力の軍事的利用への阻止</t>
    <phoneticPr fontId="5"/>
  </si>
  <si>
    <t>原子力平和利用調査等事業拠出金</t>
    <phoneticPr fontId="5"/>
  </si>
  <si>
    <t>【29,30年度は実績なし】</t>
    <phoneticPr fontId="5"/>
  </si>
  <si>
    <t>核セキュリティ調査等事業</t>
    <phoneticPr fontId="5"/>
  </si>
  <si>
    <t>国際社会の核セキュリティ強化のためのIAEAによる事業実施</t>
    <rPh sb="0" eb="2">
      <t>コクサイ</t>
    </rPh>
    <rPh sb="2" eb="4">
      <t>シャカイ</t>
    </rPh>
    <rPh sb="5" eb="6">
      <t>カク</t>
    </rPh>
    <rPh sb="12" eb="14">
      <t>キョウカ</t>
    </rPh>
    <rPh sb="25" eb="27">
      <t>ジギョウ</t>
    </rPh>
    <rPh sb="27" eb="29">
      <t>ジッシ</t>
    </rPh>
    <phoneticPr fontId="5"/>
  </si>
  <si>
    <t>今次拠出により本基金を通じ実施された事業の達成度</t>
    <rPh sb="0" eb="2">
      <t>コンジ</t>
    </rPh>
    <rPh sb="2" eb="4">
      <t>キョシュツ</t>
    </rPh>
    <rPh sb="7" eb="8">
      <t>ホン</t>
    </rPh>
    <rPh sb="8" eb="10">
      <t>キキン</t>
    </rPh>
    <rPh sb="11" eb="12">
      <t>ツウ</t>
    </rPh>
    <rPh sb="13" eb="15">
      <t>ジッシ</t>
    </rPh>
    <rPh sb="18" eb="20">
      <t>ジギョウ</t>
    </rPh>
    <rPh sb="21" eb="24">
      <t>タッセイド</t>
    </rPh>
    <phoneticPr fontId="5"/>
  </si>
  <si>
    <t>事業の受益者による評価（満足度）を含めたIAEAからの報告内容。</t>
    <rPh sb="0" eb="2">
      <t>ジギョウ</t>
    </rPh>
    <rPh sb="3" eb="6">
      <t>ジュエキシャ</t>
    </rPh>
    <rPh sb="9" eb="11">
      <t>ヒョウカ</t>
    </rPh>
    <rPh sb="12" eb="15">
      <t>マンゾクド</t>
    </rPh>
    <rPh sb="17" eb="18">
      <t>フク</t>
    </rPh>
    <rPh sb="27" eb="29">
      <t>ホウコク</t>
    </rPh>
    <rPh sb="29" eb="31">
      <t>ナイヨウ</t>
    </rPh>
    <phoneticPr fontId="5"/>
  </si>
  <si>
    <t>事業実施に使用された金額／報告数　　　　　　　　　　　　　　</t>
    <rPh sb="0" eb="2">
      <t>ジギョウ</t>
    </rPh>
    <rPh sb="2" eb="4">
      <t>ジッシ</t>
    </rPh>
    <rPh sb="5" eb="7">
      <t>シヨウ</t>
    </rPh>
    <rPh sb="10" eb="12">
      <t>キンガク</t>
    </rPh>
    <rPh sb="13" eb="15">
      <t>ホウコク</t>
    </rPh>
    <rPh sb="15" eb="16">
      <t>スウ</t>
    </rPh>
    <phoneticPr fontId="5"/>
  </si>
  <si>
    <t>基本目標VII　分担金・拠出金</t>
    <rPh sb="0" eb="2">
      <t>キホン</t>
    </rPh>
    <rPh sb="2" eb="4">
      <t>モクヒョウ</t>
    </rPh>
    <rPh sb="8" eb="11">
      <t>ブンタンキン</t>
    </rPh>
    <rPh sb="12" eb="14">
      <t>キョシュツ</t>
    </rPh>
    <rPh sb="14" eb="15">
      <t>キン</t>
    </rPh>
    <phoneticPr fontId="5"/>
  </si>
  <si>
    <t>施策VII－１　国際機関を通じた政務及び安全保障分野に係る国際貢献</t>
    <rPh sb="0" eb="2">
      <t>セサク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</si>
  <si>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１０－１　国際協力を通じた原子力安全及び核セキュリティの強化</t>
    <phoneticPr fontId="5"/>
  </si>
  <si>
    <t>国際的な原子力安全及び核セキュリティ強化のための各国及び関係機関との協力を推進する。</t>
    <phoneticPr fontId="5"/>
  </si>
  <si>
    <t>我が国の核セキュリティの更なる向上を図りつつ，他国にも同様の努力を促し，結果として国際社会全体の核セキュリティが強化されるよう努める。</t>
    <phoneticPr fontId="5"/>
  </si>
  <si>
    <t>平成２９年度は，ＧＩＣＮＴ会合を主催した他，２０２０年の東京オリンピック・パラリンピックにおけるＩＡＥＡとの協力に関する実施取決めに署名し，国際社会の核セキュリティの機運を高め，また，核セキュリティ強化に貢献した。</t>
    <phoneticPr fontId="5"/>
  </si>
  <si>
    <t>国際社会の核セキュリティ強化に向けた取組を通じ，我が国及びアジア太平洋地域を始めとする国際社会全体の原子力の平和的利用のための国際協力を推進し，平和と安全を確保する。</t>
    <phoneticPr fontId="5"/>
  </si>
  <si>
    <t>核関連施設を対象としたテロや核物質の奪取等の懸念が増大していることから，本件事業は我が国の安全保障の観点から，継続的な取組が必要。</t>
    <phoneticPr fontId="5"/>
  </si>
  <si>
    <t>本件事業は，我が国全体の原子力政策に照らし，かつ国際約束（ＩＡＥＡ憲章）に従い，また，我が国の安全保障の観点からも国の国際的な義務として実施すべき事業である。</t>
    <phoneticPr fontId="5"/>
  </si>
  <si>
    <t>我が国は，総理を始め様々な機会に国際社会の核セキュリティ強化の取組の中心的役割を担うＩＡＥＡと協力して取組をリードしていく旨表明している。我が国が本基金に拠出し，ＩＡＥＡと協力して核セキュリティを強化していくことは必要かつ適切である。</t>
    <phoneticPr fontId="5"/>
  </si>
  <si>
    <t>外部監査官による会計検査においてチェックされる。</t>
    <phoneticPr fontId="5"/>
  </si>
  <si>
    <t>－</t>
    <phoneticPr fontId="5"/>
  </si>
  <si>
    <t>ＩＡＥＡ事務局は，暦年毎に収支報告，活動報告を作成し，透明性を確保しており，また，外部監査官による会計検査においてチェックされたものを各国が例年総会において報告を受けている。</t>
    <phoneticPr fontId="5"/>
  </si>
  <si>
    <t>予算案の承認前には，加盟国とＩＡＥＡ事務局との間で，事務局予算案について審議がなされ，コスト削減に向けた努力がされている。</t>
    <phoneticPr fontId="5"/>
  </si>
  <si>
    <t>ＩＡＥＡは，本基金を通じた核セキュリティ強化に向けた数々の取組を実施しており，成果を上げている。なお，２０１６年の核セキュリティサミット及びＩＡＥＡ核セキュリティ国際会議において，ＩＡＥＡが核セキュリティ・サミット終了後の国際的な核セキュリティ強化の取組で中心的役割を担うことが確認されている。</t>
    <phoneticPr fontId="5"/>
  </si>
  <si>
    <t>ＩＡＥＡの活動は事前の予算・計画に従って実施されており，事業毎の進展状況は理事会向け文書で報告される。ＩＡＥＡは核セキュリティ活動の基本的な考え方を示した核セキュリティ計画を４年毎に策定しており，当初予算で計画されていない事業であっても同計画に則って実施され，報告される。</t>
    <phoneticPr fontId="5"/>
  </si>
  <si>
    <t>ＩＡＥＡによる活動の成果は，原子力分野における国際的な指針作りや支援対象国の制度整備等に活かされている他，我が国の政策の参考となっている。</t>
    <phoneticPr fontId="5"/>
  </si>
  <si>
    <t>文部科学省と原子力規制委員会が，ＩＡＥＡの核セキュリティ分野の事業のために拠出しているが，他省庁は主としてＩＡＥＡ事務局へ派遣される職員の人件費や核セキュリティ関係の調査等に使われており，本件事業とは重複しない。</t>
    <rPh sb="73" eb="74">
      <t>カク</t>
    </rPh>
    <rPh sb="80" eb="82">
      <t>カンケイ</t>
    </rPh>
    <phoneticPr fontId="5"/>
  </si>
  <si>
    <t>-</t>
    <phoneticPr fontId="5"/>
  </si>
  <si>
    <t>IAEAによる事業実施報告書の提出</t>
    <rPh sb="7" eb="9">
      <t>ジギョウ</t>
    </rPh>
    <rPh sb="9" eb="11">
      <t>ジッシ</t>
    </rPh>
    <rPh sb="11" eb="14">
      <t>ホウコクショ</t>
    </rPh>
    <rPh sb="15" eb="17">
      <t>テイシュツ</t>
    </rPh>
    <phoneticPr fontId="5"/>
  </si>
  <si>
    <t>回</t>
    <rPh sb="0" eb="1">
      <t>カイ</t>
    </rPh>
    <phoneticPr fontId="5"/>
  </si>
  <si>
    <t>-</t>
    <phoneticPr fontId="5"/>
  </si>
  <si>
    <t>-</t>
    <phoneticPr fontId="5"/>
  </si>
  <si>
    <t>-</t>
    <phoneticPr fontId="5"/>
  </si>
  <si>
    <t>-</t>
    <phoneticPr fontId="5"/>
  </si>
  <si>
    <t xml:space="preserve"> -</t>
    <phoneticPr fontId="5"/>
  </si>
  <si>
    <t>アジア太平洋地域における核セキュリティ強化を支援する。本件拠出金により核物質検知のための機器をIAEAが調達済。</t>
    <rPh sb="27" eb="29">
      <t>ホンケン</t>
    </rPh>
    <rPh sb="29" eb="31">
      <t>キョシュツ</t>
    </rPh>
    <rPh sb="31" eb="32">
      <t>キン</t>
    </rPh>
    <rPh sb="35" eb="38">
      <t>カクブッシツ</t>
    </rPh>
    <rPh sb="38" eb="40">
      <t>ケンチ</t>
    </rPh>
    <rPh sb="44" eb="46">
      <t>キキ</t>
    </rPh>
    <rPh sb="52" eb="54">
      <t>チョウタツ</t>
    </rPh>
    <rPh sb="54" eb="55">
      <t>ズ</t>
    </rPh>
    <phoneticPr fontId="5"/>
  </si>
  <si>
    <t>原子力関連施設へのテロや核物質そのほかの放射性物質を使用したテロを防止することは極めて重要。とりわけ，今年我が国はG20大阪サミット、第7回アフリカ開発会議（TICAD），即位の礼、2020年に東京オリンピック・パラリンピック等の大型国際行事の開催を控えており，国際社会の核セキュリティの強化は我が国のテロ対策に必要不可欠である。また，我が国は，2017年6月に核テロ対策国際会議（核テロリズムに対抗するためのグローバル・イニシアティブ（GICNT）全体会合）を主催するなど，国際社会の核セキュリティの取組を主導している他，2018年2月に東京オリンピック・パラリンピックにおけるIAEAとの協力に関する実施取決めに署名し，IAEAとの協力を強化している。令和２年度については，核セキュリティ基金への拠出を通じて、IAEAへの支援を行い、国際社会の核セキュリティ対策の一層の強化に資する。</t>
    <rPh sb="0" eb="3">
      <t>ゲンシリョク</t>
    </rPh>
    <rPh sb="43" eb="45">
      <t>ジュウヨウ</t>
    </rPh>
    <rPh sb="51" eb="53">
      <t>コトシ</t>
    </rPh>
    <rPh sb="60" eb="62">
      <t>オオサカ</t>
    </rPh>
    <rPh sb="86" eb="88">
      <t>ソクイ</t>
    </rPh>
    <rPh sb="89" eb="90">
      <t>レイ</t>
    </rPh>
    <rPh sb="328" eb="330">
      <t>レイワ</t>
    </rPh>
    <rPh sb="331" eb="333">
      <t>ネンド</t>
    </rPh>
    <rPh sb="339" eb="340">
      <t>カク</t>
    </rPh>
    <rPh sb="346" eb="348">
      <t>キキン</t>
    </rPh>
    <rPh sb="350" eb="352">
      <t>キョシュツ</t>
    </rPh>
    <rPh sb="353" eb="354">
      <t>ツウ</t>
    </rPh>
    <rPh sb="363" eb="365">
      <t>シエン</t>
    </rPh>
    <rPh sb="366" eb="367">
      <t>オコナ</t>
    </rPh>
    <rPh sb="369" eb="371">
      <t>コクサイ</t>
    </rPh>
    <rPh sb="371" eb="373">
      <t>シャカイ</t>
    </rPh>
    <rPh sb="374" eb="375">
      <t>カク</t>
    </rPh>
    <rPh sb="381" eb="383">
      <t>タイサク</t>
    </rPh>
    <rPh sb="384" eb="386">
      <t>イッソウ</t>
    </rPh>
    <rPh sb="387" eb="389">
      <t>キョウカ</t>
    </rPh>
    <rPh sb="390" eb="391">
      <t>シ</t>
    </rPh>
    <phoneticPr fontId="5"/>
  </si>
  <si>
    <t>ＩＡＥＡ予算を審議する計画予算委員会では，予算案の合理性，効率性を審査し，予算額を決定している。ＩＡＥA事務局は，暦年毎に収支報告，活動報告を作成し，透明性を確保している。また，予算の執行が経済性，効率性，有効性の原則に即しているかも含め，外務監査官による会計検査を行っており，その結果を総会に報告することになっている。結果は，原子力分野における国際的な指標作りや我が国の政策の参考として十分に活用されている。</t>
    <phoneticPr fontId="5"/>
  </si>
  <si>
    <t>国際原子力機関（ＩＡＥＡ）拠出金　核セキュリティ基金拠出金</t>
    <rPh sb="0" eb="2">
      <t>コクサイ</t>
    </rPh>
    <rPh sb="2" eb="5">
      <t>ゲンシリョク</t>
    </rPh>
    <rPh sb="5" eb="7">
      <t>キカン</t>
    </rPh>
    <rPh sb="13" eb="16">
      <t>キョシュツキン</t>
    </rPh>
    <rPh sb="17" eb="18">
      <t>カク</t>
    </rPh>
    <rPh sb="24" eb="26">
      <t>キキン</t>
    </rPh>
    <rPh sb="26" eb="28">
      <t>キョシュツ</t>
    </rPh>
    <rPh sb="28" eb="29">
      <t>キン</t>
    </rPh>
    <phoneticPr fontId="5"/>
  </si>
  <si>
    <t>無</t>
  </si>
  <si>
    <t>外部有識者の点検対象外である。</t>
    <phoneticPr fontId="5"/>
  </si>
  <si>
    <t>今後，国際機関評価を実施すると共に，これまでの事業レビュー結果を踏まえて，拠出金が効果的に活用されるよう，引き続き適正な執行管理に努める。</t>
    <phoneticPr fontId="5"/>
  </si>
  <si>
    <t>成果目標の達成を目指し，拠出金が効果的に活用されるよう，引き続き適正な執行管理に努める。</t>
    <rPh sb="0" eb="2">
      <t>セイカ</t>
    </rPh>
    <rPh sb="2" eb="4">
      <t>モクヒョウ</t>
    </rPh>
    <rPh sb="5" eb="7">
      <t>タッセイ</t>
    </rPh>
    <rPh sb="8" eb="10">
      <t>メザ</t>
    </rPh>
    <phoneticPr fontId="5"/>
  </si>
  <si>
    <t xml:space="preserve">令和２年度、核セキュリティ基金への拠出を通じて、IAEAの取組への支援を行い、国際社会の核セキュリティ対策の一層の強化に資する。
「新しい日本のための優先課題推進枠」１００百万円
</t>
    <rPh sb="0" eb="2">
      <t>レイワ</t>
    </rPh>
    <rPh sb="3" eb="4">
      <t>ネン</t>
    </rPh>
    <rPh sb="4" eb="5">
      <t>ド</t>
    </rPh>
    <rPh sb="6" eb="7">
      <t>カク</t>
    </rPh>
    <rPh sb="13" eb="15">
      <t>キキン</t>
    </rPh>
    <rPh sb="17" eb="19">
      <t>キョシュツ</t>
    </rPh>
    <rPh sb="20" eb="21">
      <t>ツウ</t>
    </rPh>
    <rPh sb="29" eb="31">
      <t>トリクミ</t>
    </rPh>
    <rPh sb="33" eb="35">
      <t>シエン</t>
    </rPh>
    <rPh sb="36" eb="37">
      <t>オコナ</t>
    </rPh>
    <rPh sb="39" eb="41">
      <t>コクサイ</t>
    </rPh>
    <rPh sb="41" eb="43">
      <t>シャカイ</t>
    </rPh>
    <rPh sb="44" eb="45">
      <t>カク</t>
    </rPh>
    <rPh sb="51" eb="53">
      <t>タイサク</t>
    </rPh>
    <rPh sb="54" eb="56">
      <t>イッソウ</t>
    </rPh>
    <rPh sb="57" eb="59">
      <t>キョウカ</t>
    </rPh>
    <rPh sb="60" eb="61">
      <t>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</si>
</sst>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0</xdr:colOff>
      <xdr:row>743</xdr:row>
      <xdr:rowOff>11911</xdr:rowOff>
    </xdr:from>
    <xdr:to>
      <xdr:col>33</xdr:col>
      <xdr:colOff>6848</xdr:colOff>
      <xdr:row>744</xdr:row>
      <xdr:rowOff>339816</xdr:rowOff>
    </xdr:to>
    <xdr:sp macro="" textlink="">
      <xdr:nvSpPr>
        <xdr:cNvPr id="3" name="正方形/長方形 2"/>
        <xdr:cNvSpPr/>
      </xdr:nvSpPr>
      <xdr:spPr>
        <a:xfrm>
          <a:off x="4452938" y="28313067"/>
          <a:ext cx="2233316" cy="68509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baseline="0">
              <a:solidFill>
                <a:sysClr val="windowText" lastClr="000000"/>
              </a:solidFill>
            </a:rPr>
            <a:t>０百万</a:t>
          </a:r>
          <a:r>
            <a:rPr kumimoji="1" lang="ja-JP" altLang="en-US" sz="1100">
              <a:solidFill>
                <a:sysClr val="windowText" lastClr="000000"/>
              </a:solidFill>
            </a:rPr>
            <a:t>円</a:t>
          </a:r>
          <a:endParaRPr kumimoji="1" lang="en-US" altLang="ja-JP" sz="1100">
            <a:solidFill>
              <a:sysClr val="windowText" lastClr="000000"/>
            </a:solidFill>
          </a:endParaRPr>
        </a:p>
      </xdr:txBody>
    </xdr:sp>
    <xdr:clientData/>
  </xdr:twoCellAnchor>
  <xdr:twoCellAnchor>
    <xdr:from>
      <xdr:col>22</xdr:col>
      <xdr:colOff>0</xdr:colOff>
      <xdr:row>745</xdr:row>
      <xdr:rowOff>11911</xdr:rowOff>
    </xdr:from>
    <xdr:to>
      <xdr:col>33</xdr:col>
      <xdr:colOff>54073</xdr:colOff>
      <xdr:row>745</xdr:row>
      <xdr:rowOff>344760</xdr:rowOff>
    </xdr:to>
    <xdr:sp macro="" textlink="">
      <xdr:nvSpPr>
        <xdr:cNvPr id="4" name="大かっこ 3"/>
        <xdr:cNvSpPr/>
      </xdr:nvSpPr>
      <xdr:spPr>
        <a:xfrm>
          <a:off x="4452938" y="29027442"/>
          <a:ext cx="2280541" cy="3328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拠出金要請書の受領</a:t>
          </a:r>
          <a:endParaRPr kumimoji="1" lang="en-US" altLang="ja-JP" sz="1100">
            <a:solidFill>
              <a:sysClr val="windowText" lastClr="000000"/>
            </a:solidFill>
          </a:endParaRPr>
        </a:p>
      </xdr:txBody>
    </xdr:sp>
    <xdr:clientData/>
  </xdr:twoCellAnchor>
  <xdr:oneCellAnchor>
    <xdr:from>
      <xdr:col>22</xdr:col>
      <xdr:colOff>31755</xdr:colOff>
      <xdr:row>746</xdr:row>
      <xdr:rowOff>191821</xdr:rowOff>
    </xdr:from>
    <xdr:ext cx="607859" cy="275717"/>
    <xdr:sp macro="" textlink="">
      <xdr:nvSpPr>
        <xdr:cNvPr id="5" name="テキスト ボックス 4"/>
        <xdr:cNvSpPr txBox="1"/>
      </xdr:nvSpPr>
      <xdr:spPr>
        <a:xfrm>
          <a:off x="4484693" y="2956454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①拠出</a:t>
          </a:r>
        </a:p>
      </xdr:txBody>
    </xdr:sp>
    <xdr:clientData/>
  </xdr:oneCellAnchor>
  <xdr:twoCellAnchor>
    <xdr:from>
      <xdr:col>25</xdr:col>
      <xdr:colOff>0</xdr:colOff>
      <xdr:row>746</xdr:row>
      <xdr:rowOff>85991</xdr:rowOff>
    </xdr:from>
    <xdr:to>
      <xdr:col>25</xdr:col>
      <xdr:colOff>1</xdr:colOff>
      <xdr:row>747</xdr:row>
      <xdr:rowOff>193208</xdr:rowOff>
    </xdr:to>
    <xdr:cxnSp macro="">
      <xdr:nvCxnSpPr>
        <xdr:cNvPr id="6" name="直線矢印コネクタ 5"/>
        <xdr:cNvCxnSpPr/>
      </xdr:nvCxnSpPr>
      <xdr:spPr>
        <a:xfrm rot="5400000">
          <a:off x="4827955" y="29690911"/>
          <a:ext cx="464404"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21173</xdr:colOff>
      <xdr:row>746</xdr:row>
      <xdr:rowOff>202404</xdr:rowOff>
    </xdr:from>
    <xdr:ext cx="990600" cy="275717"/>
    <xdr:sp macro="" textlink="">
      <xdr:nvSpPr>
        <xdr:cNvPr id="7" name="テキスト ボックス 6"/>
        <xdr:cNvSpPr txBox="1"/>
      </xdr:nvSpPr>
      <xdr:spPr>
        <a:xfrm>
          <a:off x="5283736" y="29575123"/>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solidFill>
                <a:sysClr val="windowText" lastClr="000000"/>
              </a:solidFill>
            </a:rPr>
            <a:t>②収支報告</a:t>
          </a:r>
        </a:p>
      </xdr:txBody>
    </xdr:sp>
    <xdr:clientData/>
  </xdr:oneCellAnchor>
  <xdr:twoCellAnchor>
    <xdr:from>
      <xdr:col>30</xdr:col>
      <xdr:colOff>201082</xdr:colOff>
      <xdr:row>746</xdr:row>
      <xdr:rowOff>75409</xdr:rowOff>
    </xdr:from>
    <xdr:to>
      <xdr:col>31</xdr:col>
      <xdr:colOff>0</xdr:colOff>
      <xdr:row>747</xdr:row>
      <xdr:rowOff>176224</xdr:rowOff>
    </xdr:to>
    <xdr:cxnSp macro="">
      <xdr:nvCxnSpPr>
        <xdr:cNvPr id="8" name="直線矢印コネクタ 7"/>
        <xdr:cNvCxnSpPr/>
      </xdr:nvCxnSpPr>
      <xdr:spPr>
        <a:xfrm rot="16200000" flipV="1">
          <a:off x="6044931" y="29676467"/>
          <a:ext cx="458002" cy="132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748</xdr:row>
      <xdr:rowOff>11910</xdr:rowOff>
    </xdr:from>
    <xdr:to>
      <xdr:col>32</xdr:col>
      <xdr:colOff>185521</xdr:colOff>
      <xdr:row>749</xdr:row>
      <xdr:rowOff>202411</xdr:rowOff>
    </xdr:to>
    <xdr:sp macro="" textlink="">
      <xdr:nvSpPr>
        <xdr:cNvPr id="9" name="正方形/長方形 8"/>
        <xdr:cNvSpPr/>
      </xdr:nvSpPr>
      <xdr:spPr>
        <a:xfrm>
          <a:off x="4452938" y="30099004"/>
          <a:ext cx="2209583" cy="54768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国際原子力機関（</a:t>
          </a:r>
          <a:r>
            <a:rPr kumimoji="1" lang="en-US" altLang="ja-JP" sz="1100">
              <a:solidFill>
                <a:sysClr val="windowText" lastClr="000000"/>
              </a:solidFill>
            </a:rPr>
            <a:t>IAEA</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ja-JP" altLang="en-US" sz="1100">
              <a:solidFill>
                <a:sysClr val="windowText" lastClr="000000"/>
              </a:solidFill>
            </a:rPr>
            <a:t>０百万円</a:t>
          </a:r>
          <a:endParaRPr kumimoji="1" lang="en-US" altLang="ja-JP" sz="1100">
            <a:solidFill>
              <a:sysClr val="windowText" lastClr="000000"/>
            </a:solidFill>
          </a:endParaRPr>
        </a:p>
      </xdr:txBody>
    </xdr:sp>
    <xdr:clientData/>
  </xdr:twoCellAnchor>
  <xdr:twoCellAnchor>
    <xdr:from>
      <xdr:col>21</xdr:col>
      <xdr:colOff>130970</xdr:colOff>
      <xdr:row>749</xdr:row>
      <xdr:rowOff>297656</xdr:rowOff>
    </xdr:from>
    <xdr:to>
      <xdr:col>33</xdr:col>
      <xdr:colOff>185025</xdr:colOff>
      <xdr:row>777</xdr:row>
      <xdr:rowOff>95249</xdr:rowOff>
    </xdr:to>
    <xdr:sp macro="" textlink="">
      <xdr:nvSpPr>
        <xdr:cNvPr id="10" name="大かっこ 9"/>
        <xdr:cNvSpPr/>
      </xdr:nvSpPr>
      <xdr:spPr>
        <a:xfrm>
          <a:off x="4381501" y="30741937"/>
          <a:ext cx="2482930" cy="8334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原子力の平和的利用及び核不拡散体制の維持・強化における取組</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179</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574</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633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572</v>
      </c>
      <c r="H5" s="559"/>
      <c r="I5" s="559"/>
      <c r="J5" s="559"/>
      <c r="K5" s="559"/>
      <c r="L5" s="559"/>
      <c r="M5" s="560" t="s">
        <v>66</v>
      </c>
      <c r="N5" s="561"/>
      <c r="O5" s="561"/>
      <c r="P5" s="561"/>
      <c r="Q5" s="561"/>
      <c r="R5" s="562"/>
      <c r="S5" s="563" t="s">
        <v>573</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575</v>
      </c>
      <c r="AR5" s="720"/>
      <c r="AS5" s="720"/>
      <c r="AT5" s="720"/>
      <c r="AU5" s="720"/>
      <c r="AV5" s="720"/>
      <c r="AW5" s="720"/>
      <c r="AX5" s="721"/>
    </row>
    <row r="6" spans="1:50" ht="35.25"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5.7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629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2.5"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76.5" customHeight="1" x14ac:dyDescent="0.15">
      <c r="A10" s="739" t="s">
        <v>30</v>
      </c>
      <c r="B10" s="740"/>
      <c r="C10" s="740"/>
      <c r="D10" s="740"/>
      <c r="E10" s="740"/>
      <c r="F10" s="740"/>
      <c r="G10" s="672" t="s">
        <v>631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0</v>
      </c>
      <c r="Q13" s="109"/>
      <c r="R13" s="109"/>
      <c r="S13" s="109"/>
      <c r="T13" s="109"/>
      <c r="U13" s="109"/>
      <c r="V13" s="110"/>
      <c r="W13" s="108">
        <v>0</v>
      </c>
      <c r="X13" s="109"/>
      <c r="Y13" s="109"/>
      <c r="Z13" s="109"/>
      <c r="AA13" s="109"/>
      <c r="AB13" s="109"/>
      <c r="AC13" s="110"/>
      <c r="AD13" s="108">
        <v>0</v>
      </c>
      <c r="AE13" s="109"/>
      <c r="AF13" s="109"/>
      <c r="AG13" s="109"/>
      <c r="AH13" s="109"/>
      <c r="AI13" s="109"/>
      <c r="AJ13" s="110"/>
      <c r="AK13" s="108">
        <v>0</v>
      </c>
      <c r="AL13" s="109"/>
      <c r="AM13" s="109"/>
      <c r="AN13" s="109"/>
      <c r="AO13" s="109"/>
      <c r="AP13" s="109"/>
      <c r="AQ13" s="110"/>
      <c r="AR13" s="105">
        <v>100</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v>88</v>
      </c>
      <c r="Q14" s="109"/>
      <c r="R14" s="109"/>
      <c r="S14" s="109"/>
      <c r="T14" s="109"/>
      <c r="U14" s="109"/>
      <c r="V14" s="110"/>
      <c r="W14" s="108" t="s">
        <v>581</v>
      </c>
      <c r="X14" s="109"/>
      <c r="Y14" s="109"/>
      <c r="Z14" s="109"/>
      <c r="AA14" s="109"/>
      <c r="AB14" s="109"/>
      <c r="AC14" s="110"/>
      <c r="AD14" s="108" t="s">
        <v>580</v>
      </c>
      <c r="AE14" s="109"/>
      <c r="AF14" s="109"/>
      <c r="AG14" s="109"/>
      <c r="AH14" s="109"/>
      <c r="AI14" s="109"/>
      <c r="AJ14" s="110"/>
      <c r="AK14" s="108" t="s">
        <v>627</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579</v>
      </c>
      <c r="Q15" s="109"/>
      <c r="R15" s="109"/>
      <c r="S15" s="109"/>
      <c r="T15" s="109"/>
      <c r="U15" s="109"/>
      <c r="V15" s="110"/>
      <c r="W15" s="108" t="s">
        <v>581</v>
      </c>
      <c r="X15" s="109"/>
      <c r="Y15" s="109"/>
      <c r="Z15" s="109"/>
      <c r="AA15" s="109"/>
      <c r="AB15" s="109"/>
      <c r="AC15" s="110"/>
      <c r="AD15" s="108" t="s">
        <v>581</v>
      </c>
      <c r="AE15" s="109"/>
      <c r="AF15" s="109"/>
      <c r="AG15" s="109"/>
      <c r="AH15" s="109"/>
      <c r="AI15" s="109"/>
      <c r="AJ15" s="110"/>
      <c r="AK15" s="108" t="s">
        <v>627</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580</v>
      </c>
      <c r="Q16" s="109"/>
      <c r="R16" s="109"/>
      <c r="S16" s="109"/>
      <c r="T16" s="109"/>
      <c r="U16" s="109"/>
      <c r="V16" s="110"/>
      <c r="W16" s="108" t="s">
        <v>581</v>
      </c>
      <c r="X16" s="109"/>
      <c r="Y16" s="109"/>
      <c r="Z16" s="109"/>
      <c r="AA16" s="109"/>
      <c r="AB16" s="109"/>
      <c r="AC16" s="110"/>
      <c r="AD16" s="108" t="s">
        <v>580</v>
      </c>
      <c r="AE16" s="109"/>
      <c r="AF16" s="109"/>
      <c r="AG16" s="109"/>
      <c r="AH16" s="109"/>
      <c r="AI16" s="109"/>
      <c r="AJ16" s="110"/>
      <c r="AK16" s="108" t="s">
        <v>627</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581</v>
      </c>
      <c r="Q17" s="109"/>
      <c r="R17" s="109"/>
      <c r="S17" s="109"/>
      <c r="T17" s="109"/>
      <c r="U17" s="109"/>
      <c r="V17" s="110"/>
      <c r="W17" s="108" t="s">
        <v>581</v>
      </c>
      <c r="X17" s="109"/>
      <c r="Y17" s="109"/>
      <c r="Z17" s="109"/>
      <c r="AA17" s="109"/>
      <c r="AB17" s="109"/>
      <c r="AC17" s="110"/>
      <c r="AD17" s="108" t="s">
        <v>581</v>
      </c>
      <c r="AE17" s="109"/>
      <c r="AF17" s="109"/>
      <c r="AG17" s="109"/>
      <c r="AH17" s="109"/>
      <c r="AI17" s="109"/>
      <c r="AJ17" s="110"/>
      <c r="AK17" s="108" t="s">
        <v>627</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88</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0</v>
      </c>
      <c r="AL18" s="115"/>
      <c r="AM18" s="115"/>
      <c r="AN18" s="115"/>
      <c r="AO18" s="115"/>
      <c r="AP18" s="115"/>
      <c r="AQ18" s="116"/>
      <c r="AR18" s="114">
        <f>SUM(AR13:AX17)</f>
        <v>100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88</v>
      </c>
      <c r="Q19" s="109"/>
      <c r="R19" s="109"/>
      <c r="S19" s="109"/>
      <c r="T19" s="109"/>
      <c r="U19" s="109"/>
      <c r="V19" s="110"/>
      <c r="W19" s="108">
        <v>0</v>
      </c>
      <c r="X19" s="109"/>
      <c r="Y19" s="109"/>
      <c r="Z19" s="109"/>
      <c r="AA19" s="109"/>
      <c r="AB19" s="109"/>
      <c r="AC19" s="110"/>
      <c r="AD19" s="108">
        <v>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582</v>
      </c>
      <c r="H23" s="187"/>
      <c r="I23" s="187"/>
      <c r="J23" s="187"/>
      <c r="K23" s="187"/>
      <c r="L23" s="187"/>
      <c r="M23" s="187"/>
      <c r="N23" s="187"/>
      <c r="O23" s="188"/>
      <c r="P23" s="105" t="s">
        <v>627</v>
      </c>
      <c r="Q23" s="106"/>
      <c r="R23" s="106"/>
      <c r="S23" s="106"/>
      <c r="T23" s="106"/>
      <c r="U23" s="106"/>
      <c r="V23" s="107"/>
      <c r="W23" s="105">
        <v>100</v>
      </c>
      <c r="X23" s="106"/>
      <c r="Y23" s="106"/>
      <c r="Z23" s="106"/>
      <c r="AA23" s="106"/>
      <c r="AB23" s="106"/>
      <c r="AC23" s="107"/>
      <c r="AD23" s="209" t="s">
        <v>638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t="s">
        <v>628</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t="s">
        <v>627</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t="s">
        <v>627</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t="s">
        <v>627</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0</v>
      </c>
      <c r="Q29" s="109"/>
      <c r="R29" s="109"/>
      <c r="S29" s="109"/>
      <c r="T29" s="109"/>
      <c r="U29" s="109"/>
      <c r="V29" s="110"/>
      <c r="W29" s="227">
        <f>AR13</f>
        <v>100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hidden="1"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hidden="1"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c r="AV31" s="271"/>
      <c r="AW31" s="379" t="s">
        <v>300</v>
      </c>
      <c r="AX31" s="380"/>
    </row>
    <row r="32" spans="1:50" ht="23.25" hidden="1" customHeight="1" x14ac:dyDescent="0.15">
      <c r="A32" s="515"/>
      <c r="B32" s="513"/>
      <c r="C32" s="513"/>
      <c r="D32" s="513"/>
      <c r="E32" s="513"/>
      <c r="F32" s="514"/>
      <c r="G32" s="540"/>
      <c r="H32" s="541"/>
      <c r="I32" s="541"/>
      <c r="J32" s="541"/>
      <c r="K32" s="541"/>
      <c r="L32" s="541"/>
      <c r="M32" s="541"/>
      <c r="N32" s="541"/>
      <c r="O32" s="542"/>
      <c r="P32" s="161"/>
      <c r="Q32" s="161"/>
      <c r="R32" s="161"/>
      <c r="S32" s="161"/>
      <c r="T32" s="161"/>
      <c r="U32" s="161"/>
      <c r="V32" s="161"/>
      <c r="W32" s="161"/>
      <c r="X32" s="231"/>
      <c r="Y32" s="338" t="s">
        <v>12</v>
      </c>
      <c r="Z32" s="549"/>
      <c r="AA32" s="550"/>
      <c r="AB32" s="551"/>
      <c r="AC32" s="551"/>
      <c r="AD32" s="55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3.25" hidden="1"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c r="AC33" s="522"/>
      <c r="AD33" s="52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3.25" hidden="1"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ht="23.25" hidden="1"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hidden="1"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0"/>
      <c r="B82" s="849"/>
      <c r="C82" s="552"/>
      <c r="D82" s="552"/>
      <c r="E82" s="552"/>
      <c r="F82" s="553"/>
      <c r="G82" s="501" t="s">
        <v>583</v>
      </c>
      <c r="H82" s="501"/>
      <c r="I82" s="501"/>
      <c r="J82" s="501"/>
      <c r="K82" s="501"/>
      <c r="L82" s="501"/>
      <c r="M82" s="501"/>
      <c r="N82" s="501"/>
      <c r="O82" s="501"/>
      <c r="P82" s="501"/>
      <c r="Q82" s="501"/>
      <c r="R82" s="501"/>
      <c r="S82" s="501"/>
      <c r="T82" s="501"/>
      <c r="U82" s="501"/>
      <c r="V82" s="501"/>
      <c r="W82" s="501"/>
      <c r="X82" s="501"/>
      <c r="Y82" s="501"/>
      <c r="Z82" s="501"/>
      <c r="AA82" s="752"/>
      <c r="AB82" s="500" t="s">
        <v>630</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25.5" customHeight="1" thickBot="1" x14ac:dyDescent="0.2">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t="s">
        <v>601</v>
      </c>
      <c r="H87" s="161"/>
      <c r="I87" s="161"/>
      <c r="J87" s="161"/>
      <c r="K87" s="161"/>
      <c r="L87" s="161"/>
      <c r="M87" s="161"/>
      <c r="N87" s="161"/>
      <c r="O87" s="231"/>
      <c r="P87" s="161" t="s">
        <v>602</v>
      </c>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18.75" hidden="1"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623</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624</v>
      </c>
      <c r="AC101" s="551"/>
      <c r="AD101" s="551"/>
      <c r="AE101" s="364">
        <v>1</v>
      </c>
      <c r="AF101" s="365"/>
      <c r="AG101" s="365"/>
      <c r="AH101" s="366"/>
      <c r="AI101" s="364">
        <v>1</v>
      </c>
      <c r="AJ101" s="365"/>
      <c r="AK101" s="365"/>
      <c r="AL101" s="366"/>
      <c r="AM101" s="364">
        <v>1</v>
      </c>
      <c r="AN101" s="365"/>
      <c r="AO101" s="365"/>
      <c r="AP101" s="366"/>
      <c r="AQ101" s="364" t="s">
        <v>625</v>
      </c>
      <c r="AR101" s="365"/>
      <c r="AS101" s="365"/>
      <c r="AT101" s="366"/>
      <c r="AU101" s="364" t="s">
        <v>626</v>
      </c>
      <c r="AV101" s="365"/>
      <c r="AW101" s="365"/>
      <c r="AX101" s="366"/>
    </row>
    <row r="102" spans="1:60" ht="23.25" customHeight="1" thickBot="1" x14ac:dyDescent="0.2">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624</v>
      </c>
      <c r="AC102" s="551"/>
      <c r="AD102" s="551"/>
      <c r="AE102" s="358">
        <v>1</v>
      </c>
      <c r="AF102" s="358"/>
      <c r="AG102" s="358"/>
      <c r="AH102" s="358"/>
      <c r="AI102" s="358">
        <v>1</v>
      </c>
      <c r="AJ102" s="358"/>
      <c r="AK102" s="358"/>
      <c r="AL102" s="358"/>
      <c r="AM102" s="358">
        <v>1</v>
      </c>
      <c r="AN102" s="358"/>
      <c r="AO102" s="358"/>
      <c r="AP102" s="358"/>
      <c r="AQ102" s="814">
        <v>1</v>
      </c>
      <c r="AR102" s="815"/>
      <c r="AS102" s="815"/>
      <c r="AT102" s="816"/>
      <c r="AU102" s="814" t="s">
        <v>626</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4"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hidden="1" customHeight="1" x14ac:dyDescent="0.15">
      <c r="A116" s="292"/>
      <c r="B116" s="293"/>
      <c r="C116" s="293"/>
      <c r="D116" s="293"/>
      <c r="E116" s="293"/>
      <c r="F116" s="294"/>
      <c r="G116" s="351" t="s">
        <v>603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34.5" hidden="1"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604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2.75" customHeight="1" x14ac:dyDescent="0.15">
      <c r="A131" s="994"/>
      <c r="B131" s="252"/>
      <c r="C131" s="251"/>
      <c r="D131" s="252"/>
      <c r="E131" s="238" t="s">
        <v>386</v>
      </c>
      <c r="F131" s="239"/>
      <c r="G131" s="235" t="s">
        <v>605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94"/>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27.75" hidden="1"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606</v>
      </c>
      <c r="H154" s="161"/>
      <c r="I154" s="161"/>
      <c r="J154" s="161"/>
      <c r="K154" s="161"/>
      <c r="L154" s="161"/>
      <c r="M154" s="161"/>
      <c r="N154" s="161"/>
      <c r="O154" s="161"/>
      <c r="P154" s="231"/>
      <c r="Q154" s="160" t="s">
        <v>607</v>
      </c>
      <c r="R154" s="161"/>
      <c r="S154" s="161"/>
      <c r="T154" s="161"/>
      <c r="U154" s="161"/>
      <c r="V154" s="161"/>
      <c r="W154" s="161"/>
      <c r="X154" s="161"/>
      <c r="Y154" s="161"/>
      <c r="Z154" s="161"/>
      <c r="AA154" s="923"/>
      <c r="AB154" s="255"/>
      <c r="AC154" s="256"/>
      <c r="AD154" s="256"/>
      <c r="AE154" s="261" t="s">
        <v>608</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609</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5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610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3"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8"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577</v>
      </c>
      <c r="AE702" s="896"/>
      <c r="AF702" s="896"/>
      <c r="AG702" s="885" t="s">
        <v>611</v>
      </c>
      <c r="AH702" s="886"/>
      <c r="AI702" s="886"/>
      <c r="AJ702" s="886"/>
      <c r="AK702" s="886"/>
      <c r="AL702" s="886"/>
      <c r="AM702" s="886"/>
      <c r="AN702" s="886"/>
      <c r="AO702" s="886"/>
      <c r="AP702" s="886"/>
      <c r="AQ702" s="886"/>
      <c r="AR702" s="886"/>
      <c r="AS702" s="886"/>
      <c r="AT702" s="886"/>
      <c r="AU702" s="886"/>
      <c r="AV702" s="886"/>
      <c r="AW702" s="886"/>
      <c r="AX702" s="887"/>
    </row>
    <row r="703" spans="1:50" ht="74.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577</v>
      </c>
      <c r="AE703" s="155"/>
      <c r="AF703" s="155"/>
      <c r="AG703" s="664" t="s">
        <v>612</v>
      </c>
      <c r="AH703" s="665"/>
      <c r="AI703" s="665"/>
      <c r="AJ703" s="665"/>
      <c r="AK703" s="665"/>
      <c r="AL703" s="665"/>
      <c r="AM703" s="665"/>
      <c r="AN703" s="665"/>
      <c r="AO703" s="665"/>
      <c r="AP703" s="665"/>
      <c r="AQ703" s="665"/>
      <c r="AR703" s="665"/>
      <c r="AS703" s="665"/>
      <c r="AT703" s="665"/>
      <c r="AU703" s="665"/>
      <c r="AV703" s="665"/>
      <c r="AW703" s="665"/>
      <c r="AX703" s="666"/>
    </row>
    <row r="704" spans="1:50" ht="91.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577</v>
      </c>
      <c r="AE704" s="586"/>
      <c r="AF704" s="586"/>
      <c r="AG704" s="428" t="s">
        <v>613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577</v>
      </c>
      <c r="AE705" s="733"/>
      <c r="AF705" s="733"/>
      <c r="AG705" s="160" t="s">
        <v>632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634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73.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634</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39.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577</v>
      </c>
      <c r="AE708" s="668"/>
      <c r="AF708" s="668"/>
      <c r="AG708" s="526" t="s">
        <v>622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577</v>
      </c>
      <c r="AE709" s="155"/>
      <c r="AF709" s="155"/>
      <c r="AG709" s="664" t="s">
        <v>614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584</v>
      </c>
      <c r="AE710" s="155"/>
      <c r="AF710" s="155"/>
      <c r="AG710" s="664" t="s">
        <v>615</v>
      </c>
      <c r="AH710" s="665"/>
      <c r="AI710" s="665"/>
      <c r="AJ710" s="665"/>
      <c r="AK710" s="665"/>
      <c r="AL710" s="665"/>
      <c r="AM710" s="665"/>
      <c r="AN710" s="665"/>
      <c r="AO710" s="665"/>
      <c r="AP710" s="665"/>
      <c r="AQ710" s="665"/>
      <c r="AR710" s="665"/>
      <c r="AS710" s="665"/>
      <c r="AT710" s="665"/>
      <c r="AU710" s="665"/>
      <c r="AV710" s="665"/>
      <c r="AW710" s="665"/>
      <c r="AX710" s="666"/>
    </row>
    <row r="711" spans="1:50" ht="70.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577</v>
      </c>
      <c r="AE711" s="155"/>
      <c r="AF711" s="155"/>
      <c r="AG711" s="664" t="s">
        <v>616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584</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584</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62.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577</v>
      </c>
      <c r="AE714" s="592"/>
      <c r="AF714" s="593"/>
      <c r="AG714" s="689" t="s">
        <v>617</v>
      </c>
      <c r="AH714" s="690"/>
      <c r="AI714" s="690"/>
      <c r="AJ714" s="690"/>
      <c r="AK714" s="690"/>
      <c r="AL714" s="690"/>
      <c r="AM714" s="690"/>
      <c r="AN714" s="690"/>
      <c r="AO714" s="690"/>
      <c r="AP714" s="690"/>
      <c r="AQ714" s="690"/>
      <c r="AR714" s="690"/>
      <c r="AS714" s="690"/>
      <c r="AT714" s="690"/>
      <c r="AU714" s="690"/>
      <c r="AV714" s="690"/>
      <c r="AW714" s="690"/>
      <c r="AX714" s="691"/>
    </row>
    <row r="715" spans="1:50" ht="92.2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577</v>
      </c>
      <c r="AE715" s="668"/>
      <c r="AF715" s="777"/>
      <c r="AG715" s="526" t="s">
        <v>618</v>
      </c>
      <c r="AH715" s="527"/>
      <c r="AI715" s="527"/>
      <c r="AJ715" s="527"/>
      <c r="AK715" s="527"/>
      <c r="AL715" s="527"/>
      <c r="AM715" s="527"/>
      <c r="AN715" s="527"/>
      <c r="AO715" s="527"/>
      <c r="AP715" s="527"/>
      <c r="AQ715" s="527"/>
      <c r="AR715" s="527"/>
      <c r="AS715" s="527"/>
      <c r="AT715" s="527"/>
      <c r="AU715" s="527"/>
      <c r="AV715" s="527"/>
      <c r="AW715" s="527"/>
      <c r="AX715" s="528"/>
    </row>
    <row r="716" spans="1:50" ht="64.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584</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112.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577</v>
      </c>
      <c r="AE717" s="155"/>
      <c r="AF717" s="155"/>
      <c r="AG717" s="664" t="s">
        <v>619</v>
      </c>
      <c r="AH717" s="665"/>
      <c r="AI717" s="665"/>
      <c r="AJ717" s="665"/>
      <c r="AK717" s="665"/>
      <c r="AL717" s="665"/>
      <c r="AM717" s="665"/>
      <c r="AN717" s="665"/>
      <c r="AO717" s="665"/>
      <c r="AP717" s="665"/>
      <c r="AQ717" s="665"/>
      <c r="AR717" s="665"/>
      <c r="AS717" s="665"/>
      <c r="AT717" s="665"/>
      <c r="AU717" s="665"/>
      <c r="AV717" s="665"/>
      <c r="AW717" s="665"/>
      <c r="AX717" s="666"/>
    </row>
    <row r="718" spans="1:50" ht="8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577</v>
      </c>
      <c r="AE718" s="155"/>
      <c r="AF718" s="155"/>
      <c r="AG718" s="163" t="s">
        <v>620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577</v>
      </c>
      <c r="AE719" s="668"/>
      <c r="AF719" s="668"/>
      <c r="AG719" s="160" t="s">
        <v>621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585</v>
      </c>
      <c r="D721" s="918"/>
      <c r="E721" s="918"/>
      <c r="F721" s="919"/>
      <c r="G721" s="937"/>
      <c r="H721" s="938"/>
      <c r="I721" s="83" t="str">
        <f>IF(OR(G721="　", G721=""), "", "-")</f>
        <v/>
      </c>
      <c r="J721" s="916"/>
      <c r="K721" s="916"/>
      <c r="L721" s="83" t="str">
        <f>IF(M721="","","-")</f>
        <v/>
      </c>
      <c r="M721" s="84"/>
      <c r="N721" s="913" t="s">
        <v>597</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30.75" customHeight="1" x14ac:dyDescent="0.15">
      <c r="A722" s="650"/>
      <c r="B722" s="651"/>
      <c r="C722" s="917" t="s">
        <v>586</v>
      </c>
      <c r="D722" s="918"/>
      <c r="E722" s="918"/>
      <c r="F722" s="919"/>
      <c r="G722" s="937"/>
      <c r="H722" s="938"/>
      <c r="I722" s="83" t="str">
        <f t="shared" ref="I722:I725" si="4">IF(OR(G722="　", G722=""), "", "-")</f>
        <v/>
      </c>
      <c r="J722" s="916"/>
      <c r="K722" s="916"/>
      <c r="L722" s="83" t="str">
        <f t="shared" ref="L722:L725" si="5">IF(M722="","","-")</f>
        <v/>
      </c>
      <c r="M722" s="84"/>
      <c r="N722" s="913" t="s">
        <v>599</v>
      </c>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587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588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635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636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637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81.75" customHeight="1" thickBot="1" x14ac:dyDescent="0.2">
      <c r="A735" s="611" t="s">
        <v>589</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590</v>
      </c>
      <c r="F737" s="122"/>
      <c r="G737" s="122"/>
      <c r="H737" s="122"/>
      <c r="I737" s="122"/>
      <c r="J737" s="122"/>
      <c r="K737" s="122"/>
      <c r="L737" s="122"/>
      <c r="M737" s="122"/>
      <c r="N737" s="101" t="s">
        <v>543</v>
      </c>
      <c r="O737" s="101"/>
      <c r="P737" s="101"/>
      <c r="Q737" s="101"/>
      <c r="R737" s="122" t="s">
        <v>591</v>
      </c>
      <c r="S737" s="122"/>
      <c r="T737" s="122"/>
      <c r="U737" s="122"/>
      <c r="V737" s="122"/>
      <c r="W737" s="122"/>
      <c r="X737" s="122"/>
      <c r="Y737" s="122"/>
      <c r="Z737" s="122"/>
      <c r="AA737" s="101" t="s">
        <v>542</v>
      </c>
      <c r="AB737" s="101"/>
      <c r="AC737" s="101"/>
      <c r="AD737" s="101"/>
      <c r="AE737" s="122" t="s">
        <v>592</v>
      </c>
      <c r="AF737" s="122"/>
      <c r="AG737" s="122"/>
      <c r="AH737" s="122"/>
      <c r="AI737" s="122"/>
      <c r="AJ737" s="122"/>
      <c r="AK737" s="122"/>
      <c r="AL737" s="122"/>
      <c r="AM737" s="122"/>
      <c r="AN737" s="101" t="s">
        <v>541</v>
      </c>
      <c r="AO737" s="101"/>
      <c r="AP737" s="101"/>
      <c r="AQ737" s="101"/>
      <c r="AR737" s="102" t="s">
        <v>592</v>
      </c>
      <c r="AS737" s="103"/>
      <c r="AT737" s="103"/>
      <c r="AU737" s="103"/>
      <c r="AV737" s="103"/>
      <c r="AW737" s="103"/>
      <c r="AX737" s="104"/>
      <c r="AY737" s="89"/>
      <c r="AZ737" s="89"/>
    </row>
    <row r="738" spans="1:52" ht="24.75" customHeight="1" x14ac:dyDescent="0.15">
      <c r="A738" s="123" t="s">
        <v>540</v>
      </c>
      <c r="B738" s="124"/>
      <c r="C738" s="124"/>
      <c r="D738" s="125"/>
      <c r="E738" s="122" t="s">
        <v>592</v>
      </c>
      <c r="F738" s="122"/>
      <c r="G738" s="122"/>
      <c r="H738" s="122"/>
      <c r="I738" s="122"/>
      <c r="J738" s="122"/>
      <c r="K738" s="122"/>
      <c r="L738" s="122"/>
      <c r="M738" s="122"/>
      <c r="N738" s="101" t="s">
        <v>539</v>
      </c>
      <c r="O738" s="101"/>
      <c r="P738" s="101"/>
      <c r="Q738" s="101"/>
      <c r="R738" s="122" t="s">
        <v>592</v>
      </c>
      <c r="S738" s="122"/>
      <c r="T738" s="122"/>
      <c r="U738" s="122"/>
      <c r="V738" s="122"/>
      <c r="W738" s="122"/>
      <c r="X738" s="122"/>
      <c r="Y738" s="122"/>
      <c r="Z738" s="122"/>
      <c r="AA738" s="101" t="s">
        <v>538</v>
      </c>
      <c r="AB738" s="101"/>
      <c r="AC738" s="101"/>
      <c r="AD738" s="101"/>
      <c r="AE738" s="122" t="s">
        <v>593</v>
      </c>
      <c r="AF738" s="122"/>
      <c r="AG738" s="122"/>
      <c r="AH738" s="122"/>
      <c r="AI738" s="122"/>
      <c r="AJ738" s="122"/>
      <c r="AK738" s="122"/>
      <c r="AL738" s="122"/>
      <c r="AM738" s="122"/>
      <c r="AN738" s="101" t="s">
        <v>534</v>
      </c>
      <c r="AO738" s="101"/>
      <c r="AP738" s="101"/>
      <c r="AQ738" s="101"/>
      <c r="AR738" s="102"/>
      <c r="AS738" s="103"/>
      <c r="AT738" s="103"/>
      <c r="AU738" s="103"/>
      <c r="AV738" s="103"/>
      <c r="AW738" s="103"/>
      <c r="AX738" s="104"/>
    </row>
    <row r="739" spans="1:52" ht="24.75" customHeight="1" thickBot="1" x14ac:dyDescent="0.2">
      <c r="A739" s="126" t="s">
        <v>530</v>
      </c>
      <c r="B739" s="127"/>
      <c r="C739" s="127"/>
      <c r="D739" s="128"/>
      <c r="E739" s="129" t="s">
        <v>574</v>
      </c>
      <c r="F739" s="117"/>
      <c r="G739" s="117"/>
      <c r="H739" s="93" t="str">
        <f>IF(E739="", "", "(")</f>
        <v>(</v>
      </c>
      <c r="I739" s="117"/>
      <c r="J739" s="117"/>
      <c r="K739" s="93" t="str">
        <f>IF(OR(I739="　", I739=""), "", "-")</f>
        <v/>
      </c>
      <c r="L739" s="118">
        <v>167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7.75" customHeight="1" x14ac:dyDescent="0.15">
      <c r="A741" s="142"/>
      <c r="B741" s="143"/>
      <c r="C741" s="143"/>
      <c r="D741" s="143"/>
      <c r="E741" s="143"/>
      <c r="F741" s="144"/>
      <c r="G741" s="46"/>
      <c r="H741" s="47"/>
      <c r="I741" s="47"/>
      <c r="J741" s="47"/>
      <c r="K741" s="47"/>
      <c r="L741" s="47" t="s">
        <v>598</v>
      </c>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594</v>
      </c>
      <c r="H781" s="450"/>
      <c r="I781" s="450"/>
      <c r="J781" s="450"/>
      <c r="K781" s="451"/>
      <c r="L781" s="452" t="s">
        <v>600</v>
      </c>
      <c r="M781" s="453"/>
      <c r="N781" s="453"/>
      <c r="O781" s="453"/>
      <c r="P781" s="453"/>
      <c r="Q781" s="453"/>
      <c r="R781" s="453"/>
      <c r="S781" s="453"/>
      <c r="T781" s="453"/>
      <c r="U781" s="453"/>
      <c r="V781" s="453"/>
      <c r="W781" s="453"/>
      <c r="X781" s="454"/>
      <c r="Y781" s="455">
        <v>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x14ac:dyDescent="0.15">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57" customHeight="1" x14ac:dyDescent="0.15">
      <c r="A837" s="404">
        <v>1</v>
      </c>
      <c r="B837" s="404">
        <v>1</v>
      </c>
      <c r="C837" s="424" t="s">
        <v>595</v>
      </c>
      <c r="D837" s="418"/>
      <c r="E837" s="418"/>
      <c r="F837" s="418"/>
      <c r="G837" s="418"/>
      <c r="H837" s="418"/>
      <c r="I837" s="418"/>
      <c r="J837" s="419"/>
      <c r="K837" s="420"/>
      <c r="L837" s="420"/>
      <c r="M837" s="420"/>
      <c r="N837" s="420"/>
      <c r="O837" s="420"/>
      <c r="P837" s="425" t="s">
        <v>596</v>
      </c>
      <c r="Q837" s="317"/>
      <c r="R837" s="317"/>
      <c r="S837" s="317"/>
      <c r="T837" s="317"/>
      <c r="U837" s="317"/>
      <c r="V837" s="317"/>
      <c r="W837" s="317"/>
      <c r="X837" s="317"/>
      <c r="Y837" s="318">
        <v>0</v>
      </c>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16383" man="1"/>
    <brk id="714" max="49" man="1"/>
    <brk id="735" max="49" man="1"/>
    <brk id="866" max="16383" man="1"/>
    <brk id="867"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577</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t="s">
        <v>577</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577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2019-09-04T09:18:00Z</cp:lastPrinted>
  <dcterms:created xsi:type="dcterms:W3CDTF">2012-03-13T00:50:25Z</dcterms:created>
  <dcterms:modified xsi:type="dcterms:W3CDTF">2019-09-24T06:02:17Z</dcterms:modified>
</cp:coreProperties>
</file>