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<sst xmlns="http://schemas.openxmlformats.org/spreadsheetml/2006/main" count="2807" uniqueCount="641">
  <si>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</si>
  <si>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</si>
  <si>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</si>
  <si>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</si>
  <si>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</si>
  <si>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</si>
  <si>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</si>
  <si>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</si>
  <si>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</si>
  <si>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</si>
  <si>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</si>
  <si>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</si>
  <si>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</si>
  <si>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</si>
  <si>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</si>
  <si>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</si>
  <si>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</si>
  <si>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</si>
  <si>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</si>
  <si>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</si>
  <si>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</si>
  <si>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</si>
  <si>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</si>
  <si>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</si>
  <si>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</si>
  <si>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</si>
  <si>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</si>
  <si>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</si>
  <si>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</si>
  <si>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</si>
  <si>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</si>
  <si>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</si>
  <si>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</si>
  <si>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</si>
  <si>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</si>
  <si>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</si>
  <si>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</si>
  <si>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</si>
  <si>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</si>
  <si>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</si>
  <si>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</si>
  <si>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</si>
  <si>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</si>
  <si>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</si>
  <si>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</si>
  <si>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</si>
  <si>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</si>
  <si>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</si>
  <si>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</si>
  <si>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</si>
  <si>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</si>
  <si>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</si>
  <si>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</si>
  <si>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</si>
  <si>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</si>
  <si>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</si>
  <si>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</si>
  <si>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</si>
  <si>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</si>
  <si>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</si>
  <si>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</si>
  <si>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</si>
  <si>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</si>
  <si>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</si>
  <si>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</si>
  <si>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</si>
  <si>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</si>
  <si>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</si>
  <si>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</si>
  <si>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</si>
  <si>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</si>
  <si>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</si>
  <si>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</si>
  <si>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</si>
  <si>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</si>
  <si>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</si>
  <si>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</si>
  <si>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</si>
  <si>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</si>
  <si>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</si>
  <si>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</si>
  <si>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</si>
  <si>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</si>
  <si>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</si>
  <si>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</si>
  <si>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</si>
  <si>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</si>
  <si>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</si>
  <si>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</si>
  <si>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</si>
  <si>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</si>
  <si>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</si>
  <si>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</si>
  <si>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</si>
  <si>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</si>
  <si>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</si>
  <si>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</si>
  <si>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</si>
  <si>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</si>
  <si>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</si>
  <si>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</si>
  <si>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</si>
  <si>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</si>
  <si>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</si>
  <si>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</si>
  <si>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</si>
  <si>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</si>
  <si>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</si>
  <si>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</si>
  <si>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</si>
  <si>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</si>
  <si>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</si>
  <si>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</si>
  <si>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</si>
  <si>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</si>
  <si>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</si>
  <si>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</si>
  <si>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</si>
  <si>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</si>
  <si>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</si>
  <si>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</si>
  <si>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</si>
  <si>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</si>
  <si>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</si>
  <si>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</si>
  <si>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</si>
  <si>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</si>
  <si>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</si>
  <si>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</si>
  <si>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</si>
  <si>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</si>
  <si>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</si>
  <si>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</si>
  <si>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</si>
  <si>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</si>
  <si>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</si>
  <si>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</si>
  <si>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</si>
  <si>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</si>
  <si>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</si>
  <si>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</si>
  <si>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</si>
  <si>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</si>
  <si>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</si>
  <si>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</si>
  <si>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</si>
  <si>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</si>
  <si>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</si>
  <si>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</si>
  <si>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</si>
  <si>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</si>
  <si>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</si>
  <si>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</si>
  <si>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</si>
  <si>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</si>
  <si>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</si>
  <si>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</si>
  <si>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</si>
  <si>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</si>
  <si>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</si>
  <si>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</si>
  <si>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</si>
  <si>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</si>
  <si>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</si>
  <si>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</si>
  <si>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</si>
  <si>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</si>
  <si>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</si>
  <si>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</si>
  <si>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</si>
  <si>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</si>
  <si>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</si>
  <si>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</si>
  <si>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</si>
  <si>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</si>
  <si>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</si>
  <si>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</si>
  <si>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</si>
  <si>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</si>
  <si>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</si>
  <si>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</si>
  <si>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</si>
  <si>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</si>
  <si>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</si>
  <si>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</si>
  <si>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</si>
  <si>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</si>
  <si>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</si>
  <si>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</si>
  <si>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</si>
  <si>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</si>
  <si>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</si>
  <si>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</si>
  <si>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</si>
  <si>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</si>
  <si>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</si>
  <si>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</si>
  <si>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</si>
  <si>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</si>
  <si>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</si>
  <si>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</si>
  <si>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</si>
  <si>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</si>
  <si>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</si>
  <si>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</si>
  <si>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</si>
  <si>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</si>
  <si>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</si>
  <si>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</si>
  <si>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</si>
  <si>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</si>
  <si>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</si>
  <si>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</si>
  <si>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</si>
  <si>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</si>
  <si>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</si>
  <si>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</si>
  <si>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</si>
  <si>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</si>
  <si>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</si>
  <si>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</si>
  <si>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</si>
  <si>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</si>
  <si>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</si>
  <si>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</si>
  <si>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</si>
  <si>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</si>
  <si>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</si>
  <si>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</si>
  <si>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</si>
  <si>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</si>
  <si>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</si>
  <si>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</si>
  <si>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</si>
  <si>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</si>
  <si>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</si>
  <si>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</si>
  <si>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</si>
  <si>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</si>
  <si>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</si>
  <si>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</si>
  <si>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</si>
  <si>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</si>
  <si>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</si>
  <si>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</si>
  <si>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</si>
  <si>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</si>
  <si>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</si>
  <si>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</si>
  <si>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</si>
  <si>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</si>
  <si>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</si>
  <si>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</si>
  <si>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</si>
  <si>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</si>
  <si>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</si>
  <si>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</si>
  <si>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</si>
  <si>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</si>
  <si>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</si>
  <si>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</si>
  <si>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</si>
  <si>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</si>
  <si>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</si>
  <si>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</si>
  <si>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</si>
  <si>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</si>
  <si>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</si>
  <si>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</si>
  <si>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</si>
  <si>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</si>
  <si>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</si>
  <si>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</si>
  <si>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</si>
  <si>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</si>
  <si>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</si>
  <si>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</si>
  <si>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</si>
  <si>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</si>
  <si>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</si>
  <si>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</si>
  <si>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</si>
  <si>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</si>
  <si>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</si>
  <si>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</si>
  <si>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</si>
  <si>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</si>
  <si>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</si>
  <si>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</si>
  <si>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</si>
  <si>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</si>
  <si>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</si>
  <si>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</si>
  <si>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</si>
  <si>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</si>
  <si>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</si>
  <si>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</si>
  <si>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</si>
  <si>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</si>
  <si>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</si>
  <si>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</si>
  <si>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</si>
  <si>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</si>
  <si>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</si>
  <si>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</si>
  <si>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</si>
  <si>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</si>
  <si>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</si>
  <si>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</si>
  <si>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</si>
  <si>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</si>
  <si>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</si>
  <si>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</si>
  <si>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</si>
  <si>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</si>
  <si>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</si>
  <si>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</si>
  <si>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</si>
  <si>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</si>
  <si>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</si>
  <si>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</si>
  <si>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</si>
  <si>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</si>
  <si>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</si>
  <si>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</si>
  <si>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</si>
  <si>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</si>
  <si>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</si>
  <si>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</si>
  <si>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</si>
  <si>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</si>
  <si>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</si>
  <si>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</si>
  <si>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</si>
  <si>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</si>
  <si>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</si>
  <si>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</si>
  <si>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</si>
  <si>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</si>
  <si>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</si>
  <si>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</si>
  <si>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</si>
  <si>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</si>
  <si>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</si>
  <si>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</si>
  <si>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</si>
  <si>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</si>
  <si>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</si>
  <si>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</si>
  <si>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</si>
  <si>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</si>
  <si>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</si>
  <si>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</si>
  <si>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</si>
  <si>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</si>
  <si>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</si>
  <si>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</si>
  <si>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</si>
  <si>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</si>
  <si>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</si>
  <si>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</si>
  <si>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</si>
  <si>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</si>
  <si>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</si>
  <si>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</si>
  <si>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</si>
  <si>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</si>
  <si>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</si>
  <si>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</si>
  <si>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</si>
  <si>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</si>
  <si>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</si>
  <si>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</si>
  <si>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</si>
  <si>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</si>
  <si>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</si>
  <si>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</si>
  <si>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</si>
  <si>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</si>
  <si>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</si>
  <si>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</si>
  <si>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</si>
  <si>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</si>
  <si>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</si>
  <si>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</si>
  <si>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</si>
  <si>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</si>
  <si>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</si>
  <si>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</si>
  <si>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</si>
  <si>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</si>
  <si>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</si>
  <si>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</si>
  <si>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</si>
  <si>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</si>
  <si>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</si>
  <si>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</si>
  <si>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</si>
  <si>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</si>
  <si>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</si>
  <si>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</si>
  <si>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</si>
  <si>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</si>
  <si>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</si>
  <si>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</si>
  <si>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</si>
  <si>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</si>
  <si>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</si>
  <si>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</si>
  <si>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</si>
  <si>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</si>
  <si>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</si>
  <si>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</si>
  <si>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</si>
  <si>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</si>
  <si>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</si>
  <si>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</si>
  <si>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</si>
  <si>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</si>
  <si>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</si>
  <si>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</si>
  <si>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</si>
  <si>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</si>
  <si>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</si>
  <si>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</si>
  <si>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</si>
  <si>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</si>
  <si>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</si>
  <si>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</si>
  <si>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</si>
  <si>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</si>
  <si>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</si>
  <si>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</si>
  <si>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</si>
  <si>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</si>
  <si>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</si>
  <si>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</si>
  <si>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</si>
  <si>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</si>
  <si>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</si>
  <si>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</si>
  <si>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</si>
  <si>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</si>
  <si>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</si>
  <si>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</si>
  <si>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</si>
  <si>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</si>
  <si>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</si>
  <si>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</si>
  <si>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</si>
  <si>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</si>
  <si>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</si>
  <si>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</si>
  <si>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</si>
  <si>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</si>
  <si>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</si>
  <si>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</si>
  <si>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</si>
  <si>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</si>
  <si>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</si>
  <si>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</si>
  <si>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</si>
  <si>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</si>
  <si>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</si>
  <si>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</si>
  <si>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</si>
  <si>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</si>
  <si>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</si>
  <si>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</si>
  <si>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</si>
  <si>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</si>
  <si>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</si>
  <si>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</si>
  <si>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</si>
  <si>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</si>
  <si>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</si>
  <si>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</si>
  <si>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</si>
  <si>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</si>
  <si>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</si>
  <si>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</si>
  <si>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</si>
  <si>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</si>
  <si>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</si>
  <si>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</si>
  <si>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</si>
  <si>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</si>
  <si>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</si>
  <si>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</si>
  <si>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</si>
  <si>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</si>
  <si>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</si>
  <si>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</si>
  <si>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</si>
  <si>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</si>
  <si>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</si>
  <si>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</si>
  <si>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</si>
  <si>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</si>
  <si>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</si>
  <si>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</si>
  <si>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</si>
  <si>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</si>
  <si>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</si>
  <si>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</si>
  <si>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</si>
  <si>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</si>
  <si>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</si>
  <si>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</si>
  <si>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</si>
  <si>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</si>
  <si>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</si>
  <si>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</si>
  <si>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</si>
  <si>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</si>
  <si>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</si>
  <si>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</si>
  <si>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</si>
  <si>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</si>
  <si>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</si>
  <si>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</si>
  <si>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</si>
  <si>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</si>
  <si>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</si>
  <si>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</si>
  <si>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</si>
  <si>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</si>
  <si>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</si>
  <si>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</si>
  <si>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</si>
  <si>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</si>
  <si>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</si>
  <si>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</si>
  <si>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</si>
  <si>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</si>
  <si>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</si>
  <si>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</si>
  <si>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</si>
  <si>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</si>
  <si>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</si>
  <si>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</si>
  <si>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</si>
  <si>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</si>
  <si>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</si>
  <si>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</si>
  <si>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</si>
  <si>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</si>
  <si>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</si>
  <si>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</si>
  <si>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</si>
  <si>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</si>
  <si>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</si>
  <si>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</si>
  <si>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</si>
  <si>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</si>
  <si>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</si>
  <si>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</si>
  <si>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</si>
  <si>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</si>
  <si>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</si>
  <si>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</si>
  <si>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</si>
  <si>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</si>
  <si>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</si>
  <si>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</si>
  <si>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</si>
  <si>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</si>
  <si>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</si>
  <si>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</si>
  <si>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</si>
  <si>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</si>
  <si>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化学兵器禁止機関（ＯＰＣＷ）分担金</t>
    <phoneticPr fontId="5"/>
  </si>
  <si>
    <t>軍縮不拡散・科学部</t>
    <phoneticPr fontId="5"/>
  </si>
  <si>
    <t>生物・化学兵器禁止条約室</t>
    <rPh sb="0" eb="2">
      <t>セイブツ</t>
    </rPh>
    <rPh sb="3" eb="5">
      <t>カガク</t>
    </rPh>
    <rPh sb="5" eb="7">
      <t>ヘイキ</t>
    </rPh>
    <rPh sb="7" eb="9">
      <t>キンシ</t>
    </rPh>
    <rPh sb="9" eb="11">
      <t>ジョウヤク</t>
    </rPh>
    <rPh sb="11" eb="12">
      <t>シツ</t>
    </rPh>
    <phoneticPr fontId="5"/>
  </si>
  <si>
    <t>○</t>
  </si>
  <si>
    <t>外務省設置法第4条第3号</t>
    <phoneticPr fontId="5"/>
  </si>
  <si>
    <t>化学兵器禁止条約検証付属書第4部（B)１５，第4回締約国会議決定，日中OPCW三者間での合意</t>
    <phoneticPr fontId="5"/>
  </si>
  <si>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</si>
  <si>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phoneticPr fontId="5"/>
  </si>
  <si>
    <t>分担金</t>
    <rPh sb="0" eb="3">
      <t>ブンタンキン</t>
    </rPh>
    <phoneticPr fontId="5"/>
  </si>
  <si>
    <t>大量破壊兵器の一つである化学兵器の不拡散や化学テロの脅威等を低減するため，化学兵器禁止条約（ＣＷＣ）の普遍化・国内実施等を強化する。</t>
    <phoneticPr fontId="5"/>
  </si>
  <si>
    <t>締約国数</t>
    <phoneticPr fontId="5"/>
  </si>
  <si>
    <t>回</t>
    <rPh sb="0" eb="1">
      <t>カイ</t>
    </rPh>
    <phoneticPr fontId="5"/>
  </si>
  <si>
    <t>ＯＰＣＷホームページ</t>
    <phoneticPr fontId="5"/>
  </si>
  <si>
    <t>邦人職員数</t>
    <rPh sb="0" eb="2">
      <t>ホウジン</t>
    </rPh>
    <rPh sb="2" eb="5">
      <t>ショクインスウ</t>
    </rPh>
    <phoneticPr fontId="5"/>
  </si>
  <si>
    <t>人</t>
    <rPh sb="0" eb="1">
      <t>ニン</t>
    </rPh>
    <phoneticPr fontId="5"/>
  </si>
  <si>
    <t>ＯＰＣＷに勤務する邦人幹部職員数</t>
    <rPh sb="5" eb="7">
      <t>キンム</t>
    </rPh>
    <rPh sb="9" eb="11">
      <t>ホウジン</t>
    </rPh>
    <rPh sb="11" eb="13">
      <t>カンブ</t>
    </rPh>
    <rPh sb="13" eb="16">
      <t>ショクインスウ</t>
    </rPh>
    <phoneticPr fontId="5"/>
  </si>
  <si>
    <t>邦人幹部職員</t>
    <rPh sb="0" eb="2">
      <t>ホウジン</t>
    </rPh>
    <rPh sb="2" eb="4">
      <t>カンブ</t>
    </rPh>
    <rPh sb="4" eb="6">
      <t>ショクイン</t>
    </rPh>
    <phoneticPr fontId="5"/>
  </si>
  <si>
    <t>ＯＰＣＷからの聴取</t>
    <rPh sb="7" eb="9">
      <t>チョウシュ</t>
    </rPh>
    <phoneticPr fontId="5"/>
  </si>
  <si>
    <t>ＯＰＣＷが実施する化学兵器廃棄関連査察及び化学産業検証関連査察の回数</t>
    <rPh sb="5" eb="7">
      <t>ジッシ</t>
    </rPh>
    <rPh sb="9" eb="11">
      <t>カガク</t>
    </rPh>
    <rPh sb="11" eb="13">
      <t>ヘイキ</t>
    </rPh>
    <rPh sb="13" eb="15">
      <t>ハイキ</t>
    </rPh>
    <rPh sb="15" eb="17">
      <t>カンレン</t>
    </rPh>
    <rPh sb="17" eb="19">
      <t>ササツ</t>
    </rPh>
    <rPh sb="19" eb="20">
      <t>オヨ</t>
    </rPh>
    <rPh sb="21" eb="23">
      <t>カガク</t>
    </rPh>
    <rPh sb="23" eb="25">
      <t>サンギョウ</t>
    </rPh>
    <rPh sb="25" eb="27">
      <t>ケンショウ</t>
    </rPh>
    <rPh sb="27" eb="29">
      <t>カンレン</t>
    </rPh>
    <rPh sb="29" eb="31">
      <t>ササツ</t>
    </rPh>
    <rPh sb="32" eb="34">
      <t>カイスウ</t>
    </rPh>
    <phoneticPr fontId="5"/>
  </si>
  <si>
    <t>査察局予算／査察回数</t>
    <rPh sb="0" eb="2">
      <t>ササツ</t>
    </rPh>
    <rPh sb="2" eb="3">
      <t>キョク</t>
    </rPh>
    <rPh sb="3" eb="5">
      <t>ヨサン</t>
    </rPh>
    <rPh sb="6" eb="8">
      <t>ササツ</t>
    </rPh>
    <rPh sb="8" eb="10">
      <t>カイスウ</t>
    </rPh>
    <phoneticPr fontId="5"/>
  </si>
  <si>
    <t>千ユーロ</t>
    <rPh sb="0" eb="1">
      <t>セン</t>
    </rPh>
    <phoneticPr fontId="5"/>
  </si>
  <si>
    <t>ユーロ</t>
    <phoneticPr fontId="5"/>
  </si>
  <si>
    <t>26.025.７/356</t>
    <phoneticPr fontId="5"/>
  </si>
  <si>
    <t>28,160/352</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</si>
  <si>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</si>
  <si>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</si>
  <si>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化学兵器禁止条約(CWC)の実施強化のための取組を強化する。</t>
    <phoneticPr fontId="5"/>
  </si>
  <si>
    <t>Ｈ３０</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</si>
  <si>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</si>
  <si>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</si>
  <si>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</si>
  <si>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t>
  </si>
  <si>
    <t>無</t>
  </si>
  <si>
    <t>国際機関であるOPCWを支出先とすることは条約上の義務であることから、妥当。単位当たりコストの算出は困難であるが、近年、OPCW予算は横ばいもしくは減額で推移（特に、過去２年間は減額）。使途は国際社会における軍縮・不拡散であり，妥当。</t>
    <phoneticPr fontId="5"/>
  </si>
  <si>
    <t>分担率は締約国が国連分担金に準じて決定し，妥当。</t>
    <phoneticPr fontId="5"/>
  </si>
  <si>
    <t>単位当たりコストの算出は困難であるが、近年、OPCW予算は横ばいもしくは減額で推移（特に、過去２年間は減額）。</t>
    <phoneticPr fontId="5"/>
  </si>
  <si>
    <t>該当なし</t>
    <rPh sb="0" eb="2">
      <t>ガイトウ</t>
    </rPh>
    <phoneticPr fontId="5"/>
  </si>
  <si>
    <t>使途はＯＰＣＷ運営のためであり妥当。</t>
    <rPh sb="0" eb="2">
      <t>シト</t>
    </rPh>
    <rPh sb="1" eb="2">
      <t>ト</t>
    </rPh>
    <rPh sb="7" eb="9">
      <t>ウンエイ</t>
    </rPh>
    <rPh sb="15" eb="17">
      <t>ダトウ</t>
    </rPh>
    <phoneticPr fontId="5"/>
  </si>
  <si>
    <t>昨年，OPCW予算は新たな施策のために少し増額したが，一部を任意拠出に頼る等，必要最低限の増額に留める工夫が行われている。</t>
    <rPh sb="0" eb="2">
      <t>サクネン</t>
    </rPh>
    <rPh sb="10" eb="11">
      <t>アラ</t>
    </rPh>
    <rPh sb="13" eb="15">
      <t>シサク</t>
    </rPh>
    <rPh sb="19" eb="20">
      <t>スコ</t>
    </rPh>
    <rPh sb="21" eb="23">
      <t>ゾウガク</t>
    </rPh>
    <rPh sb="27" eb="29">
      <t>イチブ</t>
    </rPh>
    <rPh sb="30" eb="32">
      <t>ニンイ</t>
    </rPh>
    <rPh sb="32" eb="34">
      <t>キョシュツ</t>
    </rPh>
    <rPh sb="35" eb="36">
      <t>タヨ</t>
    </rPh>
    <rPh sb="37" eb="38">
      <t>トウ</t>
    </rPh>
    <rPh sb="39" eb="41">
      <t>ヒツヨウ</t>
    </rPh>
    <rPh sb="41" eb="44">
      <t>サイテイゲン</t>
    </rPh>
    <rPh sb="45" eb="47">
      <t>ゾウガク</t>
    </rPh>
    <rPh sb="48" eb="49">
      <t>トド</t>
    </rPh>
    <rPh sb="51" eb="53">
      <t>クフウ</t>
    </rPh>
    <rPh sb="54" eb="55">
      <t>オコナ</t>
    </rPh>
    <phoneticPr fontId="5"/>
  </si>
  <si>
    <t>本件予算は国際機関分担金であり，締約国は国連分担金に準じて定められる分担率に基づき分担金を支払うことが義務として求められる。我が国の分担率は22年度までは約１７％であった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phoneticPr fontId="5"/>
  </si>
  <si>
    <t>各種協議への積極的参加を通じた条約実施の促進への貢献及び邦人職員の確保など，分担期金が効果的に活用されるよう適正な執行管理に努める。</t>
    <phoneticPr fontId="5"/>
  </si>
  <si>
    <t>５４</t>
    <phoneticPr fontId="5"/>
  </si>
  <si>
    <t>１４</t>
    <phoneticPr fontId="5"/>
  </si>
  <si>
    <t>４４</t>
    <phoneticPr fontId="5"/>
  </si>
  <si>
    <t>１３０</t>
    <phoneticPr fontId="5"/>
  </si>
  <si>
    <t>１２１</t>
    <phoneticPr fontId="5"/>
  </si>
  <si>
    <t>１２８</t>
    <phoneticPr fontId="5"/>
  </si>
  <si>
    <t>１５７</t>
    <phoneticPr fontId="5"/>
  </si>
  <si>
    <t>１５８</t>
    <phoneticPr fontId="5"/>
  </si>
  <si>
    <t>OPCWへの分担金</t>
    <rPh sb="6" eb="9">
      <t>ブンタンキン</t>
    </rPh>
    <phoneticPr fontId="5"/>
  </si>
  <si>
    <t>拠出金</t>
    <rPh sb="0" eb="3">
      <t>キョシュツキン</t>
    </rPh>
    <phoneticPr fontId="5"/>
  </si>
  <si>
    <t>化学兵器禁止機関</t>
    <rPh sb="0" eb="2">
      <t>カガク</t>
    </rPh>
    <rPh sb="2" eb="4">
      <t>ヘイキ</t>
    </rPh>
    <rPh sb="4" eb="6">
      <t>キンシ</t>
    </rPh>
    <rPh sb="6" eb="8">
      <t>キカン</t>
    </rPh>
    <phoneticPr fontId="5"/>
  </si>
  <si>
    <t>国際機関の運営費</t>
    <rPh sb="0" eb="2">
      <t>コクサイ</t>
    </rPh>
    <rPh sb="2" eb="4">
      <t>キカン</t>
    </rPh>
    <rPh sb="5" eb="8">
      <t>ウンエイヒ</t>
    </rPh>
    <phoneticPr fontId="5"/>
  </si>
  <si>
    <t>化学兵器禁止機関（ＯＰＣＷ）拠出金（義務的拠出金）</t>
    <phoneticPr fontId="5"/>
  </si>
  <si>
    <t xml:space="preserve">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phoneticPr fontId="5"/>
  </si>
  <si>
    <t>（１）非締約国に対して加入を呼びかける。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</si>
  <si>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（１）イスラエル，エジプト，北朝鮮及び南スーダンの４ヶ国の非締約国に対する加入の呼びかけを化学兵器禁止機関(OPCW)と共に行った。（現在193ヶ国が，CWC締約加盟国となっている。）
（２）OPCW締約国会議，執行理事会(年３回開催)に参画し，条約実施のための協議（遺棄化学兵器の廃棄，シリアの化学兵器問題，使用者特定メカニズムの設置等）に積極的に貢献し，化学兵器のない世界の実現に向けて取り組んだ。
（３）ネパール及びスリランカ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（４）OPCWによる査察を滞りなく受入れ（産業査察２１件・ACW査察７件），我が国のCWC履行に対する透明性確保，信頼醸成に努めた。</t>
    <rPh sb="152" eb="154">
      <t>モンダイ</t>
    </rPh>
    <rPh sb="155" eb="158">
      <t>シヨウシャ</t>
    </rPh>
    <rPh sb="158" eb="160">
      <t>トクテイ</t>
    </rPh>
    <rPh sb="166" eb="168">
      <t>セッチ</t>
    </rPh>
    <rPh sb="168" eb="169">
      <t>トウ</t>
    </rPh>
    <phoneticPr fontId="5"/>
  </si>
  <si>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5"/>
  </si>
  <si>
    <t>国際機関の運用費等</t>
    <rPh sb="0" eb="2">
      <t>コクサイ</t>
    </rPh>
    <rPh sb="2" eb="4">
      <t>キカン</t>
    </rPh>
    <rPh sb="5" eb="8">
      <t>ウンヨウヒ</t>
    </rPh>
    <rPh sb="8" eb="9">
      <t>トウ</t>
    </rPh>
    <phoneticPr fontId="5"/>
  </si>
  <si>
    <t>ＯＰＣＷに勤務する邦人職員数</t>
    <rPh sb="5" eb="7">
      <t>キンム</t>
    </rPh>
    <rPh sb="9" eb="11">
      <t>ホウジン</t>
    </rPh>
    <rPh sb="11" eb="14">
      <t>ショクインスウ</t>
    </rPh>
    <rPh sb="13" eb="14">
      <t>スウ</t>
    </rPh>
    <phoneticPr fontId="5"/>
  </si>
  <si>
    <t>-</t>
    <phoneticPr fontId="5"/>
  </si>
  <si>
    <t>室長　遠藤　敦志</t>
    <rPh sb="0" eb="2">
      <t>シツチョウ</t>
    </rPh>
    <rPh sb="3" eb="5">
      <t>エンドウ</t>
    </rPh>
    <rPh sb="6" eb="8">
      <t>アツシ</t>
    </rPh>
    <phoneticPr fontId="5"/>
  </si>
  <si>
    <t xml:space="preserve"> 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事業番号０１７８の拠出金は，中国遺棄化学兵器（ＡＣＷ）の査察受入れに要する経費であり、我が国に課せられた条約上の義務（ＡＣＷの廃棄に関連した査察への対応）を果たすためのもの。</t>
    <phoneticPr fontId="5"/>
  </si>
  <si>
    <t>外部有識者の点検対象外である。</t>
    <phoneticPr fontId="5"/>
  </si>
  <si>
    <t>分担金が効果的に活用されるよう，引き続き適正な執行管理に努める。</t>
    <phoneticPr fontId="5"/>
  </si>
  <si>
    <t>条約上の義務である分担金支払いに代替する手段はない。ＯＰＣＷは各年の予算書で成果目標を立て，化学兵器廃棄の検証等，条約の目的達成のための活動を着実に実施。</t>
    <phoneticPr fontId="5"/>
  </si>
  <si>
    <t>行政事業レビュー推進チームの所見を踏まえ，引き続き適正な執行管理に努める。</t>
    <phoneticPr fontId="5"/>
  </si>
  <si>
    <t>条約上の義務である分担金支払いに代替する手段はない。ＯＰＣＷは各年の予算書で成果目標を立て，化学兵器廃棄の検証等，条約の目的達成のための活動を着実に実施。</t>
    <phoneticPr fontId="5"/>
  </si>
  <si>
    <t>条約上の義務である分担金支払いに代替する手段はない。ＯＰＣＷは各年の予算書で成果目標を立て，化学兵器廃棄の検証等，条約の目的達成のための活動を着実に実施。</t>
    <phoneticPr fontId="5"/>
  </si>
  <si>
    <t>我が国の分担率低下により，分担金が減少したため。</t>
    <rPh sb="0" eb="1">
      <t>ワ</t>
    </rPh>
    <rPh sb="2" eb="3">
      <t>クニ</t>
    </rPh>
    <rPh sb="4" eb="7">
      <t>ブンタンリツ</t>
    </rPh>
    <rPh sb="7" eb="9">
      <t>テイカ</t>
    </rPh>
    <rPh sb="13" eb="16">
      <t>ブンタンキン</t>
    </rPh>
    <rPh sb="17" eb="1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</si>
</sst>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11906</xdr:colOff>
      <xdr:row>743</xdr:row>
      <xdr:rowOff>102053</xdr:rowOff>
    </xdr:from>
    <xdr:to>
      <xdr:col>35</xdr:col>
      <xdr:colOff>119061</xdr:colOff>
      <xdr:row>753</xdr:row>
      <xdr:rowOff>350382</xdr:rowOff>
    </xdr:to>
    <xdr:grpSp>
      <xdr:nvGrpSpPr>
        <xdr:cNvPr id="3" name="グループ化 2"/>
        <xdr:cNvGrpSpPr/>
      </xdr:nvGrpSpPr>
      <xdr:grpSpPr>
        <a:xfrm>
          <a:off x="3452812" y="50144022"/>
          <a:ext cx="3750468" cy="3820204"/>
          <a:chOff x="4235824" y="49742912"/>
          <a:chExt cx="2610970" cy="2835088"/>
        </a:xfrm>
      </xdr:grpSpPr>
      <xdr:sp macro="" textlink="">
        <xdr:nvSpPr>
          <xdr:cNvPr id="4" name="テキスト ボックス 3"/>
          <xdr:cNvSpPr txBox="1"/>
        </xdr:nvSpPr>
        <xdr:spPr>
          <a:xfrm>
            <a:off x="4942354" y="49742912"/>
            <a:ext cx="1190625" cy="4947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６６２百万円</a:t>
            </a:r>
          </a:p>
        </xdr:txBody>
      </xdr:sp>
      <xdr:cxnSp macro="">
        <xdr:nvCxnSpPr>
          <xdr:cNvPr id="5" name="直線矢印コネクタ 4"/>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924986" y="50809712"/>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xdr:cNvSpPr txBox="1"/>
        </xdr:nvSpPr>
        <xdr:spPr>
          <a:xfrm>
            <a:off x="4235824" y="51085937"/>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６６２百万円</a:t>
            </a:r>
            <a:endParaRPr kumimoji="1" lang="en-US" altLang="ja-JP" sz="1100"/>
          </a:p>
        </xdr:txBody>
      </xdr:sp>
      <xdr:sp macro="" textlink="">
        <xdr:nvSpPr>
          <xdr:cNvPr id="8" name="大かっこ 7"/>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594411" y="51615415"/>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169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632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980</v>
      </c>
      <c r="Q13" s="658"/>
      <c r="R13" s="658"/>
      <c r="S13" s="658"/>
      <c r="T13" s="658"/>
      <c r="U13" s="658"/>
      <c r="V13" s="659"/>
      <c r="W13" s="657">
        <v>780</v>
      </c>
      <c r="X13" s="658"/>
      <c r="Y13" s="658"/>
      <c r="Z13" s="658"/>
      <c r="AA13" s="658"/>
      <c r="AB13" s="658"/>
      <c r="AC13" s="659"/>
      <c r="AD13" s="657">
        <v>793</v>
      </c>
      <c r="AE13" s="658"/>
      <c r="AF13" s="658"/>
      <c r="AG13" s="658"/>
      <c r="AH13" s="658"/>
      <c r="AI13" s="658"/>
      <c r="AJ13" s="659"/>
      <c r="AK13" s="657">
        <v>837</v>
      </c>
      <c r="AL13" s="658"/>
      <c r="AM13" s="658"/>
      <c r="AN13" s="658"/>
      <c r="AO13" s="658"/>
      <c r="AP13" s="658"/>
      <c r="AQ13" s="659"/>
      <c r="AR13" s="919">
        <v>719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980</v>
      </c>
      <c r="Q18" s="879"/>
      <c r="R18" s="879"/>
      <c r="S18" s="879"/>
      <c r="T18" s="879"/>
      <c r="U18" s="879"/>
      <c r="V18" s="880"/>
      <c r="W18" s="878">
        <f>SUM(W13:AC17)</f>
        <v>780</v>
      </c>
      <c r="X18" s="879"/>
      <c r="Y18" s="879"/>
      <c r="Z18" s="879"/>
      <c r="AA18" s="879"/>
      <c r="AB18" s="879"/>
      <c r="AC18" s="880"/>
      <c r="AD18" s="878">
        <f>SUM(AD13:AJ17)</f>
        <v>793</v>
      </c>
      <c r="AE18" s="879"/>
      <c r="AF18" s="879"/>
      <c r="AG18" s="879"/>
      <c r="AH18" s="879"/>
      <c r="AI18" s="879"/>
      <c r="AJ18" s="880"/>
      <c r="AK18" s="878">
        <f>SUM(AK13:AQ17)</f>
        <v>837</v>
      </c>
      <c r="AL18" s="879"/>
      <c r="AM18" s="879"/>
      <c r="AN18" s="879"/>
      <c r="AO18" s="879"/>
      <c r="AP18" s="879"/>
      <c r="AQ18" s="880"/>
      <c r="AR18" s="878">
        <f>SUM(AR13:AX17)</f>
        <v>719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980</v>
      </c>
      <c r="Q19" s="658"/>
      <c r="R19" s="658"/>
      <c r="S19" s="658"/>
      <c r="T19" s="658"/>
      <c r="U19" s="658"/>
      <c r="V19" s="659"/>
      <c r="W19" s="657">
        <v>780</v>
      </c>
      <c r="X19" s="658"/>
      <c r="Y19" s="658"/>
      <c r="Z19" s="658"/>
      <c r="AA19" s="658"/>
      <c r="AB19" s="658"/>
      <c r="AC19" s="659"/>
      <c r="AD19" s="657">
        <v>662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0.83480453972257251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0.83480453972257251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837</v>
      </c>
      <c r="Q23" s="920"/>
      <c r="R23" s="920"/>
      <c r="S23" s="920"/>
      <c r="T23" s="920"/>
      <c r="U23" s="920"/>
      <c r="V23" s="937"/>
      <c r="W23" s="919">
        <v>719</v>
      </c>
      <c r="X23" s="920"/>
      <c r="Y23" s="920"/>
      <c r="Z23" s="920"/>
      <c r="AA23" s="920"/>
      <c r="AB23" s="920"/>
      <c r="AC23" s="937"/>
      <c r="AD23" s="974" t="s">
        <v>640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837</v>
      </c>
      <c r="Q29" s="658"/>
      <c r="R29" s="658"/>
      <c r="S29" s="658"/>
      <c r="T29" s="658"/>
      <c r="U29" s="658"/>
      <c r="V29" s="659"/>
      <c r="W29" s="933">
        <f>AR13</f>
        <v>719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32.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192</v>
      </c>
      <c r="AF32" s="219"/>
      <c r="AG32" s="219"/>
      <c r="AH32" s="219"/>
      <c r="AI32" s="218">
        <v>192</v>
      </c>
      <c r="AJ32" s="219"/>
      <c r="AK32" s="219"/>
      <c r="AL32" s="219"/>
      <c r="AM32" s="218">
        <v>193</v>
      </c>
      <c r="AN32" s="219"/>
      <c r="AO32" s="219"/>
      <c r="AP32" s="219"/>
      <c r="AQ32" s="340"/>
      <c r="AR32" s="207"/>
      <c r="AS32" s="207"/>
      <c r="AT32" s="341"/>
      <c r="AU32" s="219"/>
      <c r="AV32" s="219"/>
      <c r="AW32" s="219"/>
      <c r="AX32" s="221"/>
    </row>
    <row r="33" spans="1:50" ht="32.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192</v>
      </c>
      <c r="AF33" s="219"/>
      <c r="AG33" s="219"/>
      <c r="AH33" s="219"/>
      <c r="AI33" s="218">
        <v>192</v>
      </c>
      <c r="AJ33" s="219"/>
      <c r="AK33" s="219"/>
      <c r="AL33" s="219"/>
      <c r="AM33" s="218">
        <v>193</v>
      </c>
      <c r="AN33" s="219"/>
      <c r="AO33" s="219"/>
      <c r="AP33" s="219"/>
      <c r="AQ33" s="340">
        <v>193</v>
      </c>
      <c r="AR33" s="207"/>
      <c r="AS33" s="207"/>
      <c r="AT33" s="341"/>
      <c r="AU33" s="219"/>
      <c r="AV33" s="219"/>
      <c r="AW33" s="219"/>
      <c r="AX33" s="221"/>
    </row>
    <row r="34" spans="1:50" ht="32.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23.25" customHeight="1" x14ac:dyDescent="0.15">
      <c r="A39" s="403"/>
      <c r="B39" s="401"/>
      <c r="C39" s="401"/>
      <c r="D39" s="401"/>
      <c r="E39" s="401"/>
      <c r="F39" s="402"/>
      <c r="G39" s="564" t="s">
        <v>630</v>
      </c>
      <c r="H39" s="565"/>
      <c r="I39" s="565"/>
      <c r="J39" s="565"/>
      <c r="K39" s="565"/>
      <c r="L39" s="565"/>
      <c r="M39" s="565"/>
      <c r="N39" s="565"/>
      <c r="O39" s="566"/>
      <c r="P39" s="105" t="s">
        <v>584</v>
      </c>
      <c r="Q39" s="105"/>
      <c r="R39" s="105"/>
      <c r="S39" s="105"/>
      <c r="T39" s="105"/>
      <c r="U39" s="105"/>
      <c r="V39" s="105"/>
      <c r="W39" s="105"/>
      <c r="X39" s="106"/>
      <c r="Y39" s="471" t="s">
        <v>12</v>
      </c>
      <c r="Z39" s="531"/>
      <c r="AA39" s="532"/>
      <c r="AB39" s="461" t="s">
        <v>585</v>
      </c>
      <c r="AC39" s="461"/>
      <c r="AD39" s="461"/>
      <c r="AE39" s="218">
        <v>3</v>
      </c>
      <c r="AF39" s="219"/>
      <c r="AG39" s="219"/>
      <c r="AH39" s="219"/>
      <c r="AI39" s="218">
        <v>2</v>
      </c>
      <c r="AJ39" s="219"/>
      <c r="AK39" s="219"/>
      <c r="AL39" s="219"/>
      <c r="AM39" s="218">
        <v>2</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585</v>
      </c>
      <c r="AC40" s="523"/>
      <c r="AD40" s="523"/>
      <c r="AE40" s="218">
        <v>5</v>
      </c>
      <c r="AF40" s="219"/>
      <c r="AG40" s="219"/>
      <c r="AH40" s="219"/>
      <c r="AI40" s="218">
        <v>5</v>
      </c>
      <c r="AJ40" s="219"/>
      <c r="AK40" s="219"/>
      <c r="AL40" s="219"/>
      <c r="AM40" s="218">
        <v>5</v>
      </c>
      <c r="AN40" s="219"/>
      <c r="AO40" s="219"/>
      <c r="AP40" s="219"/>
      <c r="AQ40" s="340">
        <v>5</v>
      </c>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60</v>
      </c>
      <c r="AF41" s="219"/>
      <c r="AG41" s="219"/>
      <c r="AH41" s="219"/>
      <c r="AI41" s="218">
        <v>40</v>
      </c>
      <c r="AJ41" s="219"/>
      <c r="AK41" s="219"/>
      <c r="AL41" s="219"/>
      <c r="AM41" s="218">
        <v>40</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c r="AV45" s="199"/>
      <c r="AW45" s="398" t="s">
        <v>300</v>
      </c>
      <c r="AX45" s="399"/>
    </row>
    <row r="46" spans="1:50" ht="23.25" customHeight="1" x14ac:dyDescent="0.15">
      <c r="A46" s="403"/>
      <c r="B46" s="401"/>
      <c r="C46" s="401"/>
      <c r="D46" s="401"/>
      <c r="E46" s="401"/>
      <c r="F46" s="402"/>
      <c r="G46" s="564" t="s">
        <v>586</v>
      </c>
      <c r="H46" s="565"/>
      <c r="I46" s="565"/>
      <c r="J46" s="565"/>
      <c r="K46" s="565"/>
      <c r="L46" s="565"/>
      <c r="M46" s="565"/>
      <c r="N46" s="565"/>
      <c r="O46" s="566"/>
      <c r="P46" s="105" t="s">
        <v>587</v>
      </c>
      <c r="Q46" s="105"/>
      <c r="R46" s="105"/>
      <c r="S46" s="105"/>
      <c r="T46" s="105"/>
      <c r="U46" s="105"/>
      <c r="V46" s="105"/>
      <c r="W46" s="105"/>
      <c r="X46" s="106"/>
      <c r="Y46" s="471" t="s">
        <v>12</v>
      </c>
      <c r="Z46" s="531"/>
      <c r="AA46" s="532"/>
      <c r="AB46" s="461" t="s">
        <v>585</v>
      </c>
      <c r="AC46" s="461"/>
      <c r="AD46" s="461"/>
      <c r="AE46" s="218">
        <v>0</v>
      </c>
      <c r="AF46" s="219"/>
      <c r="AG46" s="219"/>
      <c r="AH46" s="219"/>
      <c r="AI46" s="218">
        <v>0</v>
      </c>
      <c r="AJ46" s="219"/>
      <c r="AK46" s="219"/>
      <c r="AL46" s="219"/>
      <c r="AM46" s="218">
        <v>0</v>
      </c>
      <c r="AN46" s="219"/>
      <c r="AO46" s="219"/>
      <c r="AP46" s="219"/>
      <c r="AQ46" s="340"/>
      <c r="AR46" s="207"/>
      <c r="AS46" s="207"/>
      <c r="AT46" s="341"/>
      <c r="AU46" s="219"/>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585</v>
      </c>
      <c r="AC47" s="523"/>
      <c r="AD47" s="523"/>
      <c r="AE47" s="218">
        <v>1</v>
      </c>
      <c r="AF47" s="219"/>
      <c r="AG47" s="219"/>
      <c r="AH47" s="219"/>
      <c r="AI47" s="218">
        <v>1</v>
      </c>
      <c r="AJ47" s="219"/>
      <c r="AK47" s="219"/>
      <c r="AL47" s="219"/>
      <c r="AM47" s="218">
        <v>1</v>
      </c>
      <c r="AN47" s="219"/>
      <c r="AO47" s="219"/>
      <c r="AP47" s="219"/>
      <c r="AQ47" s="340">
        <v>1</v>
      </c>
      <c r="AR47" s="207"/>
      <c r="AS47" s="207"/>
      <c r="AT47" s="341"/>
      <c r="AU47" s="219"/>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0</v>
      </c>
      <c r="AF48" s="219"/>
      <c r="AG48" s="219"/>
      <c r="AH48" s="219"/>
      <c r="AI48" s="218">
        <v>0</v>
      </c>
      <c r="AJ48" s="219"/>
      <c r="AK48" s="219"/>
      <c r="AL48" s="219"/>
      <c r="AM48" s="218">
        <v>0</v>
      </c>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305</v>
      </c>
      <c r="AF101" s="219"/>
      <c r="AG101" s="219"/>
      <c r="AH101" s="220"/>
      <c r="AI101" s="218">
        <v>314</v>
      </c>
      <c r="AJ101" s="219"/>
      <c r="AK101" s="219"/>
      <c r="AL101" s="220"/>
      <c r="AM101" s="218">
        <v>299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350</v>
      </c>
      <c r="AF102" s="418"/>
      <c r="AG102" s="418"/>
      <c r="AH102" s="418"/>
      <c r="AI102" s="418">
        <v>350</v>
      </c>
      <c r="AJ102" s="418"/>
      <c r="AK102" s="418"/>
      <c r="AL102" s="418"/>
      <c r="AM102" s="418">
        <v>300</v>
      </c>
      <c r="AN102" s="418"/>
      <c r="AO102" s="418"/>
      <c r="AP102" s="418"/>
      <c r="AQ102" s="273">
        <v>300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5.2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73.099999999999994</v>
      </c>
      <c r="AF116" s="418"/>
      <c r="AG116" s="418"/>
      <c r="AH116" s="418"/>
      <c r="AI116" s="418">
        <v>80</v>
      </c>
      <c r="AJ116" s="418"/>
      <c r="AK116" s="418"/>
      <c r="AL116" s="418"/>
      <c r="AM116" s="418"/>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98.25" customHeight="1" x14ac:dyDescent="0.15">
      <c r="A154" s="189"/>
      <c r="B154" s="186"/>
      <c r="C154" s="180"/>
      <c r="D154" s="186"/>
      <c r="E154" s="180"/>
      <c r="F154" s="181"/>
      <c r="G154" s="104" t="s">
        <v>597</v>
      </c>
      <c r="H154" s="105"/>
      <c r="I154" s="105"/>
      <c r="J154" s="105"/>
      <c r="K154" s="105"/>
      <c r="L154" s="105"/>
      <c r="M154" s="105"/>
      <c r="N154" s="105"/>
      <c r="O154" s="105"/>
      <c r="P154" s="106"/>
      <c r="Q154" s="125" t="s">
        <v>625</v>
      </c>
      <c r="R154" s="105"/>
      <c r="S154" s="105"/>
      <c r="T154" s="105"/>
      <c r="U154" s="105"/>
      <c r="V154" s="105"/>
      <c r="W154" s="105"/>
      <c r="X154" s="105"/>
      <c r="Y154" s="105"/>
      <c r="Z154" s="105"/>
      <c r="AA154" s="293"/>
      <c r="AB154" s="141" t="s">
        <v>598</v>
      </c>
      <c r="AC154" s="142"/>
      <c r="AD154" s="142"/>
      <c r="AE154" s="147" t="s">
        <v>626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3"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85.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thickBo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7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8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602</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602</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574</v>
      </c>
      <c r="AE713" s="329"/>
      <c r="AF713" s="663"/>
      <c r="AG713" s="101" t="s">
        <v>607</v>
      </c>
      <c r="AH713" s="102"/>
      <c r="AI713" s="102"/>
      <c r="AJ713" s="102"/>
      <c r="AK713" s="102"/>
      <c r="AL713" s="102"/>
      <c r="AM713" s="102"/>
      <c r="AN713" s="102"/>
      <c r="AO713" s="102"/>
      <c r="AP713" s="102"/>
      <c r="AQ713" s="102"/>
      <c r="AR713" s="102"/>
      <c r="AS713" s="102"/>
      <c r="AT713" s="102"/>
      <c r="AU713" s="102"/>
      <c r="AV713" s="102"/>
      <c r="AW713" s="102"/>
      <c r="AX713" s="103"/>
    </row>
    <row r="714" spans="1:50" ht="39.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55.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46.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636</v>
      </c>
      <c r="AH717" s="102"/>
      <c r="AI717" s="102"/>
      <c r="AJ717" s="102"/>
      <c r="AK717" s="102"/>
      <c r="AL717" s="102"/>
      <c r="AM717" s="102"/>
      <c r="AN717" s="102"/>
      <c r="AO717" s="102"/>
      <c r="AP717" s="102"/>
      <c r="AQ717" s="102"/>
      <c r="AR717" s="102"/>
      <c r="AS717" s="102"/>
      <c r="AT717" s="102"/>
      <c r="AU717" s="102"/>
      <c r="AV717" s="102"/>
      <c r="AW717" s="102"/>
      <c r="AX717" s="103"/>
    </row>
    <row r="718" spans="1:50" ht="6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633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178</v>
      </c>
      <c r="K721" s="291"/>
      <c r="L721" s="83" t="str">
        <f>IF(M721="","","-")</f>
        <v/>
      </c>
      <c r="M721" s="84"/>
      <c r="N721" s="304" t="s">
        <v>624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4" customHeight="1" x14ac:dyDescent="0.15">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637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612</v>
      </c>
      <c r="F737" s="990"/>
      <c r="G737" s="990"/>
      <c r="H737" s="990"/>
      <c r="I737" s="990"/>
      <c r="J737" s="990"/>
      <c r="K737" s="990"/>
      <c r="L737" s="990"/>
      <c r="M737" s="990"/>
      <c r="N737" s="365" t="s">
        <v>543</v>
      </c>
      <c r="O737" s="365"/>
      <c r="P737" s="365"/>
      <c r="Q737" s="365"/>
      <c r="R737" s="990" t="s">
        <v>613</v>
      </c>
      <c r="S737" s="990"/>
      <c r="T737" s="990"/>
      <c r="U737" s="990"/>
      <c r="V737" s="990"/>
      <c r="W737" s="990"/>
      <c r="X737" s="990"/>
      <c r="Y737" s="990"/>
      <c r="Z737" s="990"/>
      <c r="AA737" s="365" t="s">
        <v>542</v>
      </c>
      <c r="AB737" s="365"/>
      <c r="AC737" s="365"/>
      <c r="AD737" s="365"/>
      <c r="AE737" s="990" t="s">
        <v>614</v>
      </c>
      <c r="AF737" s="990"/>
      <c r="AG737" s="990"/>
      <c r="AH737" s="990"/>
      <c r="AI737" s="990"/>
      <c r="AJ737" s="990"/>
      <c r="AK737" s="990"/>
      <c r="AL737" s="990"/>
      <c r="AM737" s="990"/>
      <c r="AN737" s="365" t="s">
        <v>541</v>
      </c>
      <c r="AO737" s="365"/>
      <c r="AP737" s="365"/>
      <c r="AQ737" s="365"/>
      <c r="AR737" s="982" t="s">
        <v>615</v>
      </c>
      <c r="AS737" s="983"/>
      <c r="AT737" s="983"/>
      <c r="AU737" s="983"/>
      <c r="AV737" s="983"/>
      <c r="AW737" s="983"/>
      <c r="AX737" s="984"/>
      <c r="AY737" s="89"/>
      <c r="AZ737" s="89"/>
    </row>
    <row r="738" spans="1:52" ht="24.75" customHeight="1" x14ac:dyDescent="0.15">
      <c r="A738" s="991" t="s">
        <v>540</v>
      </c>
      <c r="B738" s="210"/>
      <c r="C738" s="210"/>
      <c r="D738" s="211"/>
      <c r="E738" s="990" t="s">
        <v>616</v>
      </c>
      <c r="F738" s="990"/>
      <c r="G738" s="990"/>
      <c r="H738" s="990"/>
      <c r="I738" s="990"/>
      <c r="J738" s="990"/>
      <c r="K738" s="990"/>
      <c r="L738" s="990"/>
      <c r="M738" s="990"/>
      <c r="N738" s="365" t="s">
        <v>539</v>
      </c>
      <c r="O738" s="365"/>
      <c r="P738" s="365"/>
      <c r="Q738" s="365"/>
      <c r="R738" s="990" t="s">
        <v>617</v>
      </c>
      <c r="S738" s="990"/>
      <c r="T738" s="990"/>
      <c r="U738" s="990"/>
      <c r="V738" s="990"/>
      <c r="W738" s="990"/>
      <c r="X738" s="990"/>
      <c r="Y738" s="990"/>
      <c r="Z738" s="990"/>
      <c r="AA738" s="365" t="s">
        <v>538</v>
      </c>
      <c r="AB738" s="365"/>
      <c r="AC738" s="365"/>
      <c r="AD738" s="365"/>
      <c r="AE738" s="990" t="s">
        <v>618</v>
      </c>
      <c r="AF738" s="990"/>
      <c r="AG738" s="990"/>
      <c r="AH738" s="990"/>
      <c r="AI738" s="990"/>
      <c r="AJ738" s="990"/>
      <c r="AK738" s="990"/>
      <c r="AL738" s="990"/>
      <c r="AM738" s="990"/>
      <c r="AN738" s="365" t="s">
        <v>534</v>
      </c>
      <c r="AO738" s="365"/>
      <c r="AP738" s="365"/>
      <c r="AQ738" s="365"/>
      <c r="AR738" s="982" t="s">
        <v>619</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157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t="s">
        <v>620</v>
      </c>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629</v>
      </c>
      <c r="M781" s="665"/>
      <c r="N781" s="665"/>
      <c r="O781" s="665"/>
      <c r="P781" s="665"/>
      <c r="Q781" s="665"/>
      <c r="R781" s="665"/>
      <c r="S781" s="665"/>
      <c r="T781" s="665"/>
      <c r="U781" s="665"/>
      <c r="V781" s="665"/>
      <c r="W781" s="665"/>
      <c r="X781" s="666"/>
      <c r="Y781" s="388">
        <v>662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662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622</v>
      </c>
      <c r="D837" s="347"/>
      <c r="E837" s="347"/>
      <c r="F837" s="347"/>
      <c r="G837" s="347"/>
      <c r="H837" s="347"/>
      <c r="I837" s="347"/>
      <c r="J837" s="348" t="s">
        <v>631</v>
      </c>
      <c r="K837" s="349"/>
      <c r="L837" s="349"/>
      <c r="M837" s="349"/>
      <c r="N837" s="349"/>
      <c r="O837" s="349"/>
      <c r="P837" s="362" t="s">
        <v>623</v>
      </c>
      <c r="Q837" s="350"/>
      <c r="R837" s="350"/>
      <c r="S837" s="350"/>
      <c r="T837" s="350"/>
      <c r="U837" s="350"/>
      <c r="V837" s="350"/>
      <c r="W837" s="350"/>
      <c r="X837" s="350"/>
      <c r="Y837" s="351">
        <v>662</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356" max="49" man="1"/>
    <brk id="727" max="49" man="1"/>
    <brk id="832"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2019-08-23T07:13:17Z</cp:lastPrinted>
  <dcterms:created xsi:type="dcterms:W3CDTF">2012-03-13T00:50:25Z</dcterms:created>
  <dcterms:modified xsi:type="dcterms:W3CDTF">2019-09-24T05:56:23Z</dcterms:modified>
</cp:coreProperties>
</file>