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<sst xmlns="http://schemas.openxmlformats.org/spreadsheetml/2006/main" count="2960" uniqueCount="658">
  <si>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</si>
  <si>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</si>
  <si>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</si>
  <si>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</si>
  <si>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</si>
  <si>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</si>
  <si>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</si>
  <si>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</si>
  <si>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</si>
  <si>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</si>
  <si>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</si>
  <si>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</si>
  <si>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</si>
  <si>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</si>
  <si>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</si>
  <si>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</si>
  <si>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</si>
  <si>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</si>
  <si>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</si>
  <si>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</si>
  <si>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</si>
  <si>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</si>
  <si>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</si>
  <si>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</si>
  <si>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</si>
  <si>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</si>
  <si>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</si>
  <si>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</si>
  <si>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</si>
  <si>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</si>
  <si>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</si>
  <si>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</si>
  <si>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</si>
  <si>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</si>
  <si>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</si>
  <si>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</si>
  <si>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</si>
  <si>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</si>
  <si>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</si>
  <si>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</si>
  <si>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</si>
  <si>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</si>
  <si>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</si>
  <si>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</si>
  <si>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</si>
  <si>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</si>
  <si>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</si>
  <si>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</si>
  <si>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</si>
  <si>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</si>
  <si>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</si>
  <si>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</si>
  <si>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</si>
  <si>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</si>
  <si>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</si>
  <si>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</si>
  <si>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</si>
  <si>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</si>
  <si>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</si>
  <si>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</si>
  <si>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</si>
  <si>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</si>
  <si>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</si>
  <si>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</si>
  <si>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</si>
  <si>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</si>
  <si>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</si>
  <si>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</si>
  <si>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</si>
  <si>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</si>
  <si>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</si>
  <si>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</si>
  <si>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</si>
  <si>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</si>
  <si>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</si>
  <si>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</si>
  <si>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</si>
  <si>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</si>
  <si>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</si>
  <si>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</si>
  <si>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</si>
  <si>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</si>
  <si>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</si>
  <si>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</si>
  <si>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</si>
  <si>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</si>
  <si>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</si>
  <si>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</si>
  <si>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</si>
  <si>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</si>
  <si>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</si>
  <si>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</si>
  <si>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</si>
  <si>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</si>
  <si>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</si>
  <si>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</si>
  <si>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</si>
  <si>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</si>
  <si>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</si>
  <si>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</si>
  <si>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</si>
  <si>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</si>
  <si>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</si>
  <si>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</si>
  <si>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</si>
  <si>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</si>
  <si>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</si>
  <si>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</si>
  <si>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</si>
  <si>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</si>
  <si>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</si>
  <si>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</si>
  <si>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</si>
  <si>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</si>
  <si>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</si>
  <si>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</si>
  <si>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</si>
  <si>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</si>
  <si>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</si>
  <si>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</si>
  <si>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</si>
  <si>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</si>
  <si>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</si>
  <si>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</si>
  <si>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</si>
  <si>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</si>
  <si>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</si>
  <si>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</si>
  <si>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</si>
  <si>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</si>
  <si>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</si>
  <si>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</si>
  <si>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</si>
  <si>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</si>
  <si>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</si>
  <si>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</si>
  <si>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</si>
  <si>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</si>
  <si>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</si>
  <si>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</si>
  <si>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</si>
  <si>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</si>
  <si>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</si>
  <si>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</si>
  <si>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</si>
  <si>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</si>
  <si>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</si>
  <si>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</si>
  <si>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</si>
  <si>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</si>
  <si>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</si>
  <si>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</si>
  <si>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</si>
  <si>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</si>
  <si>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</si>
  <si>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</si>
  <si>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</si>
  <si>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</si>
  <si>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</si>
  <si>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</si>
  <si>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</si>
  <si>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</si>
  <si>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</si>
  <si>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</si>
  <si>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</si>
  <si>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</si>
  <si>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</si>
  <si>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</si>
  <si>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</si>
  <si>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</si>
  <si>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</si>
  <si>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</si>
  <si>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</si>
  <si>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</si>
  <si>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</si>
  <si>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</si>
  <si>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</si>
  <si>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</si>
  <si>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</si>
  <si>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</si>
  <si>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</si>
  <si>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</si>
  <si>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</si>
  <si>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</si>
  <si>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</si>
  <si>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</si>
  <si>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</si>
  <si>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</si>
  <si>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</si>
  <si>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</si>
  <si>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</si>
  <si>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</si>
  <si>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</si>
  <si>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</si>
  <si>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</si>
  <si>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</si>
  <si>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</si>
  <si>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</si>
  <si>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</si>
  <si>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</si>
  <si>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</si>
  <si>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</si>
  <si>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</si>
  <si>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</si>
  <si>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</si>
  <si>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</si>
  <si>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</si>
  <si>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</si>
  <si>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</si>
  <si>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</si>
  <si>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</si>
  <si>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</si>
  <si>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</si>
  <si>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</si>
  <si>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</si>
  <si>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</si>
  <si>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</si>
  <si>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</si>
  <si>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</si>
  <si>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</si>
  <si>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</si>
  <si>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</si>
  <si>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</si>
  <si>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</si>
  <si>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</si>
  <si>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</si>
  <si>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</si>
  <si>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</si>
  <si>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</si>
  <si>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</si>
  <si>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</si>
  <si>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</si>
  <si>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</si>
  <si>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</si>
  <si>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</si>
  <si>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</si>
  <si>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</si>
  <si>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</si>
  <si>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</si>
  <si>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</si>
  <si>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</si>
  <si>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</si>
  <si>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</si>
  <si>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</si>
  <si>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</si>
  <si>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</si>
  <si>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</si>
  <si>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</si>
  <si>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</si>
  <si>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</si>
  <si>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</si>
  <si>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</si>
  <si>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</si>
  <si>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</si>
  <si>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</si>
  <si>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</si>
  <si>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</si>
  <si>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</si>
  <si>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</si>
  <si>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</si>
  <si>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</si>
  <si>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</si>
  <si>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</si>
  <si>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</si>
  <si>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</si>
  <si>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</si>
  <si>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</si>
  <si>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</si>
  <si>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</si>
  <si>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</si>
  <si>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</si>
  <si>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</si>
  <si>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</si>
  <si>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</si>
  <si>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</si>
  <si>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</si>
  <si>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</si>
  <si>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</si>
  <si>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</si>
  <si>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</si>
  <si>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</si>
  <si>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</si>
  <si>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</si>
  <si>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</si>
  <si>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</si>
  <si>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</si>
  <si>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</si>
  <si>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</si>
  <si>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</si>
  <si>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</si>
  <si>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</si>
  <si>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</si>
  <si>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</si>
  <si>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</si>
  <si>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</si>
  <si>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</si>
  <si>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</si>
  <si>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</si>
  <si>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</si>
  <si>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</si>
  <si>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</si>
  <si>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</si>
  <si>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</si>
  <si>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</si>
  <si>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</si>
  <si>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</si>
  <si>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</si>
  <si>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</si>
  <si>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</si>
  <si>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</si>
  <si>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</si>
  <si>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</si>
  <si>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</si>
  <si>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</si>
  <si>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</si>
  <si>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</si>
  <si>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</si>
  <si>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</si>
  <si>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</si>
  <si>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</si>
  <si>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</si>
  <si>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</si>
  <si>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</si>
  <si>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</si>
  <si>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</si>
  <si>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</si>
  <si>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</si>
  <si>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</si>
  <si>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</si>
  <si>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</si>
  <si>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</si>
  <si>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</si>
  <si>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</si>
  <si>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</si>
  <si>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</si>
  <si>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</si>
  <si>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</si>
  <si>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</si>
  <si>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</si>
  <si>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</si>
  <si>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</si>
  <si>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</si>
  <si>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</si>
  <si>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</si>
  <si>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</si>
  <si>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</si>
  <si>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</si>
  <si>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</si>
  <si>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</si>
  <si>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</si>
  <si>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</si>
  <si>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</si>
  <si>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</si>
  <si>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</si>
  <si>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</si>
  <si>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</si>
  <si>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</si>
  <si>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</si>
  <si>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</si>
  <si>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</si>
  <si>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</si>
  <si>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</si>
  <si>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</si>
  <si>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</si>
  <si>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</si>
  <si>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</si>
  <si>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</si>
  <si>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</si>
  <si>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</si>
  <si>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</si>
  <si>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</si>
  <si>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</si>
  <si>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</si>
  <si>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</si>
  <si>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</si>
  <si>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</si>
  <si>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</si>
  <si>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</si>
  <si>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</si>
  <si>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</si>
  <si>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</si>
  <si>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</si>
  <si>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</si>
  <si>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</si>
  <si>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</si>
  <si>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</si>
  <si>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</si>
  <si>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</si>
  <si>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</si>
  <si>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</si>
  <si>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</si>
  <si>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</si>
  <si>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</si>
  <si>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</si>
  <si>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</si>
  <si>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</si>
  <si>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</si>
  <si>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</si>
  <si>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</si>
  <si>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</si>
  <si>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</si>
  <si>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</si>
  <si>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</si>
  <si>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</si>
  <si>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</si>
  <si>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</si>
  <si>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</si>
  <si>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</si>
  <si>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</si>
  <si>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</si>
  <si>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</si>
  <si>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</si>
  <si>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</si>
  <si>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</si>
  <si>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</si>
  <si>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</si>
  <si>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</si>
  <si>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</si>
  <si>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</si>
  <si>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</si>
  <si>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</si>
  <si>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</si>
  <si>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</si>
  <si>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</si>
  <si>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</si>
  <si>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</si>
  <si>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</si>
  <si>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</si>
  <si>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</si>
  <si>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</si>
  <si>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</si>
  <si>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</si>
  <si>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</si>
  <si>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</si>
  <si>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</si>
  <si>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</si>
  <si>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</si>
  <si>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</si>
  <si>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</si>
  <si>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</si>
  <si>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</si>
  <si>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</si>
  <si>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</si>
  <si>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</si>
  <si>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</si>
  <si>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</si>
  <si>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</si>
  <si>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</si>
  <si>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</si>
  <si>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</si>
  <si>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</si>
  <si>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</si>
  <si>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</si>
  <si>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</si>
  <si>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</si>
  <si>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</si>
  <si>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</si>
  <si>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</si>
  <si>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</si>
  <si>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</si>
  <si>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</si>
  <si>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</si>
  <si>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</si>
  <si>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</si>
  <si>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</si>
  <si>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</si>
  <si>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</si>
  <si>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</si>
  <si>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</si>
  <si>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</si>
  <si>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</si>
  <si>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</si>
  <si>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</si>
  <si>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</si>
  <si>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</si>
  <si>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</si>
  <si>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</si>
  <si>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</si>
  <si>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</si>
  <si>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</si>
  <si>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</si>
  <si>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</si>
  <si>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</si>
  <si>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</si>
  <si>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</si>
  <si>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</si>
  <si>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</si>
  <si>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</si>
  <si>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</si>
  <si>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</si>
  <si>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</si>
  <si>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</si>
  <si>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</si>
  <si>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</si>
  <si>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</si>
  <si>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</si>
  <si>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</si>
  <si>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</si>
  <si>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</si>
  <si>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</si>
  <si>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</si>
  <si>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</si>
  <si>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</si>
  <si>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</si>
  <si>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</si>
  <si>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</si>
  <si>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</si>
  <si>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</si>
  <si>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</si>
  <si>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</si>
  <si>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</si>
  <si>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</si>
  <si>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</si>
  <si>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</si>
  <si>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</si>
  <si>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</si>
  <si>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</si>
  <si>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</si>
  <si>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</si>
  <si>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</si>
  <si>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</si>
  <si>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</si>
  <si>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</si>
  <si>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</si>
  <si>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</si>
  <si>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</si>
  <si>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</si>
  <si>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</si>
  <si>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</si>
  <si>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</si>
  <si>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</si>
  <si>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</si>
  <si>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</si>
  <si>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</si>
  <si>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</si>
  <si>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</si>
  <si>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</si>
  <si>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</si>
  <si>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</si>
  <si>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</si>
  <si>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</si>
  <si>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</si>
  <si>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</si>
  <si>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</si>
  <si>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</si>
  <si>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</si>
  <si>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</si>
  <si>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</si>
  <si>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</si>
  <si>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</si>
  <si>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</si>
  <si>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</si>
  <si>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</si>
  <si>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</si>
  <si>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</si>
  <si>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</si>
  <si>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</si>
  <si>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</si>
  <si>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</si>
  <si>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</si>
  <si>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</si>
  <si>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</si>
  <si>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</si>
  <si>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</si>
  <si>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</si>
  <si>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草の根無償の理解促進に必要な経費</t>
    <phoneticPr fontId="5"/>
  </si>
  <si>
    <t>国際協力局</t>
    <phoneticPr fontId="5"/>
  </si>
  <si>
    <t>開発協力総括課</t>
    <phoneticPr fontId="5"/>
  </si>
  <si>
    <t>課長　山本　文土</t>
    <phoneticPr fontId="5"/>
  </si>
  <si>
    <t>○</t>
  </si>
  <si>
    <t>外務省設置法第四条第１項ハ</t>
    <phoneticPr fontId="5"/>
  </si>
  <si>
    <t>開発協力大綱</t>
    <phoneticPr fontId="5"/>
  </si>
  <si>
    <t>開発協力の一環として日本が支援する草の根・人間の安全保障無償資金協力（以下，「草の根無償」という。）が発足から３０周年を迎えたことを機に，日本国内外への情報提供及び理解促進を行い，草の根無償を一層効果的に実施するために不可欠な国民の理解と支持を広げることを目的とする。</t>
    <phoneticPr fontId="5"/>
  </si>
  <si>
    <t>国内外の人々を対象として，草の根無償の意義についての理解を促進するため，主に以下を実施する。
１．草の根無償の意義につき国内外にアピールしてもらうため，国内外に幅広く訴求力を有する外部人材に広報業務を委嘱する。
２．外部人材に草の根無償案件の現地視察をしてもらい，右の様子も含めた広報用動画を作成し，外務省HPで公開する。
３．また，草の根無償の意義や開発効果について，分かりやすくまとめた記事を雑誌に掲載することで，国内外で草の根無償に対する関心を喚起する。</t>
    <phoneticPr fontId="5"/>
  </si>
  <si>
    <t>-</t>
    <phoneticPr fontId="5"/>
  </si>
  <si>
    <t>-</t>
    <phoneticPr fontId="5"/>
  </si>
  <si>
    <t>-</t>
    <phoneticPr fontId="5"/>
  </si>
  <si>
    <t>-</t>
  </si>
  <si>
    <t>-</t>
    <phoneticPr fontId="5"/>
  </si>
  <si>
    <t>-</t>
    <phoneticPr fontId="5"/>
  </si>
  <si>
    <t>-</t>
    <phoneticPr fontId="5"/>
  </si>
  <si>
    <t>平成３０年度事業終了</t>
    <rPh sb="0" eb="2">
      <t>ヘイセイ</t>
    </rPh>
    <rPh sb="4" eb="6">
      <t>ネンド</t>
    </rPh>
    <rPh sb="6" eb="8">
      <t>ジギョウ</t>
    </rPh>
    <rPh sb="8" eb="10">
      <t>シュウリョウ</t>
    </rPh>
    <phoneticPr fontId="5"/>
  </si>
  <si>
    <t>草の根無償に関する理解を促進するため，外務省HPの草の根無償ページへの年間アクセスを１万件増やす。</t>
    <phoneticPr fontId="5"/>
  </si>
  <si>
    <t>外務省ホームページへのアクセス数</t>
    <phoneticPr fontId="5"/>
  </si>
  <si>
    <t>回</t>
    <rPh sb="0" eb="1">
      <t>カイ</t>
    </rPh>
    <phoneticPr fontId="5"/>
  </si>
  <si>
    <t>-</t>
    <phoneticPr fontId="5"/>
  </si>
  <si>
    <t>-</t>
    <phoneticPr fontId="5"/>
  </si>
  <si>
    <t>-</t>
    <phoneticPr fontId="5"/>
  </si>
  <si>
    <t>-</t>
    <phoneticPr fontId="5"/>
  </si>
  <si>
    <t>動画作成本数</t>
    <rPh sb="0" eb="2">
      <t>ドウガ</t>
    </rPh>
    <rPh sb="2" eb="4">
      <t>サクセイ</t>
    </rPh>
    <rPh sb="4" eb="6">
      <t>ホンスウ</t>
    </rPh>
    <phoneticPr fontId="5"/>
  </si>
  <si>
    <t>本</t>
    <rPh sb="0" eb="1">
      <t>ホン</t>
    </rPh>
    <phoneticPr fontId="5"/>
  </si>
  <si>
    <t>-</t>
    <phoneticPr fontId="5"/>
  </si>
  <si>
    <t>雑誌掲載回数</t>
    <rPh sb="0" eb="2">
      <t>ザッシ</t>
    </rPh>
    <rPh sb="2" eb="4">
      <t>ケイサイ</t>
    </rPh>
    <rPh sb="4" eb="6">
      <t>カイスウ</t>
    </rPh>
    <phoneticPr fontId="5"/>
  </si>
  <si>
    <t>外部人材及び本省職員の国内外出張回数</t>
    <rPh sb="0" eb="2">
      <t>ガイブ</t>
    </rPh>
    <rPh sb="2" eb="4">
      <t>ジンザイ</t>
    </rPh>
    <rPh sb="4" eb="5">
      <t>オヨ</t>
    </rPh>
    <rPh sb="6" eb="8">
      <t>ホンショウ</t>
    </rPh>
    <rPh sb="8" eb="10">
      <t>ショクイン</t>
    </rPh>
    <rPh sb="11" eb="14">
      <t>コクナイガイ</t>
    </rPh>
    <rPh sb="14" eb="16">
      <t>シュッチョウ</t>
    </rPh>
    <rPh sb="16" eb="18">
      <t>カイスウ</t>
    </rPh>
    <phoneticPr fontId="5"/>
  </si>
  <si>
    <t>動画1本当たりの作成に係る経費（総額÷本数）　　　　　　　　　　　　　　</t>
    <phoneticPr fontId="5"/>
  </si>
  <si>
    <t>雑誌への記事の掲載1回当たりに係る経費（総額÷回数）　</t>
    <phoneticPr fontId="5"/>
  </si>
  <si>
    <t>総額/本数</t>
    <rPh sb="0" eb="2">
      <t>ソウガク</t>
    </rPh>
    <rPh sb="3" eb="5">
      <t>ホンスウ</t>
    </rPh>
    <phoneticPr fontId="5"/>
  </si>
  <si>
    <t>総額/回数</t>
    <rPh sb="0" eb="2">
      <t>ソウガク</t>
    </rPh>
    <rPh sb="3" eb="5">
      <t>カイスウ</t>
    </rPh>
    <phoneticPr fontId="5"/>
  </si>
  <si>
    <t>-</t>
    <phoneticPr fontId="5"/>
  </si>
  <si>
    <t>-</t>
    <phoneticPr fontId="5"/>
  </si>
  <si>
    <t>基本目標Ⅵ：経済協力</t>
    <phoneticPr fontId="5"/>
  </si>
  <si>
    <t>施策Ⅵ－１：経済協力</t>
    <phoneticPr fontId="5"/>
  </si>
  <si>
    <t>－</t>
    <phoneticPr fontId="5"/>
  </si>
  <si>
    <t>－</t>
    <phoneticPr fontId="5"/>
  </si>
  <si>
    <t>－</t>
    <phoneticPr fontId="5"/>
  </si>
  <si>
    <t>国内外の人々を対象として，草の根無償の意義や開発効果についての理解を促進するため，外部人材に広報事業を委嘱し，現地視察の様子を含めた広報用動画を作成し，外務省ＨＰに掲載する。また，わかりやすくまとめた記事を雑誌に掲載することで草の根無償に対する関心を喚起する。草の根無償の実施に対する国民の理解の促進に貢献する。</t>
    <phoneticPr fontId="5"/>
  </si>
  <si>
    <t>－</t>
    <phoneticPr fontId="5"/>
  </si>
  <si>
    <t>-</t>
    <phoneticPr fontId="5"/>
  </si>
  <si>
    <t>国民の税金を原資とする草の根無償に対し，国民からより理解・支持を得る手段として，動画による情報発信は非常に有効な手段となっている。</t>
    <phoneticPr fontId="5"/>
  </si>
  <si>
    <t>草の根無償の主たる提供者は国であり，国が自ら広報を行うことが必要。</t>
    <phoneticPr fontId="5"/>
  </si>
  <si>
    <t>我が国の草の根無償を含む国際協力の広報は，我が国の国際貢献を周知し，評価される上で必要であり，優先度の高い事業となっている。</t>
    <phoneticPr fontId="5"/>
  </si>
  <si>
    <t>無</t>
  </si>
  <si>
    <t>‐</t>
  </si>
  <si>
    <t>外務省</t>
  </si>
  <si>
    <t>開発協力の理解促進</t>
    <phoneticPr fontId="5"/>
  </si>
  <si>
    <t>開発協力に関する広報事業の一環であるが，草の根無償発足から３０周年を迎えた３０年度のみに行う単年度の広報事業であることから，広報担当部署ではなく，草の根無償担当部署において事業を実施した。</t>
    <phoneticPr fontId="5"/>
  </si>
  <si>
    <t>新30-0018</t>
    <rPh sb="0" eb="1">
      <t>シン</t>
    </rPh>
    <phoneticPr fontId="5"/>
  </si>
  <si>
    <t>1/1</t>
    <phoneticPr fontId="5"/>
  </si>
  <si>
    <t>0.3/1</t>
    <phoneticPr fontId="5"/>
  </si>
  <si>
    <t>総額/出張人数</t>
    <rPh sb="0" eb="2">
      <t>ソウガク</t>
    </rPh>
    <rPh sb="3" eb="5">
      <t>シュッチョウ</t>
    </rPh>
    <rPh sb="5" eb="7">
      <t>ニンズウ</t>
    </rPh>
    <phoneticPr fontId="5"/>
  </si>
  <si>
    <t>1/8</t>
    <phoneticPr fontId="5"/>
  </si>
  <si>
    <t>出張一人当たりに係る経費（総額÷出張人数）　　　　　　　　　　　　　　</t>
    <rPh sb="2" eb="4">
      <t>ヒトリ</t>
    </rPh>
    <rPh sb="18" eb="19">
      <t>ヒト</t>
    </rPh>
    <phoneticPr fontId="5"/>
  </si>
  <si>
    <t>B.本省職員(出張旅費)</t>
    <rPh sb="2" eb="4">
      <t>ホンショウ</t>
    </rPh>
    <rPh sb="4" eb="6">
      <t>ショクイン</t>
    </rPh>
    <rPh sb="7" eb="9">
      <t>シュッチョウ</t>
    </rPh>
    <rPh sb="9" eb="11">
      <t>リョヒ</t>
    </rPh>
    <phoneticPr fontId="5"/>
  </si>
  <si>
    <t>C.(株)国際開発ジャーナル</t>
    <rPh sb="2" eb="5">
      <t>カブ</t>
    </rPh>
    <rPh sb="5" eb="9">
      <t>コクサイカイハツ</t>
    </rPh>
    <phoneticPr fontId="5"/>
  </si>
  <si>
    <t>D.(株)メディアゲートジャパン</t>
    <rPh sb="2" eb="5">
      <t>カブ</t>
    </rPh>
    <phoneticPr fontId="5"/>
  </si>
  <si>
    <t>翻訳費</t>
    <rPh sb="0" eb="2">
      <t>ホンヤク</t>
    </rPh>
    <rPh sb="2" eb="3">
      <t>ヒ</t>
    </rPh>
    <phoneticPr fontId="5"/>
  </si>
  <si>
    <t>技術費</t>
    <rPh sb="0" eb="2">
      <t>ギジュツ</t>
    </rPh>
    <rPh sb="2" eb="3">
      <t>ヒ</t>
    </rPh>
    <phoneticPr fontId="5"/>
  </si>
  <si>
    <t>その他</t>
    <rPh sb="2" eb="3">
      <t>タ</t>
    </rPh>
    <phoneticPr fontId="5"/>
  </si>
  <si>
    <t>英語・タイ語翻訳</t>
    <rPh sb="0" eb="2">
      <t>エイゴ</t>
    </rPh>
    <rPh sb="5" eb="6">
      <t>ゴ</t>
    </rPh>
    <rPh sb="6" eb="8">
      <t>ホンヤク</t>
    </rPh>
    <phoneticPr fontId="5"/>
  </si>
  <si>
    <t>動画作成用小道具</t>
    <rPh sb="0" eb="2">
      <t>ドウガ</t>
    </rPh>
    <rPh sb="2" eb="5">
      <t>サクセイヨウ</t>
    </rPh>
    <rPh sb="5" eb="8">
      <t>コドウグ</t>
    </rPh>
    <phoneticPr fontId="5"/>
  </si>
  <si>
    <t>動画編集技術費</t>
    <rPh sb="0" eb="2">
      <t>ドウガ</t>
    </rPh>
    <rPh sb="2" eb="4">
      <t>ヘンシュウ</t>
    </rPh>
    <rPh sb="4" eb="6">
      <t>ギジュツ</t>
    </rPh>
    <rPh sb="6" eb="7">
      <t>ヒ</t>
    </rPh>
    <phoneticPr fontId="5"/>
  </si>
  <si>
    <t>A.吉本興業(草の根大使旅費)</t>
    <rPh sb="2" eb="4">
      <t>ヨシモト</t>
    </rPh>
    <rPh sb="4" eb="6">
      <t>コウギョウ</t>
    </rPh>
    <rPh sb="7" eb="8">
      <t>クサ</t>
    </rPh>
    <rPh sb="9" eb="10">
      <t>ネ</t>
    </rPh>
    <rPh sb="10" eb="12">
      <t>タイシ</t>
    </rPh>
    <rPh sb="12" eb="14">
      <t>リョヒ</t>
    </rPh>
    <phoneticPr fontId="5"/>
  </si>
  <si>
    <t>草の根大使旅費</t>
    <rPh sb="0" eb="1">
      <t>クサ</t>
    </rPh>
    <rPh sb="2" eb="3">
      <t>ネ</t>
    </rPh>
    <rPh sb="3" eb="5">
      <t>タイシ</t>
    </rPh>
    <rPh sb="5" eb="7">
      <t>リョヒ</t>
    </rPh>
    <phoneticPr fontId="5"/>
  </si>
  <si>
    <t>個人（A)</t>
    <rPh sb="0" eb="2">
      <t>コジン</t>
    </rPh>
    <phoneticPr fontId="5"/>
  </si>
  <si>
    <t>-</t>
    <phoneticPr fontId="5"/>
  </si>
  <si>
    <t>個人（B)</t>
    <rPh sb="0" eb="2">
      <t>コジン</t>
    </rPh>
    <phoneticPr fontId="5"/>
  </si>
  <si>
    <t>個人（C)</t>
    <rPh sb="0" eb="2">
      <t>コジン</t>
    </rPh>
    <phoneticPr fontId="5"/>
  </si>
  <si>
    <t>個人（D)</t>
    <rPh sb="0" eb="2">
      <t>コジン</t>
    </rPh>
    <phoneticPr fontId="5"/>
  </si>
  <si>
    <t>外国出張</t>
    <rPh sb="0" eb="2">
      <t>ガイコク</t>
    </rPh>
    <rPh sb="2" eb="4">
      <t>シュッチョウ</t>
    </rPh>
    <phoneticPr fontId="5"/>
  </si>
  <si>
    <t>国内出張</t>
    <rPh sb="0" eb="2">
      <t>コクナイ</t>
    </rPh>
    <rPh sb="2" eb="4">
      <t>シュッチョウ</t>
    </rPh>
    <phoneticPr fontId="5"/>
  </si>
  <si>
    <t>－</t>
    <phoneticPr fontId="5"/>
  </si>
  <si>
    <t>(株)国際開発ジャーナル</t>
    <rPh sb="0" eb="3">
      <t>カブ</t>
    </rPh>
    <rPh sb="3" eb="7">
      <t>コクサイカイハツ</t>
    </rPh>
    <phoneticPr fontId="5"/>
  </si>
  <si>
    <t>記事掲載</t>
    <rPh sb="0" eb="2">
      <t>キジ</t>
    </rPh>
    <rPh sb="2" eb="4">
      <t>ケイサイ</t>
    </rPh>
    <phoneticPr fontId="5"/>
  </si>
  <si>
    <t>(株)メディアゲートジャパン</t>
    <rPh sb="0" eb="3">
      <t>カブ</t>
    </rPh>
    <phoneticPr fontId="5"/>
  </si>
  <si>
    <t>動画作成</t>
    <rPh sb="0" eb="2">
      <t>ドウガ</t>
    </rPh>
    <rPh sb="2" eb="4">
      <t>サクセイ</t>
    </rPh>
    <phoneticPr fontId="5"/>
  </si>
  <si>
    <t>見積もり合わせ等を行い，コスト削減を図っている。</t>
    <rPh sb="0" eb="2">
      <t>ミツ</t>
    </rPh>
    <rPh sb="4" eb="5">
      <t>ア</t>
    </rPh>
    <rPh sb="7" eb="8">
      <t>トウ</t>
    </rPh>
    <rPh sb="9" eb="10">
      <t>オコナ</t>
    </rPh>
    <rPh sb="15" eb="17">
      <t>サクゲン</t>
    </rPh>
    <rPh sb="18" eb="19">
      <t>ハカ</t>
    </rPh>
    <phoneticPr fontId="5"/>
  </si>
  <si>
    <t>インターネットでの情報発信を行い，低コストで広範囲への広報活動が実施できた。</t>
    <rPh sb="9" eb="11">
      <t>ジョウホウ</t>
    </rPh>
    <rPh sb="11" eb="13">
      <t>ハッシン</t>
    </rPh>
    <rPh sb="14" eb="15">
      <t>オコナ</t>
    </rPh>
    <rPh sb="17" eb="18">
      <t>テイ</t>
    </rPh>
    <rPh sb="22" eb="25">
      <t>コウハンイ</t>
    </rPh>
    <rPh sb="27" eb="29">
      <t>コウホウ</t>
    </rPh>
    <rPh sb="29" eb="31">
      <t>カツドウ</t>
    </rPh>
    <rPh sb="32" eb="34">
      <t>ジッシ</t>
    </rPh>
    <phoneticPr fontId="5"/>
  </si>
  <si>
    <t>計画的な実施に努めた。</t>
    <rPh sb="0" eb="3">
      <t>ケイカクテキ</t>
    </rPh>
    <rPh sb="4" eb="6">
      <t>ジッシ</t>
    </rPh>
    <rPh sb="7" eb="8">
      <t>ツト</t>
    </rPh>
    <phoneticPr fontId="5"/>
  </si>
  <si>
    <t>広報活動のための動画作成と雑誌掲載を行う経費であり，真に必要なものに限定して実施した。</t>
    <rPh sb="0" eb="2">
      <t>コウホウ</t>
    </rPh>
    <rPh sb="2" eb="4">
      <t>カツドウ</t>
    </rPh>
    <rPh sb="8" eb="10">
      <t>ドウガ</t>
    </rPh>
    <rPh sb="10" eb="12">
      <t>サクセイ</t>
    </rPh>
    <rPh sb="13" eb="15">
      <t>ザッシ</t>
    </rPh>
    <rPh sb="15" eb="17">
      <t>ケイサイ</t>
    </rPh>
    <rPh sb="18" eb="19">
      <t>オコナ</t>
    </rPh>
    <rPh sb="20" eb="22">
      <t>ケイヒ</t>
    </rPh>
    <rPh sb="26" eb="27">
      <t>シン</t>
    </rPh>
    <rPh sb="28" eb="30">
      <t>ヒツヨウ</t>
    </rPh>
    <rPh sb="34" eb="36">
      <t>ゲンテイ</t>
    </rPh>
    <rPh sb="38" eb="40">
      <t>ジッシ</t>
    </rPh>
    <phoneticPr fontId="5"/>
  </si>
  <si>
    <t>有名人を草の根大使として起用し，わかりやすい内容の動画を作成し，草の根無償の実施に対する国民の理解の促進に努めた。</t>
    <rPh sb="0" eb="3">
      <t>ユウメイジン</t>
    </rPh>
    <rPh sb="4" eb="5">
      <t>クサ</t>
    </rPh>
    <rPh sb="6" eb="9">
      <t>ネタイシ</t>
    </rPh>
    <rPh sb="12" eb="14">
      <t>キヨウ</t>
    </rPh>
    <rPh sb="22" eb="24">
      <t>ナイヨウ</t>
    </rPh>
    <rPh sb="25" eb="27">
      <t>ドウガ</t>
    </rPh>
    <rPh sb="28" eb="30">
      <t>サクセイ</t>
    </rPh>
    <rPh sb="32" eb="33">
      <t>クサ</t>
    </rPh>
    <rPh sb="34" eb="35">
      <t>ネ</t>
    </rPh>
    <rPh sb="35" eb="37">
      <t>ムショウ</t>
    </rPh>
    <rPh sb="38" eb="40">
      <t>ジッシ</t>
    </rPh>
    <rPh sb="41" eb="42">
      <t>タイ</t>
    </rPh>
    <rPh sb="44" eb="46">
      <t>コクミン</t>
    </rPh>
    <rPh sb="47" eb="49">
      <t>リカイ</t>
    </rPh>
    <rPh sb="50" eb="52">
      <t>ソクシン</t>
    </rPh>
    <rPh sb="53" eb="54">
      <t>ツト</t>
    </rPh>
    <phoneticPr fontId="5"/>
  </si>
  <si>
    <t>(株)よしもとｸﾘｴｲﾃｨﾌﾞ･ｴｰｼｪﾝｼｰ</t>
    <rPh sb="0" eb="3">
      <t>カブ</t>
    </rPh>
    <phoneticPr fontId="5"/>
  </si>
  <si>
    <t>百万円</t>
    <rPh sb="0" eb="2">
      <t>ヒャクマン</t>
    </rPh>
    <rPh sb="2" eb="3">
      <t>エン</t>
    </rPh>
    <phoneticPr fontId="5"/>
  </si>
  <si>
    <t>作成した動画をYou Tubeでの公開や当省玄関での上映等通じ，有効に活用した。</t>
    <rPh sb="0" eb="2">
      <t>サクセイ</t>
    </rPh>
    <rPh sb="4" eb="6">
      <t>ドウガ</t>
    </rPh>
    <rPh sb="17" eb="19">
      <t>コウカイ</t>
    </rPh>
    <rPh sb="20" eb="22">
      <t>トウショウ</t>
    </rPh>
    <rPh sb="22" eb="24">
      <t>ゲンカン</t>
    </rPh>
    <rPh sb="26" eb="28">
      <t>ジョウエイ</t>
    </rPh>
    <rPh sb="28" eb="29">
      <t>トウ</t>
    </rPh>
    <rPh sb="29" eb="30">
      <t>ツウ</t>
    </rPh>
    <rPh sb="32" eb="34">
      <t>ユウコウ</t>
    </rPh>
    <rPh sb="35" eb="37">
      <t>カツヨウ</t>
    </rPh>
    <phoneticPr fontId="5"/>
  </si>
  <si>
    <t>著名人を起用して開催した広報イベントが新聞・雑誌・ウェブ上のメディア等のプレス媒体で広く取り上げられるなど，比較的低予算で効果的な広報を行うことができた。</t>
    <rPh sb="0" eb="3">
      <t>チョメイジン</t>
    </rPh>
    <rPh sb="4" eb="6">
      <t>キヨウ</t>
    </rPh>
    <rPh sb="8" eb="10">
      <t>カイサイ</t>
    </rPh>
    <rPh sb="12" eb="14">
      <t>コウホウ</t>
    </rPh>
    <rPh sb="19" eb="21">
      <t>シンブン</t>
    </rPh>
    <rPh sb="22" eb="24">
      <t>ザッシ</t>
    </rPh>
    <rPh sb="28" eb="29">
      <t>ジョウ</t>
    </rPh>
    <rPh sb="34" eb="35">
      <t>トウ</t>
    </rPh>
    <rPh sb="39" eb="41">
      <t>バイタイ</t>
    </rPh>
    <rPh sb="42" eb="43">
      <t>ヒロ</t>
    </rPh>
    <rPh sb="44" eb="45">
      <t>ト</t>
    </rPh>
    <rPh sb="46" eb="47">
      <t>ア</t>
    </rPh>
    <rPh sb="54" eb="57">
      <t>ヒカクテキ</t>
    </rPh>
    <rPh sb="57" eb="60">
      <t>テイヨサン</t>
    </rPh>
    <rPh sb="61" eb="64">
      <t>コウカテキ</t>
    </rPh>
    <rPh sb="65" eb="67">
      <t>コウホウ</t>
    </rPh>
    <rPh sb="68" eb="69">
      <t>オコナ</t>
    </rPh>
    <phoneticPr fontId="5"/>
  </si>
  <si>
    <t>本件事業成果物の活用に努める。</t>
    <rPh sb="0" eb="2">
      <t>ホンケン</t>
    </rPh>
    <rPh sb="2" eb="4">
      <t>ジギョウ</t>
    </rPh>
    <rPh sb="4" eb="7">
      <t>セイカブツ</t>
    </rPh>
    <rPh sb="8" eb="10">
      <t>カツヨウ</t>
    </rPh>
    <rPh sb="11" eb="12">
      <t>ツト</t>
    </rPh>
    <phoneticPr fontId="5"/>
  </si>
  <si>
    <t>外部有識者の点検対象外である。</t>
    <phoneticPr fontId="5"/>
  </si>
  <si>
    <t>終了予定</t>
  </si>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</sst>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center"/>
      <protection locked="0"/>
    </xf>
    <xf numFmtId="0" fontId="31" fillId="0" borderId="0" xfId="1"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47625</xdr:colOff>
      <xdr:row>742</xdr:row>
      <xdr:rowOff>19050</xdr:rowOff>
    </xdr:from>
    <xdr:to>
      <xdr:col>35</xdr:col>
      <xdr:colOff>76200</xdr:colOff>
      <xdr:row>744</xdr:row>
      <xdr:rowOff>47625</xdr:rowOff>
    </xdr:to>
    <xdr:sp macro="" textlink="">
      <xdr:nvSpPr>
        <xdr:cNvPr id="3" name="正方形/長方形 2"/>
        <xdr:cNvSpPr/>
      </xdr:nvSpPr>
      <xdr:spPr>
        <a:xfrm>
          <a:off x="4448175" y="43491150"/>
          <a:ext cx="2628900"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２百万円　　</a:t>
          </a:r>
        </a:p>
      </xdr:txBody>
    </xdr:sp>
    <xdr:clientData/>
  </xdr:twoCellAnchor>
  <xdr:twoCellAnchor>
    <xdr:from>
      <xdr:col>6</xdr:col>
      <xdr:colOff>107156</xdr:colOff>
      <xdr:row>748</xdr:row>
      <xdr:rowOff>273842</xdr:rowOff>
    </xdr:from>
    <xdr:to>
      <xdr:col>16</xdr:col>
      <xdr:colOff>11906</xdr:colOff>
      <xdr:row>751</xdr:row>
      <xdr:rowOff>261936</xdr:rowOff>
    </xdr:to>
    <xdr:sp macro="" textlink="">
      <xdr:nvSpPr>
        <xdr:cNvPr id="4" name="正方形/長方形 3"/>
        <xdr:cNvSpPr/>
      </xdr:nvSpPr>
      <xdr:spPr>
        <a:xfrm>
          <a:off x="1321594" y="43183967"/>
          <a:ext cx="1928812" cy="1059657"/>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よしもとｸﾘｴｲﾃｨﾌﾞ･ｴｰｼｪﾝｼｰ（草の根大使旅費）</a:t>
          </a:r>
          <a:endParaRPr kumimoji="1" lang="en-US" altLang="ja-JP" sz="1100">
            <a:solidFill>
              <a:schemeClr val="tx1"/>
            </a:solidFill>
          </a:endParaRPr>
        </a:p>
        <a:p>
          <a:pPr algn="ctr"/>
          <a:r>
            <a:rPr kumimoji="1" lang="en-US" altLang="ja-JP" sz="1100">
              <a:solidFill>
                <a:schemeClr val="tx1"/>
              </a:solidFill>
            </a:rPr>
            <a:t>0.6</a:t>
          </a:r>
          <a:r>
            <a:rPr kumimoji="1" lang="ja-JP" altLang="en-US" sz="1100">
              <a:solidFill>
                <a:schemeClr val="tx1"/>
              </a:solidFill>
            </a:rPr>
            <a:t>百万円</a:t>
          </a:r>
        </a:p>
      </xdr:txBody>
    </xdr:sp>
    <xdr:clientData/>
  </xdr:twoCellAnchor>
  <xdr:twoCellAnchor>
    <xdr:from>
      <xdr:col>6</xdr:col>
      <xdr:colOff>192882</xdr:colOff>
      <xdr:row>751</xdr:row>
      <xdr:rowOff>297655</xdr:rowOff>
    </xdr:from>
    <xdr:to>
      <xdr:col>14</xdr:col>
      <xdr:colOff>173831</xdr:colOff>
      <xdr:row>754</xdr:row>
      <xdr:rowOff>188119</xdr:rowOff>
    </xdr:to>
    <xdr:sp macro="" textlink="">
      <xdr:nvSpPr>
        <xdr:cNvPr id="5" name="大かっこ 4"/>
        <xdr:cNvSpPr/>
      </xdr:nvSpPr>
      <xdr:spPr>
        <a:xfrm>
          <a:off x="1407320" y="44279343"/>
          <a:ext cx="1600199" cy="9620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外部人材が国内外で広報活動を行うための出張旅費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38101</xdr:colOff>
      <xdr:row>744</xdr:row>
      <xdr:rowOff>95250</xdr:rowOff>
    </xdr:from>
    <xdr:to>
      <xdr:col>35</xdr:col>
      <xdr:colOff>133350</xdr:colOff>
      <xdr:row>746</xdr:row>
      <xdr:rowOff>114300</xdr:rowOff>
    </xdr:to>
    <xdr:sp macro="" textlink="">
      <xdr:nvSpPr>
        <xdr:cNvPr id="6" name="大かっこ 5"/>
        <xdr:cNvSpPr/>
      </xdr:nvSpPr>
      <xdr:spPr>
        <a:xfrm>
          <a:off x="4438651" y="44272200"/>
          <a:ext cx="2695574"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国内外で草の根･人間の安全保障無償資金協力にかかる広報を行うための，出張旅費及び啓発宣伝費を支出</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119063</xdr:colOff>
      <xdr:row>748</xdr:row>
      <xdr:rowOff>304800</xdr:rowOff>
    </xdr:from>
    <xdr:to>
      <xdr:col>26</xdr:col>
      <xdr:colOff>59532</xdr:colOff>
      <xdr:row>750</xdr:row>
      <xdr:rowOff>123825</xdr:rowOff>
    </xdr:to>
    <xdr:sp macro="" textlink="">
      <xdr:nvSpPr>
        <xdr:cNvPr id="7" name="正方形/長方形 6"/>
        <xdr:cNvSpPr/>
      </xdr:nvSpPr>
      <xdr:spPr>
        <a:xfrm>
          <a:off x="3357563" y="42929175"/>
          <a:ext cx="1964532" cy="5334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個人（本省担当職員）</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17</xdr:col>
      <xdr:colOff>152400</xdr:colOff>
      <xdr:row>750</xdr:row>
      <xdr:rowOff>342899</xdr:rowOff>
    </xdr:from>
    <xdr:to>
      <xdr:col>25</xdr:col>
      <xdr:colOff>133349</xdr:colOff>
      <xdr:row>752</xdr:row>
      <xdr:rowOff>352424</xdr:rowOff>
    </xdr:to>
    <xdr:sp macro="" textlink="">
      <xdr:nvSpPr>
        <xdr:cNvPr id="8" name="大かっこ 7"/>
        <xdr:cNvSpPr/>
      </xdr:nvSpPr>
      <xdr:spPr>
        <a:xfrm>
          <a:off x="3552825" y="46634399"/>
          <a:ext cx="158114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外部人材に同行し，国内外で広報活動を行うための出張旅費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23812</xdr:colOff>
      <xdr:row>748</xdr:row>
      <xdr:rowOff>285750</xdr:rowOff>
    </xdr:from>
    <xdr:to>
      <xdr:col>37</xdr:col>
      <xdr:colOff>83343</xdr:colOff>
      <xdr:row>750</xdr:row>
      <xdr:rowOff>104775</xdr:rowOff>
    </xdr:to>
    <xdr:sp macro="" textlink="">
      <xdr:nvSpPr>
        <xdr:cNvPr id="9" name="正方形/長方形 8"/>
        <xdr:cNvSpPr/>
      </xdr:nvSpPr>
      <xdr:spPr>
        <a:xfrm>
          <a:off x="5488781" y="42910125"/>
          <a:ext cx="2083593" cy="5334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国際開発ジャーナル</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38</xdr:col>
      <xdr:colOff>123825</xdr:colOff>
      <xdr:row>748</xdr:row>
      <xdr:rowOff>295275</xdr:rowOff>
    </xdr:from>
    <xdr:to>
      <xdr:col>49</xdr:col>
      <xdr:colOff>119063</xdr:colOff>
      <xdr:row>750</xdr:row>
      <xdr:rowOff>114300</xdr:rowOff>
    </xdr:to>
    <xdr:sp macro="" textlink="">
      <xdr:nvSpPr>
        <xdr:cNvPr id="10" name="正方形/長方形 9"/>
        <xdr:cNvSpPr/>
      </xdr:nvSpPr>
      <xdr:spPr>
        <a:xfrm>
          <a:off x="7815263" y="43205400"/>
          <a:ext cx="2221706" cy="5334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株</a:t>
          </a:r>
          <a:r>
            <a:rPr kumimoji="1" lang="en-US" altLang="ja-JP" sz="1100">
              <a:solidFill>
                <a:schemeClr val="tx1"/>
              </a:solidFill>
            </a:rPr>
            <a:t>)</a:t>
          </a:r>
          <a:r>
            <a:rPr kumimoji="1" lang="ja-JP" altLang="en-US" sz="1100">
              <a:solidFill>
                <a:schemeClr val="tx1"/>
              </a:solidFill>
            </a:rPr>
            <a:t>メディアゲートジャパン</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28</xdr:col>
      <xdr:colOff>161925</xdr:colOff>
      <xdr:row>750</xdr:row>
      <xdr:rowOff>323848</xdr:rowOff>
    </xdr:from>
    <xdr:to>
      <xdr:col>36</xdr:col>
      <xdr:colOff>142874</xdr:colOff>
      <xdr:row>755</xdr:row>
      <xdr:rowOff>180975</xdr:rowOff>
    </xdr:to>
    <xdr:sp macro="" textlink="">
      <xdr:nvSpPr>
        <xdr:cNvPr id="11" name="大かっこ 10"/>
        <xdr:cNvSpPr/>
      </xdr:nvSpPr>
      <xdr:spPr>
        <a:xfrm>
          <a:off x="5762625" y="46615348"/>
          <a:ext cx="1581149" cy="1619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外部人材による広報活動の状況や草の根無償の意義や開発効果についてわかりやすくまとめた記事を作成し，雑誌に掲載してもらうための経費</a:t>
          </a:r>
          <a:endParaRPr lang="en-US" altLang="ja-JP" sz="900">
            <a:effectLst/>
            <a:latin typeface="HG丸ｺﾞｼｯｸM-PRO" panose="020F0600000000000000" pitchFamily="50" charset="-128"/>
            <a:ea typeface="HG丸ｺﾞｼｯｸM-PRO" panose="020F0600000000000000" pitchFamily="50" charset="-128"/>
          </a:endParaRPr>
        </a:p>
        <a:p>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123825</xdr:colOff>
      <xdr:row>750</xdr:row>
      <xdr:rowOff>342899</xdr:rowOff>
    </xdr:from>
    <xdr:to>
      <xdr:col>46</xdr:col>
      <xdr:colOff>104774</xdr:colOff>
      <xdr:row>753</xdr:row>
      <xdr:rowOff>28575</xdr:rowOff>
    </xdr:to>
    <xdr:sp macro="" textlink="">
      <xdr:nvSpPr>
        <xdr:cNvPr id="12" name="大かっこ 11"/>
        <xdr:cNvSpPr/>
      </xdr:nvSpPr>
      <xdr:spPr>
        <a:xfrm>
          <a:off x="7724775" y="46634399"/>
          <a:ext cx="1581149" cy="74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外部人材による広報活動の様子につき動画を作成するための経費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xdr:colOff>
      <xdr:row>746</xdr:row>
      <xdr:rowOff>342900</xdr:rowOff>
    </xdr:from>
    <xdr:to>
      <xdr:col>42</xdr:col>
      <xdr:colOff>0</xdr:colOff>
      <xdr:row>746</xdr:row>
      <xdr:rowOff>342900</xdr:rowOff>
    </xdr:to>
    <xdr:cxnSp macro="">
      <xdr:nvCxnSpPr>
        <xdr:cNvPr id="13" name="直線コネクタ 12"/>
        <xdr:cNvCxnSpPr/>
      </xdr:nvCxnSpPr>
      <xdr:spPr>
        <a:xfrm>
          <a:off x="2219325" y="45224700"/>
          <a:ext cx="61817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xdr:colOff>
      <xdr:row>746</xdr:row>
      <xdr:rowOff>321469</xdr:rowOff>
    </xdr:from>
    <xdr:to>
      <xdr:col>11</xdr:col>
      <xdr:colOff>41674</xdr:colOff>
      <xdr:row>748</xdr:row>
      <xdr:rowOff>261937</xdr:rowOff>
    </xdr:to>
    <xdr:cxnSp macro="">
      <xdr:nvCxnSpPr>
        <xdr:cNvPr id="14" name="直線矢印コネクタ 13"/>
        <xdr:cNvCxnSpPr/>
      </xdr:nvCxnSpPr>
      <xdr:spPr>
        <a:xfrm>
          <a:off x="2250281" y="42231469"/>
          <a:ext cx="17862" cy="6548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747</xdr:row>
      <xdr:rowOff>0</xdr:rowOff>
    </xdr:from>
    <xdr:to>
      <xdr:col>21</xdr:col>
      <xdr:colOff>190499</xdr:colOff>
      <xdr:row>748</xdr:row>
      <xdr:rowOff>304800</xdr:rowOff>
    </xdr:to>
    <xdr:cxnSp macro="">
      <xdr:nvCxnSpPr>
        <xdr:cNvPr id="15" name="直線矢印コネクタ 14"/>
        <xdr:cNvCxnSpPr/>
      </xdr:nvCxnSpPr>
      <xdr:spPr>
        <a:xfrm flipH="1">
          <a:off x="4381500" y="45234225"/>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746</xdr:row>
      <xdr:rowOff>333375</xdr:rowOff>
    </xdr:from>
    <xdr:to>
      <xdr:col>32</xdr:col>
      <xdr:colOff>200024</xdr:colOff>
      <xdr:row>748</xdr:row>
      <xdr:rowOff>285750</xdr:rowOff>
    </xdr:to>
    <xdr:cxnSp macro="">
      <xdr:nvCxnSpPr>
        <xdr:cNvPr id="16" name="直線矢印コネクタ 15"/>
        <xdr:cNvCxnSpPr/>
      </xdr:nvCxnSpPr>
      <xdr:spPr>
        <a:xfrm flipH="1">
          <a:off x="6591300" y="45215175"/>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746</xdr:row>
      <xdr:rowOff>323850</xdr:rowOff>
    </xdr:from>
    <xdr:to>
      <xdr:col>41</xdr:col>
      <xdr:colOff>200024</xdr:colOff>
      <xdr:row>748</xdr:row>
      <xdr:rowOff>276225</xdr:rowOff>
    </xdr:to>
    <xdr:cxnSp macro="">
      <xdr:nvCxnSpPr>
        <xdr:cNvPr id="17" name="直線矢印コネクタ 16"/>
        <xdr:cNvCxnSpPr/>
      </xdr:nvCxnSpPr>
      <xdr:spPr>
        <a:xfrm flipH="1">
          <a:off x="8391525" y="452056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746</xdr:row>
      <xdr:rowOff>9525</xdr:rowOff>
    </xdr:from>
    <xdr:to>
      <xdr:col>28</xdr:col>
      <xdr:colOff>190500</xdr:colOff>
      <xdr:row>747</xdr:row>
      <xdr:rowOff>19050</xdr:rowOff>
    </xdr:to>
    <xdr:cxnSp macro="">
      <xdr:nvCxnSpPr>
        <xdr:cNvPr id="18" name="直線コネクタ 17"/>
        <xdr:cNvCxnSpPr/>
      </xdr:nvCxnSpPr>
      <xdr:spPr>
        <a:xfrm>
          <a:off x="5791200" y="44891325"/>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161925</xdr:colOff>
      <xdr:row>755</xdr:row>
      <xdr:rowOff>419100</xdr:rowOff>
    </xdr:from>
    <xdr:ext cx="7639050" cy="275717"/>
    <xdr:sp macro="" textlink="">
      <xdr:nvSpPr>
        <xdr:cNvPr id="19" name="テキスト ボックス 18"/>
        <xdr:cNvSpPr txBox="1"/>
      </xdr:nvSpPr>
      <xdr:spPr>
        <a:xfrm>
          <a:off x="1362075" y="48406050"/>
          <a:ext cx="7639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39</xdr:col>
      <xdr:colOff>76200</xdr:colOff>
      <xdr:row>750</xdr:row>
      <xdr:rowOff>114300</xdr:rowOff>
    </xdr:from>
    <xdr:ext cx="1257652" cy="275717"/>
    <xdr:sp macro="" textlink="">
      <xdr:nvSpPr>
        <xdr:cNvPr id="20" name="テキスト ボックス 19"/>
        <xdr:cNvSpPr txBox="1"/>
      </xdr:nvSpPr>
      <xdr:spPr>
        <a:xfrm>
          <a:off x="7877175" y="4640580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29</xdr:col>
      <xdr:colOff>95250</xdr:colOff>
      <xdr:row>750</xdr:row>
      <xdr:rowOff>85725</xdr:rowOff>
    </xdr:from>
    <xdr:ext cx="1257652" cy="275717"/>
    <xdr:sp macro="" textlink="">
      <xdr:nvSpPr>
        <xdr:cNvPr id="21" name="テキスト ボックス 20"/>
        <xdr:cNvSpPr txBox="1"/>
      </xdr:nvSpPr>
      <xdr:spPr>
        <a:xfrm>
          <a:off x="5895975" y="46377225"/>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158</v>
      </c>
      <c r="AT2" s="222"/>
      <c r="AU2" s="222"/>
      <c r="AV2" s="52" t="str">
        <f>IF(AW2="", "", "-")</f>
        <v/>
      </c>
      <c r="AW2" s="399"/>
      <c r="AX2" s="399"/>
    </row>
    <row r="3" spans="1:50" ht="21" customHeight="1" thickBot="1" x14ac:dyDescent="0.2">
      <c r="A3" s="525" t="s">
        <v>539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613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565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453</v>
      </c>
      <c r="H5" s="561"/>
      <c r="I5" s="561"/>
      <c r="J5" s="561"/>
      <c r="K5" s="561"/>
      <c r="L5" s="561"/>
      <c r="M5" s="562" t="s">
        <v>66</v>
      </c>
      <c r="N5" s="563"/>
      <c r="O5" s="563"/>
      <c r="P5" s="563"/>
      <c r="Q5" s="563"/>
      <c r="R5" s="564"/>
      <c r="S5" s="565" t="s">
        <v>79</v>
      </c>
      <c r="T5" s="561"/>
      <c r="U5" s="561"/>
      <c r="V5" s="561"/>
      <c r="W5" s="561"/>
      <c r="X5" s="566"/>
      <c r="Y5" s="716" t="s">
        <v>3</v>
      </c>
      <c r="Z5" s="717"/>
      <c r="AA5" s="717"/>
      <c r="AB5" s="717"/>
      <c r="AC5" s="717"/>
      <c r="AD5" s="718"/>
      <c r="AE5" s="719" t="s">
        <v>567</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570</v>
      </c>
      <c r="H7" s="832"/>
      <c r="I7" s="832"/>
      <c r="J7" s="832"/>
      <c r="K7" s="832"/>
      <c r="L7" s="832"/>
      <c r="M7" s="832"/>
      <c r="N7" s="832"/>
      <c r="O7" s="832"/>
      <c r="P7" s="832"/>
      <c r="Q7" s="832"/>
      <c r="R7" s="832"/>
      <c r="S7" s="832"/>
      <c r="T7" s="832"/>
      <c r="U7" s="832"/>
      <c r="V7" s="832"/>
      <c r="W7" s="832"/>
      <c r="X7" s="833"/>
      <c r="Y7" s="397" t="s">
        <v>511</v>
      </c>
      <c r="Z7" s="298"/>
      <c r="AA7" s="298"/>
      <c r="AB7" s="298"/>
      <c r="AC7" s="298"/>
      <c r="AD7" s="398"/>
      <c r="AE7" s="385" t="s">
        <v>571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5" t="str">
        <f>入力規則等!A28</f>
        <v>ＯＤＡ</v>
      </c>
      <c r="H8" s="226"/>
      <c r="I8" s="226"/>
      <c r="J8" s="226"/>
      <c r="K8" s="226"/>
      <c r="L8" s="226"/>
      <c r="M8" s="226"/>
      <c r="N8" s="226"/>
      <c r="O8" s="226"/>
      <c r="P8" s="226"/>
      <c r="Q8" s="226"/>
      <c r="R8" s="226"/>
      <c r="S8" s="226"/>
      <c r="T8" s="226"/>
      <c r="U8" s="226"/>
      <c r="V8" s="226"/>
      <c r="W8" s="226"/>
      <c r="X8" s="227"/>
      <c r="Y8" s="571" t="s">
        <v>379</v>
      </c>
      <c r="Z8" s="572"/>
      <c r="AA8" s="572"/>
      <c r="AB8" s="572"/>
      <c r="AC8" s="572"/>
      <c r="AD8" s="573"/>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4" t="s">
        <v>572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80"/>
      <c r="H12" s="681"/>
      <c r="I12" s="681"/>
      <c r="J12" s="681"/>
      <c r="K12" s="681"/>
      <c r="L12" s="681"/>
      <c r="M12" s="681"/>
      <c r="N12" s="681"/>
      <c r="O12" s="681"/>
      <c r="P12" s="305" t="s">
        <v>530</v>
      </c>
      <c r="Q12" s="300"/>
      <c r="R12" s="300"/>
      <c r="S12" s="300"/>
      <c r="T12" s="300"/>
      <c r="U12" s="300"/>
      <c r="V12" s="301"/>
      <c r="W12" s="305" t="s">
        <v>527</v>
      </c>
      <c r="X12" s="300"/>
      <c r="Y12" s="300"/>
      <c r="Z12" s="300"/>
      <c r="AA12" s="300"/>
      <c r="AB12" s="300"/>
      <c r="AC12" s="301"/>
      <c r="AD12" s="305" t="s">
        <v>522</v>
      </c>
      <c r="AE12" s="300"/>
      <c r="AF12" s="300"/>
      <c r="AG12" s="300"/>
      <c r="AH12" s="300"/>
      <c r="AI12" s="300"/>
      <c r="AJ12" s="301"/>
      <c r="AK12" s="305" t="s">
        <v>515</v>
      </c>
      <c r="AL12" s="300"/>
      <c r="AM12" s="300"/>
      <c r="AN12" s="300"/>
      <c r="AO12" s="300"/>
      <c r="AP12" s="300"/>
      <c r="AQ12" s="301"/>
      <c r="AR12" s="305" t="s">
        <v>513</v>
      </c>
      <c r="AS12" s="300"/>
      <c r="AT12" s="300"/>
      <c r="AU12" s="300"/>
      <c r="AV12" s="300"/>
      <c r="AW12" s="300"/>
      <c r="AX12" s="743"/>
    </row>
    <row r="13" spans="1:50" ht="21" customHeight="1" x14ac:dyDescent="0.15">
      <c r="A13" s="144"/>
      <c r="B13" s="145"/>
      <c r="C13" s="145"/>
      <c r="D13" s="145"/>
      <c r="E13" s="145"/>
      <c r="F13" s="146"/>
      <c r="G13" s="744" t="s">
        <v>6</v>
      </c>
      <c r="H13" s="745"/>
      <c r="I13" s="637" t="s">
        <v>7</v>
      </c>
      <c r="J13" s="638"/>
      <c r="K13" s="638"/>
      <c r="L13" s="638"/>
      <c r="M13" s="638"/>
      <c r="N13" s="638"/>
      <c r="O13" s="639"/>
      <c r="P13" s="110" t="s">
        <v>574</v>
      </c>
      <c r="Q13" s="111"/>
      <c r="R13" s="111"/>
      <c r="S13" s="111"/>
      <c r="T13" s="111"/>
      <c r="U13" s="111"/>
      <c r="V13" s="112"/>
      <c r="W13" s="110" t="s">
        <v>576</v>
      </c>
      <c r="X13" s="111"/>
      <c r="Y13" s="111"/>
      <c r="Z13" s="111"/>
      <c r="AA13" s="111"/>
      <c r="AB13" s="111"/>
      <c r="AC13" s="112"/>
      <c r="AD13" s="110">
        <v>2</v>
      </c>
      <c r="AE13" s="111"/>
      <c r="AF13" s="111"/>
      <c r="AG13" s="111"/>
      <c r="AH13" s="111"/>
      <c r="AI13" s="111"/>
      <c r="AJ13" s="112"/>
      <c r="AK13" s="110" t="s">
        <v>576</v>
      </c>
      <c r="AL13" s="111"/>
      <c r="AM13" s="111"/>
      <c r="AN13" s="111"/>
      <c r="AO13" s="111"/>
      <c r="AP13" s="111"/>
      <c r="AQ13" s="112"/>
      <c r="AR13" s="107" t="s">
        <v>578</v>
      </c>
      <c r="AS13" s="108"/>
      <c r="AT13" s="108"/>
      <c r="AU13" s="108"/>
      <c r="AV13" s="108"/>
      <c r="AW13" s="108"/>
      <c r="AX13" s="396"/>
    </row>
    <row r="14" spans="1:50" ht="21" customHeight="1" x14ac:dyDescent="0.15">
      <c r="A14" s="144"/>
      <c r="B14" s="145"/>
      <c r="C14" s="145"/>
      <c r="D14" s="145"/>
      <c r="E14" s="145"/>
      <c r="F14" s="146"/>
      <c r="G14" s="746"/>
      <c r="H14" s="747"/>
      <c r="I14" s="577" t="s">
        <v>8</v>
      </c>
      <c r="J14" s="631"/>
      <c r="K14" s="631"/>
      <c r="L14" s="631"/>
      <c r="M14" s="631"/>
      <c r="N14" s="631"/>
      <c r="O14" s="632"/>
      <c r="P14" s="110" t="s">
        <v>575</v>
      </c>
      <c r="Q14" s="111"/>
      <c r="R14" s="111"/>
      <c r="S14" s="111"/>
      <c r="T14" s="111"/>
      <c r="U14" s="111"/>
      <c r="V14" s="112"/>
      <c r="W14" s="110" t="s">
        <v>575</v>
      </c>
      <c r="X14" s="111"/>
      <c r="Y14" s="111"/>
      <c r="Z14" s="111"/>
      <c r="AA14" s="111"/>
      <c r="AB14" s="111"/>
      <c r="AC14" s="112"/>
      <c r="AD14" s="110" t="s">
        <v>580</v>
      </c>
      <c r="AE14" s="111"/>
      <c r="AF14" s="111"/>
      <c r="AG14" s="111"/>
      <c r="AH14" s="111"/>
      <c r="AI14" s="111"/>
      <c r="AJ14" s="112"/>
      <c r="AK14" s="110" t="s">
        <v>575</v>
      </c>
      <c r="AL14" s="111"/>
      <c r="AM14" s="111"/>
      <c r="AN14" s="111"/>
      <c r="AO14" s="111"/>
      <c r="AP14" s="111"/>
      <c r="AQ14" s="112"/>
      <c r="AR14" s="664"/>
      <c r="AS14" s="664"/>
      <c r="AT14" s="664"/>
      <c r="AU14" s="664"/>
      <c r="AV14" s="664"/>
      <c r="AW14" s="664"/>
      <c r="AX14" s="665"/>
    </row>
    <row r="15" spans="1:50" ht="21" customHeight="1" x14ac:dyDescent="0.15">
      <c r="A15" s="144"/>
      <c r="B15" s="145"/>
      <c r="C15" s="145"/>
      <c r="D15" s="145"/>
      <c r="E15" s="145"/>
      <c r="F15" s="146"/>
      <c r="G15" s="746"/>
      <c r="H15" s="747"/>
      <c r="I15" s="577" t="s">
        <v>51</v>
      </c>
      <c r="J15" s="578"/>
      <c r="K15" s="578"/>
      <c r="L15" s="578"/>
      <c r="M15" s="578"/>
      <c r="N15" s="578"/>
      <c r="O15" s="579"/>
      <c r="P15" s="110" t="s">
        <v>575</v>
      </c>
      <c r="Q15" s="111"/>
      <c r="R15" s="111"/>
      <c r="S15" s="111"/>
      <c r="T15" s="111"/>
      <c r="U15" s="111"/>
      <c r="V15" s="112"/>
      <c r="W15" s="110" t="s">
        <v>562</v>
      </c>
      <c r="X15" s="111"/>
      <c r="Y15" s="111"/>
      <c r="Z15" s="111"/>
      <c r="AA15" s="111"/>
      <c r="AB15" s="111"/>
      <c r="AC15" s="112"/>
      <c r="AD15" s="110" t="s">
        <v>578</v>
      </c>
      <c r="AE15" s="111"/>
      <c r="AF15" s="111"/>
      <c r="AG15" s="111"/>
      <c r="AH15" s="111"/>
      <c r="AI15" s="111"/>
      <c r="AJ15" s="112"/>
      <c r="AK15" s="110" t="s">
        <v>562</v>
      </c>
      <c r="AL15" s="111"/>
      <c r="AM15" s="111"/>
      <c r="AN15" s="111"/>
      <c r="AO15" s="111"/>
      <c r="AP15" s="111"/>
      <c r="AQ15" s="112"/>
      <c r="AR15" s="110" t="s">
        <v>579</v>
      </c>
      <c r="AS15" s="111"/>
      <c r="AT15" s="111"/>
      <c r="AU15" s="111"/>
      <c r="AV15" s="111"/>
      <c r="AW15" s="111"/>
      <c r="AX15" s="630"/>
    </row>
    <row r="16" spans="1:50" ht="21" customHeight="1" x14ac:dyDescent="0.15">
      <c r="A16" s="144"/>
      <c r="B16" s="145"/>
      <c r="C16" s="145"/>
      <c r="D16" s="145"/>
      <c r="E16" s="145"/>
      <c r="F16" s="146"/>
      <c r="G16" s="746"/>
      <c r="H16" s="747"/>
      <c r="I16" s="577" t="s">
        <v>52</v>
      </c>
      <c r="J16" s="578"/>
      <c r="K16" s="578"/>
      <c r="L16" s="578"/>
      <c r="M16" s="578"/>
      <c r="N16" s="578"/>
      <c r="O16" s="579"/>
      <c r="P16" s="110" t="s">
        <v>574</v>
      </c>
      <c r="Q16" s="111"/>
      <c r="R16" s="111"/>
      <c r="S16" s="111"/>
      <c r="T16" s="111"/>
      <c r="U16" s="111"/>
      <c r="V16" s="112"/>
      <c r="W16" s="110" t="s">
        <v>575</v>
      </c>
      <c r="X16" s="111"/>
      <c r="Y16" s="111"/>
      <c r="Z16" s="111"/>
      <c r="AA16" s="111"/>
      <c r="AB16" s="111"/>
      <c r="AC16" s="112"/>
      <c r="AD16" s="110" t="s">
        <v>578</v>
      </c>
      <c r="AE16" s="111"/>
      <c r="AF16" s="111"/>
      <c r="AG16" s="111"/>
      <c r="AH16" s="111"/>
      <c r="AI16" s="111"/>
      <c r="AJ16" s="112"/>
      <c r="AK16" s="110" t="s">
        <v>575</v>
      </c>
      <c r="AL16" s="111"/>
      <c r="AM16" s="111"/>
      <c r="AN16" s="111"/>
      <c r="AO16" s="111"/>
      <c r="AP16" s="111"/>
      <c r="AQ16" s="112"/>
      <c r="AR16" s="677"/>
      <c r="AS16" s="678"/>
      <c r="AT16" s="678"/>
      <c r="AU16" s="678"/>
      <c r="AV16" s="678"/>
      <c r="AW16" s="678"/>
      <c r="AX16" s="679"/>
    </row>
    <row r="17" spans="1:50" ht="24.75" customHeight="1" x14ac:dyDescent="0.15">
      <c r="A17" s="144"/>
      <c r="B17" s="145"/>
      <c r="C17" s="145"/>
      <c r="D17" s="145"/>
      <c r="E17" s="145"/>
      <c r="F17" s="146"/>
      <c r="G17" s="746"/>
      <c r="H17" s="747"/>
      <c r="I17" s="577" t="s">
        <v>50</v>
      </c>
      <c r="J17" s="631"/>
      <c r="K17" s="631"/>
      <c r="L17" s="631"/>
      <c r="M17" s="631"/>
      <c r="N17" s="631"/>
      <c r="O17" s="632"/>
      <c r="P17" s="110" t="s">
        <v>575</v>
      </c>
      <c r="Q17" s="111"/>
      <c r="R17" s="111"/>
      <c r="S17" s="111"/>
      <c r="T17" s="111"/>
      <c r="U17" s="111"/>
      <c r="V17" s="112"/>
      <c r="W17" s="110" t="s">
        <v>562</v>
      </c>
      <c r="X17" s="111"/>
      <c r="Y17" s="111"/>
      <c r="Z17" s="111"/>
      <c r="AA17" s="111"/>
      <c r="AB17" s="111"/>
      <c r="AC17" s="112"/>
      <c r="AD17" s="110" t="s">
        <v>578</v>
      </c>
      <c r="AE17" s="111"/>
      <c r="AF17" s="111"/>
      <c r="AG17" s="111"/>
      <c r="AH17" s="111"/>
      <c r="AI17" s="111"/>
      <c r="AJ17" s="112"/>
      <c r="AK17" s="110" t="s">
        <v>562</v>
      </c>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48"/>
      <c r="H18" s="749"/>
      <c r="I18" s="736" t="s">
        <v>20</v>
      </c>
      <c r="J18" s="737"/>
      <c r="K18" s="737"/>
      <c r="L18" s="737"/>
      <c r="M18" s="737"/>
      <c r="N18" s="737"/>
      <c r="O18" s="738"/>
      <c r="P18" s="116">
        <f>SUM(P13:V17)</f>
        <v>0</v>
      </c>
      <c r="Q18" s="117"/>
      <c r="R18" s="117"/>
      <c r="S18" s="117"/>
      <c r="T18" s="117"/>
      <c r="U18" s="117"/>
      <c r="V18" s="118"/>
      <c r="W18" s="116">
        <f>SUM(W13:AC17)</f>
        <v>0</v>
      </c>
      <c r="X18" s="117"/>
      <c r="Y18" s="117"/>
      <c r="Z18" s="117"/>
      <c r="AA18" s="117"/>
      <c r="AB18" s="117"/>
      <c r="AC18" s="118"/>
      <c r="AD18" s="116">
        <f>SUM(AD13:AJ17)</f>
        <v>2</v>
      </c>
      <c r="AE18" s="117"/>
      <c r="AF18" s="117"/>
      <c r="AG18" s="117"/>
      <c r="AH18" s="117"/>
      <c r="AI18" s="117"/>
      <c r="AJ18" s="118"/>
      <c r="AK18" s="116">
        <f>SUM(AK13:AQ17)</f>
        <v>0</v>
      </c>
      <c r="AL18" s="117"/>
      <c r="AM18" s="117"/>
      <c r="AN18" s="117"/>
      <c r="AO18" s="117"/>
      <c r="AP18" s="117"/>
      <c r="AQ18" s="118"/>
      <c r="AR18" s="116">
        <f>SUM(AR13:AX17)</f>
        <v>0</v>
      </c>
      <c r="AS18" s="117"/>
      <c r="AT18" s="117"/>
      <c r="AU18" s="117"/>
      <c r="AV18" s="117"/>
      <c r="AW18" s="117"/>
      <c r="AX18" s="539"/>
    </row>
    <row r="19" spans="1:50" ht="24.75" customHeight="1" x14ac:dyDescent="0.15">
      <c r="A19" s="144"/>
      <c r="B19" s="145"/>
      <c r="C19" s="145"/>
      <c r="D19" s="145"/>
      <c r="E19" s="145"/>
      <c r="F19" s="146"/>
      <c r="G19" s="537" t="s">
        <v>9</v>
      </c>
      <c r="H19" s="538"/>
      <c r="I19" s="538"/>
      <c r="J19" s="538"/>
      <c r="K19" s="538"/>
      <c r="L19" s="538"/>
      <c r="M19" s="538"/>
      <c r="N19" s="538"/>
      <c r="O19" s="538"/>
      <c r="P19" s="110">
        <v>0</v>
      </c>
      <c r="Q19" s="111"/>
      <c r="R19" s="111"/>
      <c r="S19" s="111"/>
      <c r="T19" s="111"/>
      <c r="U19" s="111"/>
      <c r="V19" s="112"/>
      <c r="W19" s="110">
        <v>0</v>
      </c>
      <c r="X19" s="111"/>
      <c r="Y19" s="111"/>
      <c r="Z19" s="111"/>
      <c r="AA19" s="111"/>
      <c r="AB19" s="111"/>
      <c r="AC19" s="112"/>
      <c r="AD19" s="110">
        <v>2</v>
      </c>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x14ac:dyDescent="0.15">
      <c r="A20" s="144"/>
      <c r="B20" s="145"/>
      <c r="C20" s="145"/>
      <c r="D20" s="145"/>
      <c r="E20" s="145"/>
      <c r="F20" s="146"/>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7"/>
      <c r="B21" s="148"/>
      <c r="C21" s="148"/>
      <c r="D21" s="148"/>
      <c r="E21" s="148"/>
      <c r="F21" s="149"/>
      <c r="G21" s="928" t="s">
        <v>476</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555</v>
      </c>
      <c r="B22" s="201"/>
      <c r="C22" s="201"/>
      <c r="D22" s="201"/>
      <c r="E22" s="201"/>
      <c r="F22" s="202"/>
      <c r="G22" s="185" t="s">
        <v>455</v>
      </c>
      <c r="H22" s="186"/>
      <c r="I22" s="186"/>
      <c r="J22" s="186"/>
      <c r="K22" s="186"/>
      <c r="L22" s="186"/>
      <c r="M22" s="186"/>
      <c r="N22" s="186"/>
      <c r="O22" s="187"/>
      <c r="P22" s="209" t="s">
        <v>516</v>
      </c>
      <c r="Q22" s="186"/>
      <c r="R22" s="186"/>
      <c r="S22" s="186"/>
      <c r="T22" s="186"/>
      <c r="U22" s="186"/>
      <c r="V22" s="187"/>
      <c r="W22" s="209" t="s">
        <v>512</v>
      </c>
      <c r="X22" s="186"/>
      <c r="Y22" s="186"/>
      <c r="Z22" s="186"/>
      <c r="AA22" s="186"/>
      <c r="AB22" s="186"/>
      <c r="AC22" s="187"/>
      <c r="AD22" s="209" t="s">
        <v>454</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603</v>
      </c>
      <c r="H23" s="189"/>
      <c r="I23" s="189"/>
      <c r="J23" s="189"/>
      <c r="K23" s="189"/>
      <c r="L23" s="189"/>
      <c r="M23" s="189"/>
      <c r="N23" s="189"/>
      <c r="O23" s="190"/>
      <c r="P23" s="107">
        <v>0</v>
      </c>
      <c r="Q23" s="108"/>
      <c r="R23" s="108"/>
      <c r="S23" s="108"/>
      <c r="T23" s="108"/>
      <c r="U23" s="108"/>
      <c r="V23" s="109"/>
      <c r="W23" s="107">
        <v>0</v>
      </c>
      <c r="X23" s="108"/>
      <c r="Y23" s="108"/>
      <c r="Z23" s="108"/>
      <c r="AA23" s="108"/>
      <c r="AB23" s="108"/>
      <c r="AC23" s="109"/>
      <c r="AD23" s="211" t="s">
        <v>581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459</v>
      </c>
      <c r="H28" s="195"/>
      <c r="I28" s="195"/>
      <c r="J28" s="195"/>
      <c r="K28" s="195"/>
      <c r="L28" s="195"/>
      <c r="M28" s="195"/>
      <c r="N28" s="195"/>
      <c r="O28" s="196"/>
      <c r="P28" s="116" t="e">
        <f>P29-SUM(P23:P27)</f>
        <v>#VALUE!</v>
      </c>
      <c r="Q28" s="117"/>
      <c r="R28" s="117"/>
      <c r="S28" s="117"/>
      <c r="T28" s="117"/>
      <c r="U28" s="117"/>
      <c r="V28" s="118"/>
      <c r="W28" s="116" t="e">
        <f>W29-SUM(W23:W27)</f>
        <v>#VALUE!</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456</v>
      </c>
      <c r="H29" s="198"/>
      <c r="I29" s="198"/>
      <c r="J29" s="198"/>
      <c r="K29" s="198"/>
      <c r="L29" s="198"/>
      <c r="M29" s="198"/>
      <c r="N29" s="198"/>
      <c r="O29" s="199"/>
      <c r="P29" s="110" t="str">
        <f>AK13</f>
        <v>-</v>
      </c>
      <c r="Q29" s="111"/>
      <c r="R29" s="111"/>
      <c r="S29" s="111"/>
      <c r="T29" s="111"/>
      <c r="U29" s="111"/>
      <c r="V29" s="112"/>
      <c r="W29" s="229" t="str">
        <f>AR13</f>
        <v>-</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471</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531</v>
      </c>
      <c r="AF30" s="389"/>
      <c r="AG30" s="389"/>
      <c r="AH30" s="390"/>
      <c r="AI30" s="388" t="s">
        <v>528</v>
      </c>
      <c r="AJ30" s="389"/>
      <c r="AK30" s="389"/>
      <c r="AL30" s="390"/>
      <c r="AM30" s="391" t="s">
        <v>523</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9" t="s">
        <v>585</v>
      </c>
      <c r="AR31" s="138"/>
      <c r="AS31" s="139" t="s">
        <v>355</v>
      </c>
      <c r="AT31" s="174"/>
      <c r="AU31" s="273" t="s">
        <v>578</v>
      </c>
      <c r="AV31" s="273"/>
      <c r="AW31" s="381" t="s">
        <v>300</v>
      </c>
      <c r="AX31" s="382"/>
    </row>
    <row r="32" spans="1:50" ht="23.25" customHeight="1" x14ac:dyDescent="0.15">
      <c r="A32" s="517"/>
      <c r="B32" s="515"/>
      <c r="C32" s="515"/>
      <c r="D32" s="515"/>
      <c r="E32" s="515"/>
      <c r="F32" s="516"/>
      <c r="G32" s="542" t="s">
        <v>582</v>
      </c>
      <c r="H32" s="543"/>
      <c r="I32" s="543"/>
      <c r="J32" s="543"/>
      <c r="K32" s="543"/>
      <c r="L32" s="543"/>
      <c r="M32" s="543"/>
      <c r="N32" s="543"/>
      <c r="O32" s="544"/>
      <c r="P32" s="163" t="s">
        <v>583</v>
      </c>
      <c r="Q32" s="163"/>
      <c r="R32" s="163"/>
      <c r="S32" s="163"/>
      <c r="T32" s="163"/>
      <c r="U32" s="163"/>
      <c r="V32" s="163"/>
      <c r="W32" s="163"/>
      <c r="X32" s="233"/>
      <c r="Y32" s="340" t="s">
        <v>12</v>
      </c>
      <c r="Z32" s="551"/>
      <c r="AA32" s="552"/>
      <c r="AB32" s="553" t="s">
        <v>584</v>
      </c>
      <c r="AC32" s="553"/>
      <c r="AD32" s="553"/>
      <c r="AE32" s="366" t="s">
        <v>587</v>
      </c>
      <c r="AF32" s="367"/>
      <c r="AG32" s="367"/>
      <c r="AH32" s="367"/>
      <c r="AI32" s="366" t="s">
        <v>588</v>
      </c>
      <c r="AJ32" s="367"/>
      <c r="AK32" s="367"/>
      <c r="AL32" s="367"/>
      <c r="AM32" s="366">
        <v>20076</v>
      </c>
      <c r="AN32" s="367"/>
      <c r="AO32" s="367"/>
      <c r="AP32" s="367"/>
      <c r="AQ32" s="113" t="s">
        <v>586</v>
      </c>
      <c r="AR32" s="114"/>
      <c r="AS32" s="114"/>
      <c r="AT32" s="115"/>
      <c r="AU32" s="367" t="s">
        <v>578</v>
      </c>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584</v>
      </c>
      <c r="AC33" s="524"/>
      <c r="AD33" s="524"/>
      <c r="AE33" s="366" t="s">
        <v>578</v>
      </c>
      <c r="AF33" s="367"/>
      <c r="AG33" s="367"/>
      <c r="AH33" s="367"/>
      <c r="AI33" s="366" t="s">
        <v>578</v>
      </c>
      <c r="AJ33" s="367"/>
      <c r="AK33" s="367"/>
      <c r="AL33" s="367"/>
      <c r="AM33" s="366">
        <v>22000</v>
      </c>
      <c r="AN33" s="367"/>
      <c r="AO33" s="367"/>
      <c r="AP33" s="367"/>
      <c r="AQ33" s="113" t="s">
        <v>578</v>
      </c>
      <c r="AR33" s="114"/>
      <c r="AS33" s="114"/>
      <c r="AT33" s="115"/>
      <c r="AU33" s="367" t="s">
        <v>578</v>
      </c>
      <c r="AV33" s="367"/>
      <c r="AW33" s="367"/>
      <c r="AX33" s="369"/>
    </row>
    <row r="34" spans="1:50" ht="23.25" customHeight="1" thickBot="1" x14ac:dyDescent="0.2">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t="s">
        <v>578</v>
      </c>
      <c r="AF34" s="367"/>
      <c r="AG34" s="367"/>
      <c r="AH34" s="367"/>
      <c r="AI34" s="366" t="s">
        <v>578</v>
      </c>
      <c r="AJ34" s="367"/>
      <c r="AK34" s="367"/>
      <c r="AL34" s="367"/>
      <c r="AM34" s="366" t="s">
        <v>578</v>
      </c>
      <c r="AN34" s="367"/>
      <c r="AO34" s="367"/>
      <c r="AP34" s="367"/>
      <c r="AQ34" s="113" t="s">
        <v>585</v>
      </c>
      <c r="AR34" s="114"/>
      <c r="AS34" s="114"/>
      <c r="AT34" s="115"/>
      <c r="AU34" s="367" t="s">
        <v>587</v>
      </c>
      <c r="AV34" s="367"/>
      <c r="AW34" s="367"/>
      <c r="AX34" s="369"/>
    </row>
    <row r="35" spans="1:50" ht="23.25" hidden="1"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471</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531</v>
      </c>
      <c r="AF37" s="371"/>
      <c r="AG37" s="371"/>
      <c r="AH37" s="372"/>
      <c r="AI37" s="370" t="s">
        <v>528</v>
      </c>
      <c r="AJ37" s="371"/>
      <c r="AK37" s="371"/>
      <c r="AL37" s="372"/>
      <c r="AM37" s="377" t="s">
        <v>523</v>
      </c>
      <c r="AN37" s="377"/>
      <c r="AO37" s="377"/>
      <c r="AP37" s="370"/>
      <c r="AQ37" s="269" t="s">
        <v>354</v>
      </c>
      <c r="AR37" s="270"/>
      <c r="AS37" s="270"/>
      <c r="AT37" s="271"/>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9"/>
      <c r="AR38" s="138"/>
      <c r="AS38" s="139" t="s">
        <v>355</v>
      </c>
      <c r="AT38" s="174"/>
      <c r="AU38" s="273"/>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53"/>
      <c r="AC39" s="553"/>
      <c r="AD39" s="553"/>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524"/>
      <c r="AC40" s="524"/>
      <c r="AD40" s="524"/>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x14ac:dyDescent="0.15">
      <c r="A41" s="646"/>
      <c r="B41" s="647"/>
      <c r="C41" s="647"/>
      <c r="D41" s="647"/>
      <c r="E41" s="647"/>
      <c r="F41" s="648"/>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471</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531</v>
      </c>
      <c r="AF44" s="371"/>
      <c r="AG44" s="371"/>
      <c r="AH44" s="372"/>
      <c r="AI44" s="370" t="s">
        <v>528</v>
      </c>
      <c r="AJ44" s="371"/>
      <c r="AK44" s="371"/>
      <c r="AL44" s="372"/>
      <c r="AM44" s="377" t="s">
        <v>523</v>
      </c>
      <c r="AN44" s="377"/>
      <c r="AO44" s="377"/>
      <c r="AP44" s="370"/>
      <c r="AQ44" s="269" t="s">
        <v>354</v>
      </c>
      <c r="AR44" s="270"/>
      <c r="AS44" s="270"/>
      <c r="AT44" s="271"/>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53"/>
      <c r="AC46" s="553"/>
      <c r="AD46" s="553"/>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524"/>
      <c r="AC47" s="524"/>
      <c r="AD47" s="524"/>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46"/>
      <c r="B48" s="647"/>
      <c r="C48" s="647"/>
      <c r="D48" s="647"/>
      <c r="E48" s="647"/>
      <c r="F48" s="648"/>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471</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531</v>
      </c>
      <c r="AF51" s="371"/>
      <c r="AG51" s="371"/>
      <c r="AH51" s="372"/>
      <c r="AI51" s="370" t="s">
        <v>528</v>
      </c>
      <c r="AJ51" s="371"/>
      <c r="AK51" s="371"/>
      <c r="AL51" s="372"/>
      <c r="AM51" s="377" t="s">
        <v>524</v>
      </c>
      <c r="AN51" s="377"/>
      <c r="AO51" s="377"/>
      <c r="AP51" s="370"/>
      <c r="AQ51" s="269" t="s">
        <v>354</v>
      </c>
      <c r="AR51" s="270"/>
      <c r="AS51" s="270"/>
      <c r="AT51" s="271"/>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53"/>
      <c r="AC53" s="553"/>
      <c r="AD53" s="553"/>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524"/>
      <c r="AC54" s="524"/>
      <c r="AD54" s="524"/>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46"/>
      <c r="B55" s="647"/>
      <c r="C55" s="647"/>
      <c r="D55" s="647"/>
      <c r="E55" s="647"/>
      <c r="F55" s="648"/>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471</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532</v>
      </c>
      <c r="AF58" s="371"/>
      <c r="AG58" s="371"/>
      <c r="AH58" s="372"/>
      <c r="AI58" s="370" t="s">
        <v>528</v>
      </c>
      <c r="AJ58" s="371"/>
      <c r="AK58" s="371"/>
      <c r="AL58" s="372"/>
      <c r="AM58" s="377" t="s">
        <v>523</v>
      </c>
      <c r="AN58" s="377"/>
      <c r="AO58" s="377"/>
      <c r="AP58" s="370"/>
      <c r="AQ58" s="269" t="s">
        <v>354</v>
      </c>
      <c r="AR58" s="270"/>
      <c r="AS58" s="270"/>
      <c r="AT58" s="271"/>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53"/>
      <c r="AC60" s="553"/>
      <c r="AD60" s="553"/>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524"/>
      <c r="AC61" s="524"/>
      <c r="AD61" s="524"/>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70" t="s">
        <v>531</v>
      </c>
      <c r="AF65" s="371"/>
      <c r="AG65" s="371"/>
      <c r="AH65" s="372"/>
      <c r="AI65" s="370" t="s">
        <v>528</v>
      </c>
      <c r="AJ65" s="371"/>
      <c r="AK65" s="371"/>
      <c r="AL65" s="372"/>
      <c r="AM65" s="377" t="s">
        <v>523</v>
      </c>
      <c r="AN65" s="377"/>
      <c r="AO65" s="377"/>
      <c r="AP65" s="370"/>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355</v>
      </c>
      <c r="AT66" s="868"/>
      <c r="AU66" s="273"/>
      <c r="AV66" s="273"/>
      <c r="AW66" s="867" t="s">
        <v>470</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491</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491</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492</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477</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490</v>
      </c>
      <c r="X70" s="946"/>
      <c r="Y70" s="951" t="s">
        <v>12</v>
      </c>
      <c r="Z70" s="951"/>
      <c r="AA70" s="952"/>
      <c r="AB70" s="953" t="s">
        <v>491</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491</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492</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472</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531</v>
      </c>
      <c r="AF73" s="371"/>
      <c r="AG73" s="371"/>
      <c r="AH73" s="372"/>
      <c r="AI73" s="370" t="s">
        <v>528</v>
      </c>
      <c r="AJ73" s="371"/>
      <c r="AK73" s="371"/>
      <c r="AL73" s="372"/>
      <c r="AM73" s="377" t="s">
        <v>523</v>
      </c>
      <c r="AN73" s="377"/>
      <c r="AO73" s="377"/>
      <c r="AP73" s="370"/>
      <c r="AQ73" s="178" t="s">
        <v>354</v>
      </c>
      <c r="AR73" s="171"/>
      <c r="AS73" s="171"/>
      <c r="AT73" s="172"/>
      <c r="AU73" s="275" t="s">
        <v>253</v>
      </c>
      <c r="AV73" s="136"/>
      <c r="AW73" s="136"/>
      <c r="AX73" s="137"/>
    </row>
    <row r="74" spans="1:50" ht="18.75" hidden="1" customHeight="1" x14ac:dyDescent="0.15">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15">
      <c r="A75" s="842"/>
      <c r="B75" s="843"/>
      <c r="C75" s="843"/>
      <c r="D75" s="843"/>
      <c r="E75" s="843"/>
      <c r="F75" s="844"/>
      <c r="G75" s="783"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3" t="s">
        <v>504</v>
      </c>
      <c r="B78" s="914"/>
      <c r="C78" s="914"/>
      <c r="D78" s="914"/>
      <c r="E78" s="911" t="s">
        <v>449</v>
      </c>
      <c r="F78" s="912"/>
      <c r="G78" s="57" t="s">
        <v>357</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466</v>
      </c>
      <c r="AP79" s="151"/>
      <c r="AQ79" s="151"/>
      <c r="AR79" s="81" t="s">
        <v>464</v>
      </c>
      <c r="AS79" s="150"/>
      <c r="AT79" s="151"/>
      <c r="AU79" s="151"/>
      <c r="AV79" s="151"/>
      <c r="AW79" s="151"/>
      <c r="AX79" s="152"/>
    </row>
    <row r="80" spans="1:50" ht="18.75" hidden="1" customHeight="1" x14ac:dyDescent="0.15">
      <c r="A80" s="521" t="s">
        <v>266</v>
      </c>
      <c r="B80" s="848" t="s">
        <v>463</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531</v>
      </c>
      <c r="AF85" s="371"/>
      <c r="AG85" s="371"/>
      <c r="AH85" s="372"/>
      <c r="AI85" s="370" t="s">
        <v>528</v>
      </c>
      <c r="AJ85" s="371"/>
      <c r="AK85" s="371"/>
      <c r="AL85" s="372"/>
      <c r="AM85" s="377" t="s">
        <v>523</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15">
      <c r="A87" s="522"/>
      <c r="B87" s="554"/>
      <c r="C87" s="554"/>
      <c r="D87" s="554"/>
      <c r="E87" s="554"/>
      <c r="F87" s="555"/>
      <c r="G87" s="232"/>
      <c r="H87" s="163"/>
      <c r="I87" s="163"/>
      <c r="J87" s="163"/>
      <c r="K87" s="163"/>
      <c r="L87" s="163"/>
      <c r="M87" s="163"/>
      <c r="N87" s="163"/>
      <c r="O87" s="233"/>
      <c r="P87" s="163"/>
      <c r="Q87" s="801"/>
      <c r="R87" s="801"/>
      <c r="S87" s="801"/>
      <c r="T87" s="801"/>
      <c r="U87" s="801"/>
      <c r="V87" s="801"/>
      <c r="W87" s="801"/>
      <c r="X87" s="802"/>
      <c r="Y87" s="757" t="s">
        <v>62</v>
      </c>
      <c r="Z87" s="758"/>
      <c r="AA87" s="759"/>
      <c r="AB87" s="553"/>
      <c r="AC87" s="553"/>
      <c r="AD87" s="553"/>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2"/>
      <c r="B88" s="554"/>
      <c r="C88" s="554"/>
      <c r="D88" s="554"/>
      <c r="E88" s="554"/>
      <c r="F88" s="555"/>
      <c r="G88" s="234"/>
      <c r="H88" s="235"/>
      <c r="I88" s="235"/>
      <c r="J88" s="235"/>
      <c r="K88" s="235"/>
      <c r="L88" s="235"/>
      <c r="M88" s="235"/>
      <c r="N88" s="235"/>
      <c r="O88" s="236"/>
      <c r="P88" s="803"/>
      <c r="Q88" s="803"/>
      <c r="R88" s="803"/>
      <c r="S88" s="803"/>
      <c r="T88" s="803"/>
      <c r="U88" s="803"/>
      <c r="V88" s="803"/>
      <c r="W88" s="803"/>
      <c r="X88" s="804"/>
      <c r="Y88" s="731" t="s">
        <v>54</v>
      </c>
      <c r="Z88" s="732"/>
      <c r="AA88" s="733"/>
      <c r="AB88" s="524"/>
      <c r="AC88" s="524"/>
      <c r="AD88" s="524"/>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2"/>
      <c r="B89" s="556"/>
      <c r="C89" s="556"/>
      <c r="D89" s="556"/>
      <c r="E89" s="556"/>
      <c r="F89" s="557"/>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531</v>
      </c>
      <c r="AF90" s="371"/>
      <c r="AG90" s="371"/>
      <c r="AH90" s="372"/>
      <c r="AI90" s="370" t="s">
        <v>528</v>
      </c>
      <c r="AJ90" s="371"/>
      <c r="AK90" s="371"/>
      <c r="AL90" s="372"/>
      <c r="AM90" s="377" t="s">
        <v>523</v>
      </c>
      <c r="AN90" s="377"/>
      <c r="AO90" s="377"/>
      <c r="AP90" s="370"/>
      <c r="AQ90" s="178" t="s">
        <v>354</v>
      </c>
      <c r="AR90" s="171"/>
      <c r="AS90" s="171"/>
      <c r="AT90" s="172"/>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15">
      <c r="A92" s="522"/>
      <c r="B92" s="554"/>
      <c r="C92" s="554"/>
      <c r="D92" s="554"/>
      <c r="E92" s="554"/>
      <c r="F92" s="555"/>
      <c r="G92" s="232"/>
      <c r="H92" s="163"/>
      <c r="I92" s="163"/>
      <c r="J92" s="163"/>
      <c r="K92" s="163"/>
      <c r="L92" s="163"/>
      <c r="M92" s="163"/>
      <c r="N92" s="163"/>
      <c r="O92" s="233"/>
      <c r="P92" s="163"/>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2"/>
      <c r="B94" s="556"/>
      <c r="C94" s="556"/>
      <c r="D94" s="556"/>
      <c r="E94" s="556"/>
      <c r="F94" s="557"/>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531</v>
      </c>
      <c r="AF95" s="371"/>
      <c r="AG95" s="371"/>
      <c r="AH95" s="372"/>
      <c r="AI95" s="370" t="s">
        <v>528</v>
      </c>
      <c r="AJ95" s="371"/>
      <c r="AK95" s="371"/>
      <c r="AL95" s="372"/>
      <c r="AM95" s="377" t="s">
        <v>523</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15">
      <c r="A97" s="522"/>
      <c r="B97" s="554"/>
      <c r="C97" s="554"/>
      <c r="D97" s="554"/>
      <c r="E97" s="554"/>
      <c r="F97" s="555"/>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531</v>
      </c>
      <c r="AF100" s="826"/>
      <c r="AG100" s="826"/>
      <c r="AH100" s="827"/>
      <c r="AI100" s="825" t="s">
        <v>528</v>
      </c>
      <c r="AJ100" s="826"/>
      <c r="AK100" s="826"/>
      <c r="AL100" s="827"/>
      <c r="AM100" s="825" t="s">
        <v>524</v>
      </c>
      <c r="AN100" s="826"/>
      <c r="AO100" s="826"/>
      <c r="AP100" s="827"/>
      <c r="AQ100" s="930" t="s">
        <v>517</v>
      </c>
      <c r="AR100" s="931"/>
      <c r="AS100" s="931"/>
      <c r="AT100" s="932"/>
      <c r="AU100" s="930" t="s">
        <v>514</v>
      </c>
      <c r="AV100" s="931"/>
      <c r="AW100" s="931"/>
      <c r="AX100" s="933"/>
    </row>
    <row r="101" spans="1:60" ht="23.25" customHeight="1" x14ac:dyDescent="0.15">
      <c r="A101" s="493"/>
      <c r="B101" s="494"/>
      <c r="C101" s="494"/>
      <c r="D101" s="494"/>
      <c r="E101" s="494"/>
      <c r="F101" s="495"/>
      <c r="G101" s="163" t="s">
        <v>589</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53" t="s">
        <v>590</v>
      </c>
      <c r="AC101" s="553"/>
      <c r="AD101" s="553"/>
      <c r="AE101" s="366" t="s">
        <v>587</v>
      </c>
      <c r="AF101" s="367"/>
      <c r="AG101" s="367"/>
      <c r="AH101" s="368"/>
      <c r="AI101" s="366" t="s">
        <v>578</v>
      </c>
      <c r="AJ101" s="367"/>
      <c r="AK101" s="367"/>
      <c r="AL101" s="368"/>
      <c r="AM101" s="366">
        <v>1</v>
      </c>
      <c r="AN101" s="367"/>
      <c r="AO101" s="367"/>
      <c r="AP101" s="368"/>
      <c r="AQ101" s="366" t="s">
        <v>578</v>
      </c>
      <c r="AR101" s="367"/>
      <c r="AS101" s="367"/>
      <c r="AT101" s="368"/>
      <c r="AU101" s="366" t="s">
        <v>591</v>
      </c>
      <c r="AV101" s="367"/>
      <c r="AW101" s="367"/>
      <c r="AX101" s="368"/>
    </row>
    <row r="102" spans="1:60" ht="23.25" customHeight="1" x14ac:dyDescent="0.15">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53" t="s">
        <v>590</v>
      </c>
      <c r="AC102" s="553"/>
      <c r="AD102" s="553"/>
      <c r="AE102" s="360" t="s">
        <v>578</v>
      </c>
      <c r="AF102" s="360"/>
      <c r="AG102" s="360"/>
      <c r="AH102" s="360"/>
      <c r="AI102" s="360" t="s">
        <v>578</v>
      </c>
      <c r="AJ102" s="360"/>
      <c r="AK102" s="360"/>
      <c r="AL102" s="360"/>
      <c r="AM102" s="360">
        <v>1</v>
      </c>
      <c r="AN102" s="360"/>
      <c r="AO102" s="360"/>
      <c r="AP102" s="360"/>
      <c r="AQ102" s="816" t="s">
        <v>578</v>
      </c>
      <c r="AR102" s="817"/>
      <c r="AS102" s="817"/>
      <c r="AT102" s="818"/>
      <c r="AU102" s="816" t="s">
        <v>578</v>
      </c>
      <c r="AV102" s="817"/>
      <c r="AW102" s="817"/>
      <c r="AX102" s="818"/>
    </row>
    <row r="103" spans="1:60" ht="31.5" customHeight="1" x14ac:dyDescent="0.15">
      <c r="A103" s="490" t="s">
        <v>473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531</v>
      </c>
      <c r="AF103" s="300"/>
      <c r="AG103" s="300"/>
      <c r="AH103" s="301"/>
      <c r="AI103" s="305" t="s">
        <v>528</v>
      </c>
      <c r="AJ103" s="300"/>
      <c r="AK103" s="300"/>
      <c r="AL103" s="301"/>
      <c r="AM103" s="305" t="s">
        <v>524</v>
      </c>
      <c r="AN103" s="300"/>
      <c r="AO103" s="300"/>
      <c r="AP103" s="301"/>
      <c r="AQ103" s="362" t="s">
        <v>517</v>
      </c>
      <c r="AR103" s="363"/>
      <c r="AS103" s="363"/>
      <c r="AT103" s="364"/>
      <c r="AU103" s="362" t="s">
        <v>514</v>
      </c>
      <c r="AV103" s="363"/>
      <c r="AW103" s="363"/>
      <c r="AX103" s="365"/>
    </row>
    <row r="104" spans="1:60" ht="23.25" customHeight="1" x14ac:dyDescent="0.15">
      <c r="A104" s="493"/>
      <c r="B104" s="494"/>
      <c r="C104" s="494"/>
      <c r="D104" s="494"/>
      <c r="E104" s="494"/>
      <c r="F104" s="495"/>
      <c r="G104" s="163" t="s">
        <v>592</v>
      </c>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t="s">
        <v>584</v>
      </c>
      <c r="AC104" s="474"/>
      <c r="AD104" s="475"/>
      <c r="AE104" s="366" t="s">
        <v>578</v>
      </c>
      <c r="AF104" s="367"/>
      <c r="AG104" s="367"/>
      <c r="AH104" s="368"/>
      <c r="AI104" s="366" t="s">
        <v>578</v>
      </c>
      <c r="AJ104" s="367"/>
      <c r="AK104" s="367"/>
      <c r="AL104" s="368"/>
      <c r="AM104" s="366">
        <v>1</v>
      </c>
      <c r="AN104" s="367"/>
      <c r="AO104" s="367"/>
      <c r="AP104" s="368"/>
      <c r="AQ104" s="366" t="s">
        <v>578</v>
      </c>
      <c r="AR104" s="367"/>
      <c r="AS104" s="367"/>
      <c r="AT104" s="368"/>
      <c r="AU104" s="366" t="s">
        <v>591</v>
      </c>
      <c r="AV104" s="367"/>
      <c r="AW104" s="367"/>
      <c r="AX104" s="368"/>
    </row>
    <row r="105" spans="1:60" ht="23.25" customHeight="1" x14ac:dyDescent="0.15">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t="s">
        <v>584</v>
      </c>
      <c r="AC105" s="409"/>
      <c r="AD105" s="410"/>
      <c r="AE105" s="360" t="s">
        <v>578</v>
      </c>
      <c r="AF105" s="360"/>
      <c r="AG105" s="360"/>
      <c r="AH105" s="360"/>
      <c r="AI105" s="360" t="s">
        <v>578</v>
      </c>
      <c r="AJ105" s="360"/>
      <c r="AK105" s="360"/>
      <c r="AL105" s="360"/>
      <c r="AM105" s="360">
        <v>1</v>
      </c>
      <c r="AN105" s="360"/>
      <c r="AO105" s="360"/>
      <c r="AP105" s="360"/>
      <c r="AQ105" s="366" t="s">
        <v>578</v>
      </c>
      <c r="AR105" s="367"/>
      <c r="AS105" s="367"/>
      <c r="AT105" s="368"/>
      <c r="AU105" s="816" t="s">
        <v>578</v>
      </c>
      <c r="AV105" s="817"/>
      <c r="AW105" s="817"/>
      <c r="AX105" s="818"/>
    </row>
    <row r="106" spans="1:60" ht="31.5" customHeight="1" x14ac:dyDescent="0.15">
      <c r="A106" s="490" t="s">
        <v>473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531</v>
      </c>
      <c r="AF106" s="300"/>
      <c r="AG106" s="300"/>
      <c r="AH106" s="301"/>
      <c r="AI106" s="305" t="s">
        <v>528</v>
      </c>
      <c r="AJ106" s="300"/>
      <c r="AK106" s="300"/>
      <c r="AL106" s="301"/>
      <c r="AM106" s="305" t="s">
        <v>523</v>
      </c>
      <c r="AN106" s="300"/>
      <c r="AO106" s="300"/>
      <c r="AP106" s="301"/>
      <c r="AQ106" s="362" t="s">
        <v>517</v>
      </c>
      <c r="AR106" s="363"/>
      <c r="AS106" s="363"/>
      <c r="AT106" s="364"/>
      <c r="AU106" s="362" t="s">
        <v>514</v>
      </c>
      <c r="AV106" s="363"/>
      <c r="AW106" s="363"/>
      <c r="AX106" s="365"/>
    </row>
    <row r="107" spans="1:60" ht="23.25" customHeight="1" x14ac:dyDescent="0.15">
      <c r="A107" s="493"/>
      <c r="B107" s="494"/>
      <c r="C107" s="494"/>
      <c r="D107" s="494"/>
      <c r="E107" s="494"/>
      <c r="F107" s="495"/>
      <c r="G107" s="163" t="s">
        <v>593</v>
      </c>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t="s">
        <v>584</v>
      </c>
      <c r="AC107" s="474"/>
      <c r="AD107" s="475"/>
      <c r="AE107" s="360" t="s">
        <v>587</v>
      </c>
      <c r="AF107" s="360"/>
      <c r="AG107" s="360"/>
      <c r="AH107" s="360"/>
      <c r="AI107" s="360" t="s">
        <v>578</v>
      </c>
      <c r="AJ107" s="360"/>
      <c r="AK107" s="360"/>
      <c r="AL107" s="360"/>
      <c r="AM107" s="360">
        <v>2</v>
      </c>
      <c r="AN107" s="360"/>
      <c r="AO107" s="360"/>
      <c r="AP107" s="360"/>
      <c r="AQ107" s="366" t="s">
        <v>585</v>
      </c>
      <c r="AR107" s="367"/>
      <c r="AS107" s="367"/>
      <c r="AT107" s="368"/>
      <c r="AU107" s="366" t="s">
        <v>578</v>
      </c>
      <c r="AV107" s="367"/>
      <c r="AW107" s="367"/>
      <c r="AX107" s="368"/>
    </row>
    <row r="108" spans="1:60" ht="23.25" customHeight="1" x14ac:dyDescent="0.15">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t="s">
        <v>584</v>
      </c>
      <c r="AC108" s="409"/>
      <c r="AD108" s="410"/>
      <c r="AE108" s="360" t="s">
        <v>578</v>
      </c>
      <c r="AF108" s="360"/>
      <c r="AG108" s="360"/>
      <c r="AH108" s="360"/>
      <c r="AI108" s="360" t="s">
        <v>578</v>
      </c>
      <c r="AJ108" s="360"/>
      <c r="AK108" s="360"/>
      <c r="AL108" s="360"/>
      <c r="AM108" s="360">
        <v>2</v>
      </c>
      <c r="AN108" s="360"/>
      <c r="AO108" s="360"/>
      <c r="AP108" s="360"/>
      <c r="AQ108" s="366" t="s">
        <v>578</v>
      </c>
      <c r="AR108" s="367"/>
      <c r="AS108" s="367"/>
      <c r="AT108" s="368"/>
      <c r="AU108" s="816" t="s">
        <v>578</v>
      </c>
      <c r="AV108" s="817"/>
      <c r="AW108" s="817"/>
      <c r="AX108" s="818"/>
    </row>
    <row r="109" spans="1:60" ht="31.5" hidden="1" customHeight="1" x14ac:dyDescent="0.15">
      <c r="A109" s="490" t="s">
        <v>473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531</v>
      </c>
      <c r="AF109" s="300"/>
      <c r="AG109" s="300"/>
      <c r="AH109" s="301"/>
      <c r="AI109" s="305" t="s">
        <v>528</v>
      </c>
      <c r="AJ109" s="300"/>
      <c r="AK109" s="300"/>
      <c r="AL109" s="301"/>
      <c r="AM109" s="305" t="s">
        <v>524</v>
      </c>
      <c r="AN109" s="300"/>
      <c r="AO109" s="300"/>
      <c r="AP109" s="301"/>
      <c r="AQ109" s="362" t="s">
        <v>517</v>
      </c>
      <c r="AR109" s="363"/>
      <c r="AS109" s="363"/>
      <c r="AT109" s="364"/>
      <c r="AU109" s="362" t="s">
        <v>514</v>
      </c>
      <c r="AV109" s="363"/>
      <c r="AW109" s="363"/>
      <c r="AX109" s="365"/>
    </row>
    <row r="110" spans="1:60" ht="23.25" hidden="1" customHeight="1" x14ac:dyDescent="0.15">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531</v>
      </c>
      <c r="AF112" s="300"/>
      <c r="AG112" s="300"/>
      <c r="AH112" s="301"/>
      <c r="AI112" s="305" t="s">
        <v>528</v>
      </c>
      <c r="AJ112" s="300"/>
      <c r="AK112" s="300"/>
      <c r="AL112" s="301"/>
      <c r="AM112" s="305" t="s">
        <v>523</v>
      </c>
      <c r="AN112" s="300"/>
      <c r="AO112" s="300"/>
      <c r="AP112" s="301"/>
      <c r="AQ112" s="362" t="s">
        <v>517</v>
      </c>
      <c r="AR112" s="363"/>
      <c r="AS112" s="363"/>
      <c r="AT112" s="364"/>
      <c r="AU112" s="362" t="s">
        <v>514</v>
      </c>
      <c r="AV112" s="363"/>
      <c r="AW112" s="363"/>
      <c r="AX112" s="365"/>
    </row>
    <row r="113" spans="1:50" ht="23.25" hidden="1" customHeight="1" x14ac:dyDescent="0.15">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531</v>
      </c>
      <c r="AF115" s="300"/>
      <c r="AG115" s="300"/>
      <c r="AH115" s="301"/>
      <c r="AI115" s="305" t="s">
        <v>528</v>
      </c>
      <c r="AJ115" s="300"/>
      <c r="AK115" s="300"/>
      <c r="AL115" s="301"/>
      <c r="AM115" s="305" t="s">
        <v>523</v>
      </c>
      <c r="AN115" s="300"/>
      <c r="AO115" s="300"/>
      <c r="AP115" s="301"/>
      <c r="AQ115" s="337" t="s">
        <v>518</v>
      </c>
      <c r="AR115" s="338"/>
      <c r="AS115" s="338"/>
      <c r="AT115" s="338"/>
      <c r="AU115" s="338"/>
      <c r="AV115" s="338"/>
      <c r="AW115" s="338"/>
      <c r="AX115" s="339"/>
    </row>
    <row r="116" spans="1:50" ht="23.25" customHeight="1" x14ac:dyDescent="0.15">
      <c r="A116" s="294"/>
      <c r="B116" s="295"/>
      <c r="C116" s="295"/>
      <c r="D116" s="295"/>
      <c r="E116" s="295"/>
      <c r="F116" s="296"/>
      <c r="G116" s="353" t="s">
        <v>594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651</v>
      </c>
      <c r="AC116" s="303"/>
      <c r="AD116" s="304"/>
      <c r="AE116" s="360" t="s">
        <v>580</v>
      </c>
      <c r="AF116" s="360"/>
      <c r="AG116" s="360"/>
      <c r="AH116" s="360"/>
      <c r="AI116" s="360" t="s">
        <v>598</v>
      </c>
      <c r="AJ116" s="360"/>
      <c r="AK116" s="360"/>
      <c r="AL116" s="360"/>
      <c r="AM116" s="360">
        <v>1</v>
      </c>
      <c r="AN116" s="360"/>
      <c r="AO116" s="360"/>
      <c r="AP116" s="360"/>
      <c r="AQ116" s="366" t="s">
        <v>578</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8" t="s">
        <v>578</v>
      </c>
      <c r="AF117" s="308"/>
      <c r="AG117" s="308"/>
      <c r="AH117" s="308"/>
      <c r="AI117" s="308" t="s">
        <v>585</v>
      </c>
      <c r="AJ117" s="308"/>
      <c r="AK117" s="308"/>
      <c r="AL117" s="308"/>
      <c r="AM117" s="308" t="s">
        <v>617</v>
      </c>
      <c r="AN117" s="308"/>
      <c r="AO117" s="308"/>
      <c r="AP117" s="308"/>
      <c r="AQ117" s="308" t="s">
        <v>578</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531</v>
      </c>
      <c r="AF118" s="300"/>
      <c r="AG118" s="300"/>
      <c r="AH118" s="301"/>
      <c r="AI118" s="305" t="s">
        <v>528</v>
      </c>
      <c r="AJ118" s="300"/>
      <c r="AK118" s="300"/>
      <c r="AL118" s="301"/>
      <c r="AM118" s="305" t="s">
        <v>523</v>
      </c>
      <c r="AN118" s="300"/>
      <c r="AO118" s="300"/>
      <c r="AP118" s="301"/>
      <c r="AQ118" s="337" t="s">
        <v>518</v>
      </c>
      <c r="AR118" s="338"/>
      <c r="AS118" s="338"/>
      <c r="AT118" s="338"/>
      <c r="AU118" s="338"/>
      <c r="AV118" s="338"/>
      <c r="AW118" s="338"/>
      <c r="AX118" s="339"/>
    </row>
    <row r="119" spans="1:50" ht="23.25" customHeight="1" x14ac:dyDescent="0.15">
      <c r="A119" s="294"/>
      <c r="B119" s="295"/>
      <c r="C119" s="295"/>
      <c r="D119" s="295"/>
      <c r="E119" s="295"/>
      <c r="F119" s="296"/>
      <c r="G119" s="353" t="s">
        <v>595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651</v>
      </c>
      <c r="AC119" s="303"/>
      <c r="AD119" s="304"/>
      <c r="AE119" s="360" t="s">
        <v>578</v>
      </c>
      <c r="AF119" s="360"/>
      <c r="AG119" s="360"/>
      <c r="AH119" s="360"/>
      <c r="AI119" s="360" t="s">
        <v>587</v>
      </c>
      <c r="AJ119" s="360"/>
      <c r="AK119" s="360"/>
      <c r="AL119" s="360"/>
      <c r="AM119" s="360">
        <v>0.3</v>
      </c>
      <c r="AN119" s="360"/>
      <c r="AO119" s="360"/>
      <c r="AP119" s="360"/>
      <c r="AQ119" s="360" t="s">
        <v>578</v>
      </c>
      <c r="AR119" s="360"/>
      <c r="AS119" s="360"/>
      <c r="AT119" s="360"/>
      <c r="AU119" s="360"/>
      <c r="AV119" s="360"/>
      <c r="AW119" s="360"/>
      <c r="AX119" s="361"/>
    </row>
    <row r="120" spans="1:50" ht="46.5"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597</v>
      </c>
      <c r="AC120" s="344"/>
      <c r="AD120" s="345"/>
      <c r="AE120" s="308" t="s">
        <v>599</v>
      </c>
      <c r="AF120" s="308"/>
      <c r="AG120" s="308"/>
      <c r="AH120" s="308"/>
      <c r="AI120" s="308" t="s">
        <v>578</v>
      </c>
      <c r="AJ120" s="308"/>
      <c r="AK120" s="308"/>
      <c r="AL120" s="308"/>
      <c r="AM120" s="308" t="s">
        <v>618</v>
      </c>
      <c r="AN120" s="308"/>
      <c r="AO120" s="308"/>
      <c r="AP120" s="308"/>
      <c r="AQ120" s="308" t="s">
        <v>599</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531</v>
      </c>
      <c r="AF121" s="300"/>
      <c r="AG121" s="300"/>
      <c r="AH121" s="301"/>
      <c r="AI121" s="305" t="s">
        <v>528</v>
      </c>
      <c r="AJ121" s="300"/>
      <c r="AK121" s="300"/>
      <c r="AL121" s="301"/>
      <c r="AM121" s="305" t="s">
        <v>523</v>
      </c>
      <c r="AN121" s="300"/>
      <c r="AO121" s="300"/>
      <c r="AP121" s="301"/>
      <c r="AQ121" s="337" t="s">
        <v>518</v>
      </c>
      <c r="AR121" s="338"/>
      <c r="AS121" s="338"/>
      <c r="AT121" s="338"/>
      <c r="AU121" s="338"/>
      <c r="AV121" s="338"/>
      <c r="AW121" s="338"/>
      <c r="AX121" s="339"/>
    </row>
    <row r="122" spans="1:50" ht="23.25" customHeight="1" x14ac:dyDescent="0.15">
      <c r="A122" s="294"/>
      <c r="B122" s="295"/>
      <c r="C122" s="295"/>
      <c r="D122" s="295"/>
      <c r="E122" s="295"/>
      <c r="F122" s="296"/>
      <c r="G122" s="353" t="s">
        <v>621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651</v>
      </c>
      <c r="AC122" s="303"/>
      <c r="AD122" s="304"/>
      <c r="AE122" s="360" t="s">
        <v>578</v>
      </c>
      <c r="AF122" s="360"/>
      <c r="AG122" s="360"/>
      <c r="AH122" s="360"/>
      <c r="AI122" s="360" t="s">
        <v>578</v>
      </c>
      <c r="AJ122" s="360"/>
      <c r="AK122" s="360"/>
      <c r="AL122" s="360"/>
      <c r="AM122" s="360">
        <v>0.1</v>
      </c>
      <c r="AN122" s="360"/>
      <c r="AO122" s="360"/>
      <c r="AP122" s="360"/>
      <c r="AQ122" s="360" t="s">
        <v>578</v>
      </c>
      <c r="AR122" s="360"/>
      <c r="AS122" s="360"/>
      <c r="AT122" s="360"/>
      <c r="AU122" s="360"/>
      <c r="AV122" s="360"/>
      <c r="AW122" s="360"/>
      <c r="AX122" s="361"/>
    </row>
    <row r="123" spans="1:50" ht="46.5" customHeight="1" thickBo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619</v>
      </c>
      <c r="AC123" s="344"/>
      <c r="AD123" s="345"/>
      <c r="AE123" s="308" t="s">
        <v>587</v>
      </c>
      <c r="AF123" s="308"/>
      <c r="AG123" s="308"/>
      <c r="AH123" s="308"/>
      <c r="AI123" s="308" t="s">
        <v>578</v>
      </c>
      <c r="AJ123" s="308"/>
      <c r="AK123" s="308"/>
      <c r="AL123" s="308"/>
      <c r="AM123" s="308" t="s">
        <v>620</v>
      </c>
      <c r="AN123" s="308"/>
      <c r="AO123" s="308"/>
      <c r="AP123" s="308"/>
      <c r="AQ123" s="308" t="s">
        <v>578</v>
      </c>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532</v>
      </c>
      <c r="AF124" s="300"/>
      <c r="AG124" s="300"/>
      <c r="AH124" s="301"/>
      <c r="AI124" s="305" t="s">
        <v>528</v>
      </c>
      <c r="AJ124" s="300"/>
      <c r="AK124" s="300"/>
      <c r="AL124" s="301"/>
      <c r="AM124" s="305" t="s">
        <v>523</v>
      </c>
      <c r="AN124" s="300"/>
      <c r="AO124" s="300"/>
      <c r="AP124" s="301"/>
      <c r="AQ124" s="337" t="s">
        <v>518</v>
      </c>
      <c r="AR124" s="338"/>
      <c r="AS124" s="338"/>
      <c r="AT124" s="338"/>
      <c r="AU124" s="338"/>
      <c r="AV124" s="338"/>
      <c r="AW124" s="338"/>
      <c r="AX124" s="339"/>
    </row>
    <row r="125" spans="1:50" ht="23.25" hidden="1" customHeight="1" x14ac:dyDescent="0.15">
      <c r="A125" s="294"/>
      <c r="B125" s="295"/>
      <c r="C125" s="295"/>
      <c r="D125" s="295"/>
      <c r="E125" s="295"/>
      <c r="F125" s="296"/>
      <c r="G125" s="353" t="s">
        <v>481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531</v>
      </c>
      <c r="AF127" s="300"/>
      <c r="AG127" s="300"/>
      <c r="AH127" s="301"/>
      <c r="AI127" s="305" t="s">
        <v>528</v>
      </c>
      <c r="AJ127" s="300"/>
      <c r="AK127" s="300"/>
      <c r="AL127" s="301"/>
      <c r="AM127" s="305" t="s">
        <v>523</v>
      </c>
      <c r="AN127" s="300"/>
      <c r="AO127" s="300"/>
      <c r="AP127" s="301"/>
      <c r="AQ127" s="337" t="s">
        <v>518</v>
      </c>
      <c r="AR127" s="338"/>
      <c r="AS127" s="338"/>
      <c r="AT127" s="338"/>
      <c r="AU127" s="338"/>
      <c r="AV127" s="338"/>
      <c r="AW127" s="338"/>
      <c r="AX127" s="339"/>
    </row>
    <row r="128" spans="1:50" ht="23.25" hidden="1" customHeight="1" x14ac:dyDescent="0.15">
      <c r="A128" s="294"/>
      <c r="B128" s="295"/>
      <c r="C128" s="295"/>
      <c r="D128" s="295"/>
      <c r="E128" s="295"/>
      <c r="F128" s="296"/>
      <c r="G128" s="353" t="s">
        <v>481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5" t="s">
        <v>561</v>
      </c>
      <c r="B130" s="993"/>
      <c r="C130" s="992" t="s">
        <v>358</v>
      </c>
      <c r="D130" s="993"/>
      <c r="E130" s="310" t="s">
        <v>387</v>
      </c>
      <c r="F130" s="311"/>
      <c r="G130" s="312" t="s">
        <v>600</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6"/>
      <c r="B131" s="254"/>
      <c r="C131" s="253"/>
      <c r="D131" s="254"/>
      <c r="E131" s="240" t="s">
        <v>386</v>
      </c>
      <c r="F131" s="241"/>
      <c r="G131" s="237" t="s">
        <v>601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6"/>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531</v>
      </c>
      <c r="AF132" s="267"/>
      <c r="AG132" s="267"/>
      <c r="AH132" s="267"/>
      <c r="AI132" s="267" t="s">
        <v>528</v>
      </c>
      <c r="AJ132" s="267"/>
      <c r="AK132" s="267"/>
      <c r="AL132" s="267"/>
      <c r="AM132" s="267" t="s">
        <v>523</v>
      </c>
      <c r="AN132" s="267"/>
      <c r="AO132" s="267"/>
      <c r="AP132" s="269"/>
      <c r="AQ132" s="269" t="s">
        <v>354</v>
      </c>
      <c r="AR132" s="270"/>
      <c r="AS132" s="270"/>
      <c r="AT132" s="271"/>
      <c r="AU132" s="281" t="s">
        <v>370</v>
      </c>
      <c r="AV132" s="281"/>
      <c r="AW132" s="281"/>
      <c r="AX132" s="282"/>
    </row>
    <row r="133" spans="1:50" ht="18.75" hidden="1" customHeight="1" x14ac:dyDescent="0.15">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586</v>
      </c>
      <c r="AR133" s="273"/>
      <c r="AS133" s="139" t="s">
        <v>355</v>
      </c>
      <c r="AT133" s="174"/>
      <c r="AU133" s="138" t="s">
        <v>586</v>
      </c>
      <c r="AV133" s="138"/>
      <c r="AW133" s="139" t="s">
        <v>300</v>
      </c>
      <c r="AX133" s="140"/>
    </row>
    <row r="134" spans="1:50" ht="39.75" hidden="1" customHeight="1" x14ac:dyDescent="0.15">
      <c r="A134" s="996"/>
      <c r="B134" s="254"/>
      <c r="C134" s="253"/>
      <c r="D134" s="254"/>
      <c r="E134" s="253"/>
      <c r="F134" s="316"/>
      <c r="G134" s="232" t="s">
        <v>602</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603</v>
      </c>
      <c r="AC134" s="223"/>
      <c r="AD134" s="223"/>
      <c r="AE134" s="268" t="s">
        <v>578</v>
      </c>
      <c r="AF134" s="114"/>
      <c r="AG134" s="114"/>
      <c r="AH134" s="114"/>
      <c r="AI134" s="268" t="s">
        <v>578</v>
      </c>
      <c r="AJ134" s="114"/>
      <c r="AK134" s="114"/>
      <c r="AL134" s="114"/>
      <c r="AM134" s="268" t="s">
        <v>578</v>
      </c>
      <c r="AN134" s="114"/>
      <c r="AO134" s="114"/>
      <c r="AP134" s="114"/>
      <c r="AQ134" s="268" t="s">
        <v>587</v>
      </c>
      <c r="AR134" s="114"/>
      <c r="AS134" s="114"/>
      <c r="AT134" s="114"/>
      <c r="AU134" s="268" t="s">
        <v>578</v>
      </c>
      <c r="AV134" s="114"/>
      <c r="AW134" s="114"/>
      <c r="AX134" s="224"/>
    </row>
    <row r="135" spans="1:50" ht="39.75" hidden="1" customHeight="1" x14ac:dyDescent="0.15">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604</v>
      </c>
      <c r="AC135" s="135"/>
      <c r="AD135" s="135"/>
      <c r="AE135" s="268" t="s">
        <v>578</v>
      </c>
      <c r="AF135" s="114"/>
      <c r="AG135" s="114"/>
      <c r="AH135" s="114"/>
      <c r="AI135" s="268" t="s">
        <v>578</v>
      </c>
      <c r="AJ135" s="114"/>
      <c r="AK135" s="114"/>
      <c r="AL135" s="114"/>
      <c r="AM135" s="268" t="s">
        <v>578</v>
      </c>
      <c r="AN135" s="114"/>
      <c r="AO135" s="114"/>
      <c r="AP135" s="114"/>
      <c r="AQ135" s="268" t="s">
        <v>578</v>
      </c>
      <c r="AR135" s="114"/>
      <c r="AS135" s="114"/>
      <c r="AT135" s="114"/>
      <c r="AU135" s="268" t="s">
        <v>578</v>
      </c>
      <c r="AV135" s="114"/>
      <c r="AW135" s="114"/>
      <c r="AX135" s="224"/>
    </row>
    <row r="136" spans="1:50" ht="18.75" hidden="1" customHeight="1" x14ac:dyDescent="0.15">
      <c r="A136" s="996"/>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531</v>
      </c>
      <c r="AF136" s="267"/>
      <c r="AG136" s="267"/>
      <c r="AH136" s="267"/>
      <c r="AI136" s="267" t="s">
        <v>528</v>
      </c>
      <c r="AJ136" s="267"/>
      <c r="AK136" s="267"/>
      <c r="AL136" s="267"/>
      <c r="AM136" s="267" t="s">
        <v>523</v>
      </c>
      <c r="AN136" s="267"/>
      <c r="AO136" s="267"/>
      <c r="AP136" s="269"/>
      <c r="AQ136" s="269" t="s">
        <v>354</v>
      </c>
      <c r="AR136" s="270"/>
      <c r="AS136" s="270"/>
      <c r="AT136" s="271"/>
      <c r="AU136" s="281" t="s">
        <v>370</v>
      </c>
      <c r="AV136" s="281"/>
      <c r="AW136" s="281"/>
      <c r="AX136" s="282"/>
    </row>
    <row r="137" spans="1:50" ht="18.75" hidden="1" customHeight="1" x14ac:dyDescent="0.15">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c r="AV137" s="138"/>
      <c r="AW137" s="139" t="s">
        <v>300</v>
      </c>
      <c r="AX137" s="140"/>
    </row>
    <row r="138" spans="1:50" ht="39.75" hidden="1" customHeight="1" x14ac:dyDescent="0.15">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6"/>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531</v>
      </c>
      <c r="AF140" s="267"/>
      <c r="AG140" s="267"/>
      <c r="AH140" s="267"/>
      <c r="AI140" s="267" t="s">
        <v>528</v>
      </c>
      <c r="AJ140" s="267"/>
      <c r="AK140" s="267"/>
      <c r="AL140" s="267"/>
      <c r="AM140" s="267" t="s">
        <v>523</v>
      </c>
      <c r="AN140" s="267"/>
      <c r="AO140" s="267"/>
      <c r="AP140" s="269"/>
      <c r="AQ140" s="269" t="s">
        <v>354</v>
      </c>
      <c r="AR140" s="270"/>
      <c r="AS140" s="270"/>
      <c r="AT140" s="271"/>
      <c r="AU140" s="281" t="s">
        <v>370</v>
      </c>
      <c r="AV140" s="281"/>
      <c r="AW140" s="281"/>
      <c r="AX140" s="282"/>
    </row>
    <row r="141" spans="1:50" ht="18.75" hidden="1" customHeight="1" x14ac:dyDescent="0.15">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c r="AV141" s="138"/>
      <c r="AW141" s="139" t="s">
        <v>300</v>
      </c>
      <c r="AX141" s="140"/>
    </row>
    <row r="142" spans="1:50" ht="39.75" hidden="1" customHeight="1" x14ac:dyDescent="0.15">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6"/>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531</v>
      </c>
      <c r="AF144" s="267"/>
      <c r="AG144" s="267"/>
      <c r="AH144" s="267"/>
      <c r="AI144" s="267" t="s">
        <v>528</v>
      </c>
      <c r="AJ144" s="267"/>
      <c r="AK144" s="267"/>
      <c r="AL144" s="267"/>
      <c r="AM144" s="267" t="s">
        <v>523</v>
      </c>
      <c r="AN144" s="267"/>
      <c r="AO144" s="267"/>
      <c r="AP144" s="269"/>
      <c r="AQ144" s="269" t="s">
        <v>354</v>
      </c>
      <c r="AR144" s="270"/>
      <c r="AS144" s="270"/>
      <c r="AT144" s="271"/>
      <c r="AU144" s="281" t="s">
        <v>370</v>
      </c>
      <c r="AV144" s="281"/>
      <c r="AW144" s="281"/>
      <c r="AX144" s="282"/>
    </row>
    <row r="145" spans="1:50" ht="18.75" hidden="1" customHeight="1" x14ac:dyDescent="0.15">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c r="AV145" s="138"/>
      <c r="AW145" s="139" t="s">
        <v>300</v>
      </c>
      <c r="AX145" s="140"/>
    </row>
    <row r="146" spans="1:50" ht="39.75" hidden="1" customHeight="1" x14ac:dyDescent="0.15">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6"/>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531</v>
      </c>
      <c r="AF148" s="267"/>
      <c r="AG148" s="267"/>
      <c r="AH148" s="267"/>
      <c r="AI148" s="267" t="s">
        <v>528</v>
      </c>
      <c r="AJ148" s="267"/>
      <c r="AK148" s="267"/>
      <c r="AL148" s="267"/>
      <c r="AM148" s="267" t="s">
        <v>523</v>
      </c>
      <c r="AN148" s="267"/>
      <c r="AO148" s="267"/>
      <c r="AP148" s="269"/>
      <c r="AQ148" s="269" t="s">
        <v>354</v>
      </c>
      <c r="AR148" s="270"/>
      <c r="AS148" s="270"/>
      <c r="AT148" s="271"/>
      <c r="AU148" s="281" t="s">
        <v>370</v>
      </c>
      <c r="AV148" s="281"/>
      <c r="AW148" s="281"/>
      <c r="AX148" s="282"/>
    </row>
    <row r="149" spans="1:50" ht="18.75" hidden="1" customHeight="1" x14ac:dyDescent="0.15">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15">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15">
      <c r="A152" s="996"/>
      <c r="B152" s="254"/>
      <c r="C152" s="253"/>
      <c r="D152" s="254"/>
      <c r="E152" s="253"/>
      <c r="F152" s="316"/>
      <c r="G152" s="274" t="s">
        <v>371</v>
      </c>
      <c r="H152" s="171"/>
      <c r="I152" s="171"/>
      <c r="J152" s="171"/>
      <c r="K152" s="171"/>
      <c r="L152" s="171"/>
      <c r="M152" s="171"/>
      <c r="N152" s="171"/>
      <c r="O152" s="171"/>
      <c r="P152" s="172"/>
      <c r="Q152" s="178" t="s">
        <v>457</v>
      </c>
      <c r="R152" s="171"/>
      <c r="S152" s="171"/>
      <c r="T152" s="171"/>
      <c r="U152" s="171"/>
      <c r="V152" s="171"/>
      <c r="W152" s="171"/>
      <c r="X152" s="171"/>
      <c r="Y152" s="171"/>
      <c r="Z152" s="171"/>
      <c r="AA152" s="171"/>
      <c r="AB152" s="289" t="s">
        <v>458</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89"/>
    </row>
    <row r="153" spans="1:50" ht="22.5" hidden="1" customHeight="1" x14ac:dyDescent="0.15">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996"/>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5"/>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996"/>
      <c r="B159" s="254"/>
      <c r="C159" s="253"/>
      <c r="D159" s="254"/>
      <c r="E159" s="253"/>
      <c r="F159" s="316"/>
      <c r="G159" s="274" t="s">
        <v>371</v>
      </c>
      <c r="H159" s="171"/>
      <c r="I159" s="171"/>
      <c r="J159" s="171"/>
      <c r="K159" s="171"/>
      <c r="L159" s="171"/>
      <c r="M159" s="171"/>
      <c r="N159" s="171"/>
      <c r="O159" s="171"/>
      <c r="P159" s="172"/>
      <c r="Q159" s="178" t="s">
        <v>457</v>
      </c>
      <c r="R159" s="171"/>
      <c r="S159" s="171"/>
      <c r="T159" s="171"/>
      <c r="U159" s="171"/>
      <c r="V159" s="171"/>
      <c r="W159" s="171"/>
      <c r="X159" s="171"/>
      <c r="Y159" s="171"/>
      <c r="Z159" s="171"/>
      <c r="AA159" s="171"/>
      <c r="AB159" s="289" t="s">
        <v>458</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996"/>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5"/>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6"/>
      <c r="G166" s="274" t="s">
        <v>371</v>
      </c>
      <c r="H166" s="171"/>
      <c r="I166" s="171"/>
      <c r="J166" s="171"/>
      <c r="K166" s="171"/>
      <c r="L166" s="171"/>
      <c r="M166" s="171"/>
      <c r="N166" s="171"/>
      <c r="O166" s="171"/>
      <c r="P166" s="172"/>
      <c r="Q166" s="178" t="s">
        <v>457</v>
      </c>
      <c r="R166" s="171"/>
      <c r="S166" s="171"/>
      <c r="T166" s="171"/>
      <c r="U166" s="171"/>
      <c r="V166" s="171"/>
      <c r="W166" s="171"/>
      <c r="X166" s="171"/>
      <c r="Y166" s="171"/>
      <c r="Z166" s="171"/>
      <c r="AA166" s="171"/>
      <c r="AB166" s="289" t="s">
        <v>458</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6"/>
      <c r="G173" s="274" t="s">
        <v>371</v>
      </c>
      <c r="H173" s="171"/>
      <c r="I173" s="171"/>
      <c r="J173" s="171"/>
      <c r="K173" s="171"/>
      <c r="L173" s="171"/>
      <c r="M173" s="171"/>
      <c r="N173" s="171"/>
      <c r="O173" s="171"/>
      <c r="P173" s="172"/>
      <c r="Q173" s="178" t="s">
        <v>457</v>
      </c>
      <c r="R173" s="171"/>
      <c r="S173" s="171"/>
      <c r="T173" s="171"/>
      <c r="U173" s="171"/>
      <c r="V173" s="171"/>
      <c r="W173" s="171"/>
      <c r="X173" s="171"/>
      <c r="Y173" s="171"/>
      <c r="Z173" s="171"/>
      <c r="AA173" s="171"/>
      <c r="AB173" s="289" t="s">
        <v>458</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6"/>
      <c r="G180" s="274" t="s">
        <v>371</v>
      </c>
      <c r="H180" s="171"/>
      <c r="I180" s="171"/>
      <c r="J180" s="171"/>
      <c r="K180" s="171"/>
      <c r="L180" s="171"/>
      <c r="M180" s="171"/>
      <c r="N180" s="171"/>
      <c r="O180" s="171"/>
      <c r="P180" s="172"/>
      <c r="Q180" s="178" t="s">
        <v>457</v>
      </c>
      <c r="R180" s="171"/>
      <c r="S180" s="171"/>
      <c r="T180" s="171"/>
      <c r="U180" s="171"/>
      <c r="V180" s="171"/>
      <c r="W180" s="171"/>
      <c r="X180" s="171"/>
      <c r="Y180" s="171"/>
      <c r="Z180" s="171"/>
      <c r="AA180" s="171"/>
      <c r="AB180" s="289" t="s">
        <v>458</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996"/>
      <c r="B188" s="254"/>
      <c r="C188" s="253"/>
      <c r="D188" s="254"/>
      <c r="E188" s="162" t="s">
        <v>605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6"/>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6"/>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6"/>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531</v>
      </c>
      <c r="AF192" s="267"/>
      <c r="AG192" s="267"/>
      <c r="AH192" s="267"/>
      <c r="AI192" s="267" t="s">
        <v>528</v>
      </c>
      <c r="AJ192" s="267"/>
      <c r="AK192" s="267"/>
      <c r="AL192" s="267"/>
      <c r="AM192" s="267" t="s">
        <v>523</v>
      </c>
      <c r="AN192" s="267"/>
      <c r="AO192" s="267"/>
      <c r="AP192" s="269"/>
      <c r="AQ192" s="269" t="s">
        <v>354</v>
      </c>
      <c r="AR192" s="270"/>
      <c r="AS192" s="270"/>
      <c r="AT192" s="271"/>
      <c r="AU192" s="281" t="s">
        <v>370</v>
      </c>
      <c r="AV192" s="281"/>
      <c r="AW192" s="281"/>
      <c r="AX192" s="282"/>
    </row>
    <row r="193" spans="1:50" ht="18.75" hidden="1" customHeight="1" x14ac:dyDescent="0.15">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hidden="1" customHeight="1" x14ac:dyDescent="0.15">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6"/>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532</v>
      </c>
      <c r="AF196" s="267"/>
      <c r="AG196" s="267"/>
      <c r="AH196" s="267"/>
      <c r="AI196" s="267" t="s">
        <v>528</v>
      </c>
      <c r="AJ196" s="267"/>
      <c r="AK196" s="267"/>
      <c r="AL196" s="267"/>
      <c r="AM196" s="267" t="s">
        <v>523</v>
      </c>
      <c r="AN196" s="267"/>
      <c r="AO196" s="267"/>
      <c r="AP196" s="269"/>
      <c r="AQ196" s="269" t="s">
        <v>354</v>
      </c>
      <c r="AR196" s="270"/>
      <c r="AS196" s="270"/>
      <c r="AT196" s="271"/>
      <c r="AU196" s="281" t="s">
        <v>370</v>
      </c>
      <c r="AV196" s="281"/>
      <c r="AW196" s="281"/>
      <c r="AX196" s="282"/>
    </row>
    <row r="197" spans="1:50" ht="18.75" hidden="1" customHeight="1" x14ac:dyDescent="0.15">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15">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6"/>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531</v>
      </c>
      <c r="AF200" s="267"/>
      <c r="AG200" s="267"/>
      <c r="AH200" s="267"/>
      <c r="AI200" s="267" t="s">
        <v>528</v>
      </c>
      <c r="AJ200" s="267"/>
      <c r="AK200" s="267"/>
      <c r="AL200" s="267"/>
      <c r="AM200" s="267" t="s">
        <v>523</v>
      </c>
      <c r="AN200" s="267"/>
      <c r="AO200" s="267"/>
      <c r="AP200" s="269"/>
      <c r="AQ200" s="269" t="s">
        <v>354</v>
      </c>
      <c r="AR200" s="270"/>
      <c r="AS200" s="270"/>
      <c r="AT200" s="271"/>
      <c r="AU200" s="281" t="s">
        <v>370</v>
      </c>
      <c r="AV200" s="281"/>
      <c r="AW200" s="281"/>
      <c r="AX200" s="282"/>
    </row>
    <row r="201" spans="1:50" ht="18.75" hidden="1" customHeight="1" x14ac:dyDescent="0.15">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15">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6"/>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531</v>
      </c>
      <c r="AF204" s="267"/>
      <c r="AG204" s="267"/>
      <c r="AH204" s="267"/>
      <c r="AI204" s="267" t="s">
        <v>528</v>
      </c>
      <c r="AJ204" s="267"/>
      <c r="AK204" s="267"/>
      <c r="AL204" s="267"/>
      <c r="AM204" s="267" t="s">
        <v>523</v>
      </c>
      <c r="AN204" s="267"/>
      <c r="AO204" s="267"/>
      <c r="AP204" s="269"/>
      <c r="AQ204" s="269" t="s">
        <v>354</v>
      </c>
      <c r="AR204" s="270"/>
      <c r="AS204" s="270"/>
      <c r="AT204" s="271"/>
      <c r="AU204" s="281" t="s">
        <v>370</v>
      </c>
      <c r="AV204" s="281"/>
      <c r="AW204" s="281"/>
      <c r="AX204" s="282"/>
    </row>
    <row r="205" spans="1:50" ht="18.75" hidden="1" customHeight="1" x14ac:dyDescent="0.15">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15">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6"/>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531</v>
      </c>
      <c r="AF208" s="267"/>
      <c r="AG208" s="267"/>
      <c r="AH208" s="267"/>
      <c r="AI208" s="267" t="s">
        <v>528</v>
      </c>
      <c r="AJ208" s="267"/>
      <c r="AK208" s="267"/>
      <c r="AL208" s="267"/>
      <c r="AM208" s="267" t="s">
        <v>523</v>
      </c>
      <c r="AN208" s="267"/>
      <c r="AO208" s="267"/>
      <c r="AP208" s="269"/>
      <c r="AQ208" s="269" t="s">
        <v>354</v>
      </c>
      <c r="AR208" s="270"/>
      <c r="AS208" s="270"/>
      <c r="AT208" s="271"/>
      <c r="AU208" s="281" t="s">
        <v>370</v>
      </c>
      <c r="AV208" s="281"/>
      <c r="AW208" s="281"/>
      <c r="AX208" s="282"/>
    </row>
    <row r="209" spans="1:50" ht="18.75" hidden="1" customHeight="1" x14ac:dyDescent="0.15">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15">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6"/>
      <c r="B212" s="254"/>
      <c r="C212" s="253"/>
      <c r="D212" s="254"/>
      <c r="E212" s="253"/>
      <c r="F212" s="316"/>
      <c r="G212" s="274" t="s">
        <v>371</v>
      </c>
      <c r="H212" s="171"/>
      <c r="I212" s="171"/>
      <c r="J212" s="171"/>
      <c r="K212" s="171"/>
      <c r="L212" s="171"/>
      <c r="M212" s="171"/>
      <c r="N212" s="171"/>
      <c r="O212" s="171"/>
      <c r="P212" s="172"/>
      <c r="Q212" s="178" t="s">
        <v>457</v>
      </c>
      <c r="R212" s="171"/>
      <c r="S212" s="171"/>
      <c r="T212" s="171"/>
      <c r="U212" s="171"/>
      <c r="V212" s="171"/>
      <c r="W212" s="171"/>
      <c r="X212" s="171"/>
      <c r="Y212" s="171"/>
      <c r="Z212" s="171"/>
      <c r="AA212" s="171"/>
      <c r="AB212" s="289" t="s">
        <v>458</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89"/>
    </row>
    <row r="213" spans="1:50" ht="22.5" hidden="1" customHeight="1" x14ac:dyDescent="0.15">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6"/>
      <c r="G219" s="274" t="s">
        <v>371</v>
      </c>
      <c r="H219" s="171"/>
      <c r="I219" s="171"/>
      <c r="J219" s="171"/>
      <c r="K219" s="171"/>
      <c r="L219" s="171"/>
      <c r="M219" s="171"/>
      <c r="N219" s="171"/>
      <c r="O219" s="171"/>
      <c r="P219" s="172"/>
      <c r="Q219" s="178" t="s">
        <v>457</v>
      </c>
      <c r="R219" s="171"/>
      <c r="S219" s="171"/>
      <c r="T219" s="171"/>
      <c r="U219" s="171"/>
      <c r="V219" s="171"/>
      <c r="W219" s="171"/>
      <c r="X219" s="171"/>
      <c r="Y219" s="171"/>
      <c r="Z219" s="171"/>
      <c r="AA219" s="171"/>
      <c r="AB219" s="289" t="s">
        <v>458</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6"/>
      <c r="G226" s="274" t="s">
        <v>371</v>
      </c>
      <c r="H226" s="171"/>
      <c r="I226" s="171"/>
      <c r="J226" s="171"/>
      <c r="K226" s="171"/>
      <c r="L226" s="171"/>
      <c r="M226" s="171"/>
      <c r="N226" s="171"/>
      <c r="O226" s="171"/>
      <c r="P226" s="172"/>
      <c r="Q226" s="178" t="s">
        <v>457</v>
      </c>
      <c r="R226" s="171"/>
      <c r="S226" s="171"/>
      <c r="T226" s="171"/>
      <c r="U226" s="171"/>
      <c r="V226" s="171"/>
      <c r="W226" s="171"/>
      <c r="X226" s="171"/>
      <c r="Y226" s="171"/>
      <c r="Z226" s="171"/>
      <c r="AA226" s="171"/>
      <c r="AB226" s="289" t="s">
        <v>458</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6"/>
      <c r="G233" s="274" t="s">
        <v>371</v>
      </c>
      <c r="H233" s="171"/>
      <c r="I233" s="171"/>
      <c r="J233" s="171"/>
      <c r="K233" s="171"/>
      <c r="L233" s="171"/>
      <c r="M233" s="171"/>
      <c r="N233" s="171"/>
      <c r="O233" s="171"/>
      <c r="P233" s="172"/>
      <c r="Q233" s="178" t="s">
        <v>457</v>
      </c>
      <c r="R233" s="171"/>
      <c r="S233" s="171"/>
      <c r="T233" s="171"/>
      <c r="U233" s="171"/>
      <c r="V233" s="171"/>
      <c r="W233" s="171"/>
      <c r="X233" s="171"/>
      <c r="Y233" s="171"/>
      <c r="Z233" s="171"/>
      <c r="AA233" s="171"/>
      <c r="AB233" s="289" t="s">
        <v>458</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6"/>
      <c r="G240" s="274" t="s">
        <v>371</v>
      </c>
      <c r="H240" s="171"/>
      <c r="I240" s="171"/>
      <c r="J240" s="171"/>
      <c r="K240" s="171"/>
      <c r="L240" s="171"/>
      <c r="M240" s="171"/>
      <c r="N240" s="171"/>
      <c r="O240" s="171"/>
      <c r="P240" s="172"/>
      <c r="Q240" s="178" t="s">
        <v>457</v>
      </c>
      <c r="R240" s="171"/>
      <c r="S240" s="171"/>
      <c r="T240" s="171"/>
      <c r="U240" s="171"/>
      <c r="V240" s="171"/>
      <c r="W240" s="171"/>
      <c r="X240" s="171"/>
      <c r="Y240" s="171"/>
      <c r="Z240" s="171"/>
      <c r="AA240" s="171"/>
      <c r="AB240" s="289" t="s">
        <v>458</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6"/>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6"/>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6"/>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531</v>
      </c>
      <c r="AF252" s="267"/>
      <c r="AG252" s="267"/>
      <c r="AH252" s="267"/>
      <c r="AI252" s="267" t="s">
        <v>528</v>
      </c>
      <c r="AJ252" s="267"/>
      <c r="AK252" s="267"/>
      <c r="AL252" s="267"/>
      <c r="AM252" s="267" t="s">
        <v>523</v>
      </c>
      <c r="AN252" s="267"/>
      <c r="AO252" s="267"/>
      <c r="AP252" s="269"/>
      <c r="AQ252" s="269" t="s">
        <v>354</v>
      </c>
      <c r="AR252" s="270"/>
      <c r="AS252" s="270"/>
      <c r="AT252" s="271"/>
      <c r="AU252" s="281" t="s">
        <v>370</v>
      </c>
      <c r="AV252" s="281"/>
      <c r="AW252" s="281"/>
      <c r="AX252" s="282"/>
    </row>
    <row r="253" spans="1:50" ht="18.75" hidden="1" customHeight="1" x14ac:dyDescent="0.15">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15">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6"/>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531</v>
      </c>
      <c r="AF256" s="267"/>
      <c r="AG256" s="267"/>
      <c r="AH256" s="267"/>
      <c r="AI256" s="267" t="s">
        <v>528</v>
      </c>
      <c r="AJ256" s="267"/>
      <c r="AK256" s="267"/>
      <c r="AL256" s="267"/>
      <c r="AM256" s="267" t="s">
        <v>524</v>
      </c>
      <c r="AN256" s="267"/>
      <c r="AO256" s="267"/>
      <c r="AP256" s="269"/>
      <c r="AQ256" s="269" t="s">
        <v>354</v>
      </c>
      <c r="AR256" s="270"/>
      <c r="AS256" s="270"/>
      <c r="AT256" s="271"/>
      <c r="AU256" s="281" t="s">
        <v>370</v>
      </c>
      <c r="AV256" s="281"/>
      <c r="AW256" s="281"/>
      <c r="AX256" s="282"/>
    </row>
    <row r="257" spans="1:50" ht="18.75" hidden="1" customHeight="1" x14ac:dyDescent="0.15">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15">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6"/>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531</v>
      </c>
      <c r="AF260" s="267"/>
      <c r="AG260" s="267"/>
      <c r="AH260" s="267"/>
      <c r="AI260" s="267" t="s">
        <v>528</v>
      </c>
      <c r="AJ260" s="267"/>
      <c r="AK260" s="267"/>
      <c r="AL260" s="267"/>
      <c r="AM260" s="267" t="s">
        <v>524</v>
      </c>
      <c r="AN260" s="267"/>
      <c r="AO260" s="267"/>
      <c r="AP260" s="269"/>
      <c r="AQ260" s="269" t="s">
        <v>354</v>
      </c>
      <c r="AR260" s="270"/>
      <c r="AS260" s="270"/>
      <c r="AT260" s="271"/>
      <c r="AU260" s="281" t="s">
        <v>370</v>
      </c>
      <c r="AV260" s="281"/>
      <c r="AW260" s="281"/>
      <c r="AX260" s="282"/>
    </row>
    <row r="261" spans="1:50" ht="18.75" hidden="1" customHeight="1" x14ac:dyDescent="0.15">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15">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6"/>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531</v>
      </c>
      <c r="AF264" s="183"/>
      <c r="AG264" s="183"/>
      <c r="AH264" s="183"/>
      <c r="AI264" s="183" t="s">
        <v>528</v>
      </c>
      <c r="AJ264" s="183"/>
      <c r="AK264" s="183"/>
      <c r="AL264" s="183"/>
      <c r="AM264" s="183" t="s">
        <v>523</v>
      </c>
      <c r="AN264" s="183"/>
      <c r="AO264" s="183"/>
      <c r="AP264" s="178"/>
      <c r="AQ264" s="178" t="s">
        <v>354</v>
      </c>
      <c r="AR264" s="171"/>
      <c r="AS264" s="171"/>
      <c r="AT264" s="172"/>
      <c r="AU264" s="136" t="s">
        <v>370</v>
      </c>
      <c r="AV264" s="136"/>
      <c r="AW264" s="136"/>
      <c r="AX264" s="137"/>
    </row>
    <row r="265" spans="1:50" ht="18.75" hidden="1" customHeight="1" x14ac:dyDescent="0.15">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15">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6"/>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532</v>
      </c>
      <c r="AF268" s="267"/>
      <c r="AG268" s="267"/>
      <c r="AH268" s="267"/>
      <c r="AI268" s="267" t="s">
        <v>528</v>
      </c>
      <c r="AJ268" s="267"/>
      <c r="AK268" s="267"/>
      <c r="AL268" s="267"/>
      <c r="AM268" s="267" t="s">
        <v>523</v>
      </c>
      <c r="AN268" s="267"/>
      <c r="AO268" s="267"/>
      <c r="AP268" s="269"/>
      <c r="AQ268" s="269" t="s">
        <v>354</v>
      </c>
      <c r="AR268" s="270"/>
      <c r="AS268" s="270"/>
      <c r="AT268" s="271"/>
      <c r="AU268" s="281" t="s">
        <v>370</v>
      </c>
      <c r="AV268" s="281"/>
      <c r="AW268" s="281"/>
      <c r="AX268" s="282"/>
    </row>
    <row r="269" spans="1:50" ht="18.75" hidden="1" customHeight="1" x14ac:dyDescent="0.15">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15">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6"/>
      <c r="B272" s="254"/>
      <c r="C272" s="253"/>
      <c r="D272" s="254"/>
      <c r="E272" s="253"/>
      <c r="F272" s="316"/>
      <c r="G272" s="274" t="s">
        <v>371</v>
      </c>
      <c r="H272" s="171"/>
      <c r="I272" s="171"/>
      <c r="J272" s="171"/>
      <c r="K272" s="171"/>
      <c r="L272" s="171"/>
      <c r="M272" s="171"/>
      <c r="N272" s="171"/>
      <c r="O272" s="171"/>
      <c r="P272" s="172"/>
      <c r="Q272" s="178" t="s">
        <v>457</v>
      </c>
      <c r="R272" s="171"/>
      <c r="S272" s="171"/>
      <c r="T272" s="171"/>
      <c r="U272" s="171"/>
      <c r="V272" s="171"/>
      <c r="W272" s="171"/>
      <c r="X272" s="171"/>
      <c r="Y272" s="171"/>
      <c r="Z272" s="171"/>
      <c r="AA272" s="171"/>
      <c r="AB272" s="289" t="s">
        <v>458</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89"/>
    </row>
    <row r="273" spans="1:50" ht="22.5" hidden="1" customHeight="1" x14ac:dyDescent="0.15">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6"/>
      <c r="G279" s="274" t="s">
        <v>371</v>
      </c>
      <c r="H279" s="171"/>
      <c r="I279" s="171"/>
      <c r="J279" s="171"/>
      <c r="K279" s="171"/>
      <c r="L279" s="171"/>
      <c r="M279" s="171"/>
      <c r="N279" s="171"/>
      <c r="O279" s="171"/>
      <c r="P279" s="172"/>
      <c r="Q279" s="178" t="s">
        <v>457</v>
      </c>
      <c r="R279" s="171"/>
      <c r="S279" s="171"/>
      <c r="T279" s="171"/>
      <c r="U279" s="171"/>
      <c r="V279" s="171"/>
      <c r="W279" s="171"/>
      <c r="X279" s="171"/>
      <c r="Y279" s="171"/>
      <c r="Z279" s="171"/>
      <c r="AA279" s="171"/>
      <c r="AB279" s="289" t="s">
        <v>458</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6"/>
      <c r="G286" s="274" t="s">
        <v>371</v>
      </c>
      <c r="H286" s="171"/>
      <c r="I286" s="171"/>
      <c r="J286" s="171"/>
      <c r="K286" s="171"/>
      <c r="L286" s="171"/>
      <c r="M286" s="171"/>
      <c r="N286" s="171"/>
      <c r="O286" s="171"/>
      <c r="P286" s="172"/>
      <c r="Q286" s="178" t="s">
        <v>457</v>
      </c>
      <c r="R286" s="171"/>
      <c r="S286" s="171"/>
      <c r="T286" s="171"/>
      <c r="U286" s="171"/>
      <c r="V286" s="171"/>
      <c r="W286" s="171"/>
      <c r="X286" s="171"/>
      <c r="Y286" s="171"/>
      <c r="Z286" s="171"/>
      <c r="AA286" s="171"/>
      <c r="AB286" s="289" t="s">
        <v>458</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6"/>
      <c r="G293" s="274" t="s">
        <v>371</v>
      </c>
      <c r="H293" s="171"/>
      <c r="I293" s="171"/>
      <c r="J293" s="171"/>
      <c r="K293" s="171"/>
      <c r="L293" s="171"/>
      <c r="M293" s="171"/>
      <c r="N293" s="171"/>
      <c r="O293" s="171"/>
      <c r="P293" s="172"/>
      <c r="Q293" s="178" t="s">
        <v>457</v>
      </c>
      <c r="R293" s="171"/>
      <c r="S293" s="171"/>
      <c r="T293" s="171"/>
      <c r="U293" s="171"/>
      <c r="V293" s="171"/>
      <c r="W293" s="171"/>
      <c r="X293" s="171"/>
      <c r="Y293" s="171"/>
      <c r="Z293" s="171"/>
      <c r="AA293" s="171"/>
      <c r="AB293" s="289" t="s">
        <v>458</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6"/>
      <c r="G300" s="274" t="s">
        <v>371</v>
      </c>
      <c r="H300" s="171"/>
      <c r="I300" s="171"/>
      <c r="J300" s="171"/>
      <c r="K300" s="171"/>
      <c r="L300" s="171"/>
      <c r="M300" s="171"/>
      <c r="N300" s="171"/>
      <c r="O300" s="171"/>
      <c r="P300" s="172"/>
      <c r="Q300" s="178" t="s">
        <v>457</v>
      </c>
      <c r="R300" s="171"/>
      <c r="S300" s="171"/>
      <c r="T300" s="171"/>
      <c r="U300" s="171"/>
      <c r="V300" s="171"/>
      <c r="W300" s="171"/>
      <c r="X300" s="171"/>
      <c r="Y300" s="171"/>
      <c r="Z300" s="171"/>
      <c r="AA300" s="171"/>
      <c r="AB300" s="289" t="s">
        <v>458</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6"/>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6"/>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531</v>
      </c>
      <c r="AF312" s="267"/>
      <c r="AG312" s="267"/>
      <c r="AH312" s="267"/>
      <c r="AI312" s="267" t="s">
        <v>528</v>
      </c>
      <c r="AJ312" s="267"/>
      <c r="AK312" s="267"/>
      <c r="AL312" s="267"/>
      <c r="AM312" s="267" t="s">
        <v>523</v>
      </c>
      <c r="AN312" s="267"/>
      <c r="AO312" s="267"/>
      <c r="AP312" s="269"/>
      <c r="AQ312" s="269" t="s">
        <v>354</v>
      </c>
      <c r="AR312" s="270"/>
      <c r="AS312" s="270"/>
      <c r="AT312" s="271"/>
      <c r="AU312" s="281" t="s">
        <v>370</v>
      </c>
      <c r="AV312" s="281"/>
      <c r="AW312" s="281"/>
      <c r="AX312" s="282"/>
    </row>
    <row r="313" spans="1:50" ht="18.75" hidden="1" customHeight="1" x14ac:dyDescent="0.15">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15">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6"/>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531</v>
      </c>
      <c r="AF316" s="267"/>
      <c r="AG316" s="267"/>
      <c r="AH316" s="267"/>
      <c r="AI316" s="267" t="s">
        <v>528</v>
      </c>
      <c r="AJ316" s="267"/>
      <c r="AK316" s="267"/>
      <c r="AL316" s="267"/>
      <c r="AM316" s="267" t="s">
        <v>523</v>
      </c>
      <c r="AN316" s="267"/>
      <c r="AO316" s="267"/>
      <c r="AP316" s="269"/>
      <c r="AQ316" s="269" t="s">
        <v>354</v>
      </c>
      <c r="AR316" s="270"/>
      <c r="AS316" s="270"/>
      <c r="AT316" s="271"/>
      <c r="AU316" s="281" t="s">
        <v>370</v>
      </c>
      <c r="AV316" s="281"/>
      <c r="AW316" s="281"/>
      <c r="AX316" s="282"/>
    </row>
    <row r="317" spans="1:50" ht="18.75" hidden="1" customHeight="1" x14ac:dyDescent="0.15">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15">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6"/>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531</v>
      </c>
      <c r="AF320" s="267"/>
      <c r="AG320" s="267"/>
      <c r="AH320" s="267"/>
      <c r="AI320" s="267" t="s">
        <v>528</v>
      </c>
      <c r="AJ320" s="267"/>
      <c r="AK320" s="267"/>
      <c r="AL320" s="267"/>
      <c r="AM320" s="267" t="s">
        <v>524</v>
      </c>
      <c r="AN320" s="267"/>
      <c r="AO320" s="267"/>
      <c r="AP320" s="269"/>
      <c r="AQ320" s="269" t="s">
        <v>354</v>
      </c>
      <c r="AR320" s="270"/>
      <c r="AS320" s="270"/>
      <c r="AT320" s="271"/>
      <c r="AU320" s="281" t="s">
        <v>370</v>
      </c>
      <c r="AV320" s="281"/>
      <c r="AW320" s="281"/>
      <c r="AX320" s="282"/>
    </row>
    <row r="321" spans="1:50" ht="18.75" hidden="1" customHeight="1" x14ac:dyDescent="0.15">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15">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6"/>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531</v>
      </c>
      <c r="AF324" s="267"/>
      <c r="AG324" s="267"/>
      <c r="AH324" s="267"/>
      <c r="AI324" s="267" t="s">
        <v>528</v>
      </c>
      <c r="AJ324" s="267"/>
      <c r="AK324" s="267"/>
      <c r="AL324" s="267"/>
      <c r="AM324" s="267" t="s">
        <v>523</v>
      </c>
      <c r="AN324" s="267"/>
      <c r="AO324" s="267"/>
      <c r="AP324" s="269"/>
      <c r="AQ324" s="269" t="s">
        <v>354</v>
      </c>
      <c r="AR324" s="270"/>
      <c r="AS324" s="270"/>
      <c r="AT324" s="271"/>
      <c r="AU324" s="281" t="s">
        <v>370</v>
      </c>
      <c r="AV324" s="281"/>
      <c r="AW324" s="281"/>
      <c r="AX324" s="282"/>
    </row>
    <row r="325" spans="1:50" ht="18.75" hidden="1" customHeight="1" x14ac:dyDescent="0.15">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15">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6"/>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532</v>
      </c>
      <c r="AF328" s="267"/>
      <c r="AG328" s="267"/>
      <c r="AH328" s="267"/>
      <c r="AI328" s="267" t="s">
        <v>528</v>
      </c>
      <c r="AJ328" s="267"/>
      <c r="AK328" s="267"/>
      <c r="AL328" s="267"/>
      <c r="AM328" s="267" t="s">
        <v>524</v>
      </c>
      <c r="AN328" s="267"/>
      <c r="AO328" s="267"/>
      <c r="AP328" s="269"/>
      <c r="AQ328" s="269" t="s">
        <v>354</v>
      </c>
      <c r="AR328" s="270"/>
      <c r="AS328" s="270"/>
      <c r="AT328" s="271"/>
      <c r="AU328" s="281" t="s">
        <v>370</v>
      </c>
      <c r="AV328" s="281"/>
      <c r="AW328" s="281"/>
      <c r="AX328" s="282"/>
    </row>
    <row r="329" spans="1:50" ht="18.75" hidden="1" customHeight="1" x14ac:dyDescent="0.15">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15">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6"/>
      <c r="B332" s="254"/>
      <c r="C332" s="253"/>
      <c r="D332" s="254"/>
      <c r="E332" s="253"/>
      <c r="F332" s="316"/>
      <c r="G332" s="274" t="s">
        <v>371</v>
      </c>
      <c r="H332" s="171"/>
      <c r="I332" s="171"/>
      <c r="J332" s="171"/>
      <c r="K332" s="171"/>
      <c r="L332" s="171"/>
      <c r="M332" s="171"/>
      <c r="N332" s="171"/>
      <c r="O332" s="171"/>
      <c r="P332" s="172"/>
      <c r="Q332" s="178" t="s">
        <v>457</v>
      </c>
      <c r="R332" s="171"/>
      <c r="S332" s="171"/>
      <c r="T332" s="171"/>
      <c r="U332" s="171"/>
      <c r="V332" s="171"/>
      <c r="W332" s="171"/>
      <c r="X332" s="171"/>
      <c r="Y332" s="171"/>
      <c r="Z332" s="171"/>
      <c r="AA332" s="171"/>
      <c r="AB332" s="289" t="s">
        <v>458</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89"/>
    </row>
    <row r="333" spans="1:50" ht="22.5" hidden="1" customHeight="1" x14ac:dyDescent="0.15">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6"/>
      <c r="G339" s="274" t="s">
        <v>371</v>
      </c>
      <c r="H339" s="171"/>
      <c r="I339" s="171"/>
      <c r="J339" s="171"/>
      <c r="K339" s="171"/>
      <c r="L339" s="171"/>
      <c r="M339" s="171"/>
      <c r="N339" s="171"/>
      <c r="O339" s="171"/>
      <c r="P339" s="172"/>
      <c r="Q339" s="178" t="s">
        <v>457</v>
      </c>
      <c r="R339" s="171"/>
      <c r="S339" s="171"/>
      <c r="T339" s="171"/>
      <c r="U339" s="171"/>
      <c r="V339" s="171"/>
      <c r="W339" s="171"/>
      <c r="X339" s="171"/>
      <c r="Y339" s="171"/>
      <c r="Z339" s="171"/>
      <c r="AA339" s="171"/>
      <c r="AB339" s="289" t="s">
        <v>458</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6"/>
      <c r="G346" s="274" t="s">
        <v>371</v>
      </c>
      <c r="H346" s="171"/>
      <c r="I346" s="171"/>
      <c r="J346" s="171"/>
      <c r="K346" s="171"/>
      <c r="L346" s="171"/>
      <c r="M346" s="171"/>
      <c r="N346" s="171"/>
      <c r="O346" s="171"/>
      <c r="P346" s="172"/>
      <c r="Q346" s="178" t="s">
        <v>457</v>
      </c>
      <c r="R346" s="171"/>
      <c r="S346" s="171"/>
      <c r="T346" s="171"/>
      <c r="U346" s="171"/>
      <c r="V346" s="171"/>
      <c r="W346" s="171"/>
      <c r="X346" s="171"/>
      <c r="Y346" s="171"/>
      <c r="Z346" s="171"/>
      <c r="AA346" s="171"/>
      <c r="AB346" s="289" t="s">
        <v>458</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6"/>
      <c r="G353" s="274" t="s">
        <v>371</v>
      </c>
      <c r="H353" s="171"/>
      <c r="I353" s="171"/>
      <c r="J353" s="171"/>
      <c r="K353" s="171"/>
      <c r="L353" s="171"/>
      <c r="M353" s="171"/>
      <c r="N353" s="171"/>
      <c r="O353" s="171"/>
      <c r="P353" s="172"/>
      <c r="Q353" s="178" t="s">
        <v>457</v>
      </c>
      <c r="R353" s="171"/>
      <c r="S353" s="171"/>
      <c r="T353" s="171"/>
      <c r="U353" s="171"/>
      <c r="V353" s="171"/>
      <c r="W353" s="171"/>
      <c r="X353" s="171"/>
      <c r="Y353" s="171"/>
      <c r="Z353" s="171"/>
      <c r="AA353" s="171"/>
      <c r="AB353" s="289" t="s">
        <v>458</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6"/>
      <c r="G360" s="274" t="s">
        <v>371</v>
      </c>
      <c r="H360" s="171"/>
      <c r="I360" s="171"/>
      <c r="J360" s="171"/>
      <c r="K360" s="171"/>
      <c r="L360" s="171"/>
      <c r="M360" s="171"/>
      <c r="N360" s="171"/>
      <c r="O360" s="171"/>
      <c r="P360" s="172"/>
      <c r="Q360" s="178" t="s">
        <v>457</v>
      </c>
      <c r="R360" s="171"/>
      <c r="S360" s="171"/>
      <c r="T360" s="171"/>
      <c r="U360" s="171"/>
      <c r="V360" s="171"/>
      <c r="W360" s="171"/>
      <c r="X360" s="171"/>
      <c r="Y360" s="171"/>
      <c r="Z360" s="171"/>
      <c r="AA360" s="171"/>
      <c r="AB360" s="289" t="s">
        <v>458</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6"/>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6"/>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6"/>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531</v>
      </c>
      <c r="AF372" s="267"/>
      <c r="AG372" s="267"/>
      <c r="AH372" s="267"/>
      <c r="AI372" s="267" t="s">
        <v>528</v>
      </c>
      <c r="AJ372" s="267"/>
      <c r="AK372" s="267"/>
      <c r="AL372" s="267"/>
      <c r="AM372" s="267" t="s">
        <v>523</v>
      </c>
      <c r="AN372" s="267"/>
      <c r="AO372" s="267"/>
      <c r="AP372" s="269"/>
      <c r="AQ372" s="269" t="s">
        <v>354</v>
      </c>
      <c r="AR372" s="270"/>
      <c r="AS372" s="270"/>
      <c r="AT372" s="271"/>
      <c r="AU372" s="281" t="s">
        <v>370</v>
      </c>
      <c r="AV372" s="281"/>
      <c r="AW372" s="281"/>
      <c r="AX372" s="282"/>
    </row>
    <row r="373" spans="1:50" ht="18.75" hidden="1" customHeight="1" x14ac:dyDescent="0.15">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15">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6"/>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531</v>
      </c>
      <c r="AF376" s="267"/>
      <c r="AG376" s="267"/>
      <c r="AH376" s="267"/>
      <c r="AI376" s="267" t="s">
        <v>528</v>
      </c>
      <c r="AJ376" s="267"/>
      <c r="AK376" s="267"/>
      <c r="AL376" s="267"/>
      <c r="AM376" s="267" t="s">
        <v>523</v>
      </c>
      <c r="AN376" s="267"/>
      <c r="AO376" s="267"/>
      <c r="AP376" s="269"/>
      <c r="AQ376" s="269" t="s">
        <v>354</v>
      </c>
      <c r="AR376" s="270"/>
      <c r="AS376" s="270"/>
      <c r="AT376" s="271"/>
      <c r="AU376" s="281" t="s">
        <v>370</v>
      </c>
      <c r="AV376" s="281"/>
      <c r="AW376" s="281"/>
      <c r="AX376" s="282"/>
    </row>
    <row r="377" spans="1:50" ht="18.75" hidden="1" customHeight="1" x14ac:dyDescent="0.15">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15">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6"/>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531</v>
      </c>
      <c r="AF380" s="267"/>
      <c r="AG380" s="267"/>
      <c r="AH380" s="267"/>
      <c r="AI380" s="267" t="s">
        <v>528</v>
      </c>
      <c r="AJ380" s="267"/>
      <c r="AK380" s="267"/>
      <c r="AL380" s="267"/>
      <c r="AM380" s="267" t="s">
        <v>523</v>
      </c>
      <c r="AN380" s="267"/>
      <c r="AO380" s="267"/>
      <c r="AP380" s="269"/>
      <c r="AQ380" s="269" t="s">
        <v>354</v>
      </c>
      <c r="AR380" s="270"/>
      <c r="AS380" s="270"/>
      <c r="AT380" s="271"/>
      <c r="AU380" s="281" t="s">
        <v>370</v>
      </c>
      <c r="AV380" s="281"/>
      <c r="AW380" s="281"/>
      <c r="AX380" s="282"/>
    </row>
    <row r="381" spans="1:50" ht="18.75" hidden="1" customHeight="1" x14ac:dyDescent="0.15">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15">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6"/>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531</v>
      </c>
      <c r="AF384" s="267"/>
      <c r="AG384" s="267"/>
      <c r="AH384" s="267"/>
      <c r="AI384" s="267" t="s">
        <v>528</v>
      </c>
      <c r="AJ384" s="267"/>
      <c r="AK384" s="267"/>
      <c r="AL384" s="267"/>
      <c r="AM384" s="267" t="s">
        <v>523</v>
      </c>
      <c r="AN384" s="267"/>
      <c r="AO384" s="267"/>
      <c r="AP384" s="269"/>
      <c r="AQ384" s="269" t="s">
        <v>354</v>
      </c>
      <c r="AR384" s="270"/>
      <c r="AS384" s="270"/>
      <c r="AT384" s="271"/>
      <c r="AU384" s="281" t="s">
        <v>370</v>
      </c>
      <c r="AV384" s="281"/>
      <c r="AW384" s="281"/>
      <c r="AX384" s="282"/>
    </row>
    <row r="385" spans="1:50" ht="18.75" hidden="1" customHeight="1" x14ac:dyDescent="0.15">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15">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6"/>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531</v>
      </c>
      <c r="AF388" s="267"/>
      <c r="AG388" s="267"/>
      <c r="AH388" s="267"/>
      <c r="AI388" s="267" t="s">
        <v>528</v>
      </c>
      <c r="AJ388" s="267"/>
      <c r="AK388" s="267"/>
      <c r="AL388" s="267"/>
      <c r="AM388" s="267" t="s">
        <v>523</v>
      </c>
      <c r="AN388" s="267"/>
      <c r="AO388" s="267"/>
      <c r="AP388" s="269"/>
      <c r="AQ388" s="269" t="s">
        <v>354</v>
      </c>
      <c r="AR388" s="270"/>
      <c r="AS388" s="270"/>
      <c r="AT388" s="271"/>
      <c r="AU388" s="281" t="s">
        <v>370</v>
      </c>
      <c r="AV388" s="281"/>
      <c r="AW388" s="281"/>
      <c r="AX388" s="282"/>
    </row>
    <row r="389" spans="1:50" ht="18.75" hidden="1" customHeight="1" x14ac:dyDescent="0.15">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15">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6"/>
      <c r="B392" s="254"/>
      <c r="C392" s="253"/>
      <c r="D392" s="254"/>
      <c r="E392" s="253"/>
      <c r="F392" s="316"/>
      <c r="G392" s="274" t="s">
        <v>371</v>
      </c>
      <c r="H392" s="171"/>
      <c r="I392" s="171"/>
      <c r="J392" s="171"/>
      <c r="K392" s="171"/>
      <c r="L392" s="171"/>
      <c r="M392" s="171"/>
      <c r="N392" s="171"/>
      <c r="O392" s="171"/>
      <c r="P392" s="172"/>
      <c r="Q392" s="178" t="s">
        <v>457</v>
      </c>
      <c r="R392" s="171"/>
      <c r="S392" s="171"/>
      <c r="T392" s="171"/>
      <c r="U392" s="171"/>
      <c r="V392" s="171"/>
      <c r="W392" s="171"/>
      <c r="X392" s="171"/>
      <c r="Y392" s="171"/>
      <c r="Z392" s="171"/>
      <c r="AA392" s="171"/>
      <c r="AB392" s="289" t="s">
        <v>458</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89"/>
    </row>
    <row r="393" spans="1:50" ht="22.5" hidden="1" customHeight="1" x14ac:dyDescent="0.15">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6"/>
      <c r="G399" s="274" t="s">
        <v>371</v>
      </c>
      <c r="H399" s="171"/>
      <c r="I399" s="171"/>
      <c r="J399" s="171"/>
      <c r="K399" s="171"/>
      <c r="L399" s="171"/>
      <c r="M399" s="171"/>
      <c r="N399" s="171"/>
      <c r="O399" s="171"/>
      <c r="P399" s="172"/>
      <c r="Q399" s="178" t="s">
        <v>457</v>
      </c>
      <c r="R399" s="171"/>
      <c r="S399" s="171"/>
      <c r="T399" s="171"/>
      <c r="U399" s="171"/>
      <c r="V399" s="171"/>
      <c r="W399" s="171"/>
      <c r="X399" s="171"/>
      <c r="Y399" s="171"/>
      <c r="Z399" s="171"/>
      <c r="AA399" s="171"/>
      <c r="AB399" s="289" t="s">
        <v>458</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6"/>
      <c r="G406" s="274" t="s">
        <v>371</v>
      </c>
      <c r="H406" s="171"/>
      <c r="I406" s="171"/>
      <c r="J406" s="171"/>
      <c r="K406" s="171"/>
      <c r="L406" s="171"/>
      <c r="M406" s="171"/>
      <c r="N406" s="171"/>
      <c r="O406" s="171"/>
      <c r="P406" s="172"/>
      <c r="Q406" s="178" t="s">
        <v>457</v>
      </c>
      <c r="R406" s="171"/>
      <c r="S406" s="171"/>
      <c r="T406" s="171"/>
      <c r="U406" s="171"/>
      <c r="V406" s="171"/>
      <c r="W406" s="171"/>
      <c r="X406" s="171"/>
      <c r="Y406" s="171"/>
      <c r="Z406" s="171"/>
      <c r="AA406" s="171"/>
      <c r="AB406" s="289" t="s">
        <v>458</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6"/>
      <c r="G413" s="274" t="s">
        <v>371</v>
      </c>
      <c r="H413" s="171"/>
      <c r="I413" s="171"/>
      <c r="J413" s="171"/>
      <c r="K413" s="171"/>
      <c r="L413" s="171"/>
      <c r="M413" s="171"/>
      <c r="N413" s="171"/>
      <c r="O413" s="171"/>
      <c r="P413" s="172"/>
      <c r="Q413" s="178" t="s">
        <v>457</v>
      </c>
      <c r="R413" s="171"/>
      <c r="S413" s="171"/>
      <c r="T413" s="171"/>
      <c r="U413" s="171"/>
      <c r="V413" s="171"/>
      <c r="W413" s="171"/>
      <c r="X413" s="171"/>
      <c r="Y413" s="171"/>
      <c r="Z413" s="171"/>
      <c r="AA413" s="171"/>
      <c r="AB413" s="289" t="s">
        <v>458</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6"/>
      <c r="G420" s="274" t="s">
        <v>371</v>
      </c>
      <c r="H420" s="171"/>
      <c r="I420" s="171"/>
      <c r="J420" s="171"/>
      <c r="K420" s="171"/>
      <c r="L420" s="171"/>
      <c r="M420" s="171"/>
      <c r="N420" s="171"/>
      <c r="O420" s="171"/>
      <c r="P420" s="172"/>
      <c r="Q420" s="178" t="s">
        <v>457</v>
      </c>
      <c r="R420" s="171"/>
      <c r="S420" s="171"/>
      <c r="T420" s="171"/>
      <c r="U420" s="171"/>
      <c r="V420" s="171"/>
      <c r="W420" s="171"/>
      <c r="X420" s="171"/>
      <c r="Y420" s="171"/>
      <c r="Z420" s="171"/>
      <c r="AA420" s="171"/>
      <c r="AB420" s="289" t="s">
        <v>458</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6"/>
      <c r="B430" s="254"/>
      <c r="C430" s="251" t="s">
        <v>557</v>
      </c>
      <c r="D430" s="252"/>
      <c r="E430" s="240" t="s">
        <v>541</v>
      </c>
      <c r="F430" s="450"/>
      <c r="G430" s="242" t="s">
        <v>374</v>
      </c>
      <c r="H430" s="160"/>
      <c r="I430" s="160"/>
      <c r="J430" s="243" t="s">
        <v>577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6"/>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524</v>
      </c>
      <c r="AJ431" s="183"/>
      <c r="AK431" s="183"/>
      <c r="AL431" s="178"/>
      <c r="AM431" s="183" t="s">
        <v>519</v>
      </c>
      <c r="AN431" s="183"/>
      <c r="AO431" s="183"/>
      <c r="AP431" s="178"/>
      <c r="AQ431" s="178" t="s">
        <v>354</v>
      </c>
      <c r="AR431" s="171"/>
      <c r="AS431" s="171"/>
      <c r="AT431" s="172"/>
      <c r="AU431" s="136" t="s">
        <v>253</v>
      </c>
      <c r="AV431" s="136"/>
      <c r="AW431" s="136"/>
      <c r="AX431" s="137"/>
    </row>
    <row r="432" spans="1:50" ht="18.75" hidden="1"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578</v>
      </c>
      <c r="AF432" s="138"/>
      <c r="AG432" s="139" t="s">
        <v>355</v>
      </c>
      <c r="AH432" s="174"/>
      <c r="AI432" s="184"/>
      <c r="AJ432" s="184"/>
      <c r="AK432" s="184"/>
      <c r="AL432" s="179"/>
      <c r="AM432" s="184"/>
      <c r="AN432" s="184"/>
      <c r="AO432" s="184"/>
      <c r="AP432" s="179"/>
      <c r="AQ432" s="219" t="s">
        <v>587</v>
      </c>
      <c r="AR432" s="138"/>
      <c r="AS432" s="139" t="s">
        <v>355</v>
      </c>
      <c r="AT432" s="174"/>
      <c r="AU432" s="138" t="s">
        <v>578</v>
      </c>
      <c r="AV432" s="138"/>
      <c r="AW432" s="139" t="s">
        <v>300</v>
      </c>
      <c r="AX432" s="140"/>
    </row>
    <row r="433" spans="1:50" ht="23.25" hidden="1" customHeight="1" x14ac:dyDescent="0.15">
      <c r="A433" s="996"/>
      <c r="B433" s="254"/>
      <c r="C433" s="253"/>
      <c r="D433" s="254"/>
      <c r="E433" s="168"/>
      <c r="F433" s="169"/>
      <c r="G433" s="232" t="s">
        <v>603</v>
      </c>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t="s">
        <v>603</v>
      </c>
      <c r="AC433" s="135"/>
      <c r="AD433" s="135"/>
      <c r="AE433" s="113" t="s">
        <v>578</v>
      </c>
      <c r="AF433" s="114"/>
      <c r="AG433" s="114"/>
      <c r="AH433" s="114"/>
      <c r="AI433" s="113" t="s">
        <v>587</v>
      </c>
      <c r="AJ433" s="114"/>
      <c r="AK433" s="114"/>
      <c r="AL433" s="114"/>
      <c r="AM433" s="113" t="s">
        <v>578</v>
      </c>
      <c r="AN433" s="114"/>
      <c r="AO433" s="114"/>
      <c r="AP433" s="115"/>
      <c r="AQ433" s="113" t="s">
        <v>578</v>
      </c>
      <c r="AR433" s="114"/>
      <c r="AS433" s="114"/>
      <c r="AT433" s="115"/>
      <c r="AU433" s="114" t="s">
        <v>586</v>
      </c>
      <c r="AV433" s="114"/>
      <c r="AW433" s="114"/>
      <c r="AX433" s="224"/>
    </row>
    <row r="434" spans="1:50" ht="23.25" hidden="1"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t="s">
        <v>606</v>
      </c>
      <c r="AC434" s="223"/>
      <c r="AD434" s="223"/>
      <c r="AE434" s="113" t="s">
        <v>578</v>
      </c>
      <c r="AF434" s="114"/>
      <c r="AG434" s="114"/>
      <c r="AH434" s="115"/>
      <c r="AI434" s="113" t="s">
        <v>578</v>
      </c>
      <c r="AJ434" s="114"/>
      <c r="AK434" s="114"/>
      <c r="AL434" s="114"/>
      <c r="AM434" s="113" t="s">
        <v>578</v>
      </c>
      <c r="AN434" s="114"/>
      <c r="AO434" s="114"/>
      <c r="AP434" s="115"/>
      <c r="AQ434" s="113" t="s">
        <v>578</v>
      </c>
      <c r="AR434" s="114"/>
      <c r="AS434" s="114"/>
      <c r="AT434" s="115"/>
      <c r="AU434" s="114" t="s">
        <v>578</v>
      </c>
      <c r="AV434" s="114"/>
      <c r="AW434" s="114"/>
      <c r="AX434" s="224"/>
    </row>
    <row r="435" spans="1:50" ht="23.25" hidden="1"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t="s">
        <v>578</v>
      </c>
      <c r="AF435" s="114"/>
      <c r="AG435" s="114"/>
      <c r="AH435" s="115"/>
      <c r="AI435" s="113" t="s">
        <v>607</v>
      </c>
      <c r="AJ435" s="114"/>
      <c r="AK435" s="114"/>
      <c r="AL435" s="114"/>
      <c r="AM435" s="113" t="s">
        <v>578</v>
      </c>
      <c r="AN435" s="114"/>
      <c r="AO435" s="114"/>
      <c r="AP435" s="115"/>
      <c r="AQ435" s="113" t="s">
        <v>578</v>
      </c>
      <c r="AR435" s="114"/>
      <c r="AS435" s="114"/>
      <c r="AT435" s="115"/>
      <c r="AU435" s="114" t="s">
        <v>578</v>
      </c>
      <c r="AV435" s="114"/>
      <c r="AW435" s="114"/>
      <c r="AX435" s="224"/>
    </row>
    <row r="436" spans="1:50" ht="18.75" hidden="1" customHeight="1" x14ac:dyDescent="0.15">
      <c r="A436" s="996"/>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523</v>
      </c>
      <c r="AJ436" s="183"/>
      <c r="AK436" s="183"/>
      <c r="AL436" s="178"/>
      <c r="AM436" s="183" t="s">
        <v>519</v>
      </c>
      <c r="AN436" s="183"/>
      <c r="AO436" s="183"/>
      <c r="AP436" s="178"/>
      <c r="AQ436" s="178" t="s">
        <v>354</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6"/>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523</v>
      </c>
      <c r="AJ441" s="183"/>
      <c r="AK441" s="183"/>
      <c r="AL441" s="178"/>
      <c r="AM441" s="183" t="s">
        <v>515</v>
      </c>
      <c r="AN441" s="183"/>
      <c r="AO441" s="183"/>
      <c r="AP441" s="178"/>
      <c r="AQ441" s="178" t="s">
        <v>354</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6"/>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523</v>
      </c>
      <c r="AJ446" s="183"/>
      <c r="AK446" s="183"/>
      <c r="AL446" s="178"/>
      <c r="AM446" s="183" t="s">
        <v>520</v>
      </c>
      <c r="AN446" s="183"/>
      <c r="AO446" s="183"/>
      <c r="AP446" s="178"/>
      <c r="AQ446" s="178" t="s">
        <v>354</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6"/>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523</v>
      </c>
      <c r="AJ451" s="183"/>
      <c r="AK451" s="183"/>
      <c r="AL451" s="178"/>
      <c r="AM451" s="183" t="s">
        <v>519</v>
      </c>
      <c r="AN451" s="183"/>
      <c r="AO451" s="183"/>
      <c r="AP451" s="178"/>
      <c r="AQ451" s="178" t="s">
        <v>354</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6"/>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523</v>
      </c>
      <c r="AJ456" s="183"/>
      <c r="AK456" s="183"/>
      <c r="AL456" s="178"/>
      <c r="AM456" s="183" t="s">
        <v>519</v>
      </c>
      <c r="AN456" s="183"/>
      <c r="AO456" s="183"/>
      <c r="AP456" s="178"/>
      <c r="AQ456" s="178" t="s">
        <v>354</v>
      </c>
      <c r="AR456" s="171"/>
      <c r="AS456" s="171"/>
      <c r="AT456" s="172"/>
      <c r="AU456" s="136" t="s">
        <v>253</v>
      </c>
      <c r="AV456" s="136"/>
      <c r="AW456" s="136"/>
      <c r="AX456" s="137"/>
    </row>
    <row r="457" spans="1:50" ht="18.75" hidden="1"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15">
      <c r="A458" s="996"/>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6"/>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523</v>
      </c>
      <c r="AJ461" s="183"/>
      <c r="AK461" s="183"/>
      <c r="AL461" s="178"/>
      <c r="AM461" s="183" t="s">
        <v>521</v>
      </c>
      <c r="AN461" s="183"/>
      <c r="AO461" s="183"/>
      <c r="AP461" s="178"/>
      <c r="AQ461" s="178" t="s">
        <v>354</v>
      </c>
      <c r="AR461" s="171"/>
      <c r="AS461" s="171"/>
      <c r="AT461" s="172"/>
      <c r="AU461" s="136" t="s">
        <v>253</v>
      </c>
      <c r="AV461" s="136"/>
      <c r="AW461" s="136"/>
      <c r="AX461" s="137"/>
    </row>
    <row r="462" spans="1:50" ht="18.75" hidden="1"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15">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6"/>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523</v>
      </c>
      <c r="AJ466" s="183"/>
      <c r="AK466" s="183"/>
      <c r="AL466" s="178"/>
      <c r="AM466" s="183" t="s">
        <v>519</v>
      </c>
      <c r="AN466" s="183"/>
      <c r="AO466" s="183"/>
      <c r="AP466" s="178"/>
      <c r="AQ466" s="178" t="s">
        <v>354</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6"/>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523</v>
      </c>
      <c r="AJ471" s="183"/>
      <c r="AK471" s="183"/>
      <c r="AL471" s="178"/>
      <c r="AM471" s="183" t="s">
        <v>515</v>
      </c>
      <c r="AN471" s="183"/>
      <c r="AO471" s="183"/>
      <c r="AP471" s="178"/>
      <c r="AQ471" s="178" t="s">
        <v>354</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6"/>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523</v>
      </c>
      <c r="AJ476" s="183"/>
      <c r="AK476" s="183"/>
      <c r="AL476" s="178"/>
      <c r="AM476" s="183" t="s">
        <v>519</v>
      </c>
      <c r="AN476" s="183"/>
      <c r="AO476" s="183"/>
      <c r="AP476" s="178"/>
      <c r="AQ476" s="178" t="s">
        <v>354</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6"/>
      <c r="B481" s="254"/>
      <c r="C481" s="253"/>
      <c r="D481" s="254"/>
      <c r="E481" s="159" t="s">
        <v>563</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6"/>
      <c r="B482" s="254"/>
      <c r="C482" s="253"/>
      <c r="D482" s="254"/>
      <c r="E482" s="162" t="s">
        <v>603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thickBot="1" x14ac:dyDescent="0.2">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558</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524</v>
      </c>
      <c r="AJ485" s="183"/>
      <c r="AK485" s="183"/>
      <c r="AL485" s="178"/>
      <c r="AM485" s="183" t="s">
        <v>521</v>
      </c>
      <c r="AN485" s="183"/>
      <c r="AO485" s="183"/>
      <c r="AP485" s="178"/>
      <c r="AQ485" s="178" t="s">
        <v>354</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6"/>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523</v>
      </c>
      <c r="AJ490" s="183"/>
      <c r="AK490" s="183"/>
      <c r="AL490" s="178"/>
      <c r="AM490" s="183" t="s">
        <v>521</v>
      </c>
      <c r="AN490" s="183"/>
      <c r="AO490" s="183"/>
      <c r="AP490" s="178"/>
      <c r="AQ490" s="178" t="s">
        <v>354</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6"/>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523</v>
      </c>
      <c r="AJ495" s="183"/>
      <c r="AK495" s="183"/>
      <c r="AL495" s="178"/>
      <c r="AM495" s="183" t="s">
        <v>519</v>
      </c>
      <c r="AN495" s="183"/>
      <c r="AO495" s="183"/>
      <c r="AP495" s="178"/>
      <c r="AQ495" s="178" t="s">
        <v>354</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6"/>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523</v>
      </c>
      <c r="AJ500" s="183"/>
      <c r="AK500" s="183"/>
      <c r="AL500" s="178"/>
      <c r="AM500" s="183" t="s">
        <v>520</v>
      </c>
      <c r="AN500" s="183"/>
      <c r="AO500" s="183"/>
      <c r="AP500" s="178"/>
      <c r="AQ500" s="178" t="s">
        <v>354</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6"/>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523</v>
      </c>
      <c r="AJ505" s="183"/>
      <c r="AK505" s="183"/>
      <c r="AL505" s="178"/>
      <c r="AM505" s="183" t="s">
        <v>521</v>
      </c>
      <c r="AN505" s="183"/>
      <c r="AO505" s="183"/>
      <c r="AP505" s="178"/>
      <c r="AQ505" s="178" t="s">
        <v>354</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6"/>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523</v>
      </c>
      <c r="AJ510" s="183"/>
      <c r="AK510" s="183"/>
      <c r="AL510" s="178"/>
      <c r="AM510" s="183" t="s">
        <v>519</v>
      </c>
      <c r="AN510" s="183"/>
      <c r="AO510" s="183"/>
      <c r="AP510" s="178"/>
      <c r="AQ510" s="178" t="s">
        <v>354</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6"/>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524</v>
      </c>
      <c r="AJ515" s="183"/>
      <c r="AK515" s="183"/>
      <c r="AL515" s="178"/>
      <c r="AM515" s="183" t="s">
        <v>519</v>
      </c>
      <c r="AN515" s="183"/>
      <c r="AO515" s="183"/>
      <c r="AP515" s="178"/>
      <c r="AQ515" s="178" t="s">
        <v>354</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6"/>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524</v>
      </c>
      <c r="AJ520" s="183"/>
      <c r="AK520" s="183"/>
      <c r="AL520" s="178"/>
      <c r="AM520" s="183" t="s">
        <v>519</v>
      </c>
      <c r="AN520" s="183"/>
      <c r="AO520" s="183"/>
      <c r="AP520" s="178"/>
      <c r="AQ520" s="178" t="s">
        <v>354</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6"/>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523</v>
      </c>
      <c r="AJ525" s="183"/>
      <c r="AK525" s="183"/>
      <c r="AL525" s="178"/>
      <c r="AM525" s="183" t="s">
        <v>515</v>
      </c>
      <c r="AN525" s="183"/>
      <c r="AO525" s="183"/>
      <c r="AP525" s="178"/>
      <c r="AQ525" s="178" t="s">
        <v>354</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6"/>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523</v>
      </c>
      <c r="AJ530" s="183"/>
      <c r="AK530" s="183"/>
      <c r="AL530" s="178"/>
      <c r="AM530" s="183" t="s">
        <v>519</v>
      </c>
      <c r="AN530" s="183"/>
      <c r="AO530" s="183"/>
      <c r="AP530" s="178"/>
      <c r="AQ530" s="178" t="s">
        <v>354</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6"/>
      <c r="B535" s="254"/>
      <c r="C535" s="253"/>
      <c r="D535" s="254"/>
      <c r="E535" s="159" t="s">
        <v>564</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559</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524</v>
      </c>
      <c r="AJ539" s="183"/>
      <c r="AK539" s="183"/>
      <c r="AL539" s="178"/>
      <c r="AM539" s="183" t="s">
        <v>519</v>
      </c>
      <c r="AN539" s="183"/>
      <c r="AO539" s="183"/>
      <c r="AP539" s="178"/>
      <c r="AQ539" s="178" t="s">
        <v>354</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6"/>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523</v>
      </c>
      <c r="AJ544" s="183"/>
      <c r="AK544" s="183"/>
      <c r="AL544" s="178"/>
      <c r="AM544" s="183" t="s">
        <v>521</v>
      </c>
      <c r="AN544" s="183"/>
      <c r="AO544" s="183"/>
      <c r="AP544" s="178"/>
      <c r="AQ544" s="178" t="s">
        <v>354</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6"/>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523</v>
      </c>
      <c r="AJ549" s="183"/>
      <c r="AK549" s="183"/>
      <c r="AL549" s="178"/>
      <c r="AM549" s="183" t="s">
        <v>515</v>
      </c>
      <c r="AN549" s="183"/>
      <c r="AO549" s="183"/>
      <c r="AP549" s="178"/>
      <c r="AQ549" s="178" t="s">
        <v>354</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6"/>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523</v>
      </c>
      <c r="AJ554" s="183"/>
      <c r="AK554" s="183"/>
      <c r="AL554" s="178"/>
      <c r="AM554" s="183" t="s">
        <v>515</v>
      </c>
      <c r="AN554" s="183"/>
      <c r="AO554" s="183"/>
      <c r="AP554" s="178"/>
      <c r="AQ554" s="178" t="s">
        <v>354</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6"/>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523</v>
      </c>
      <c r="AJ559" s="183"/>
      <c r="AK559" s="183"/>
      <c r="AL559" s="178"/>
      <c r="AM559" s="183" t="s">
        <v>519</v>
      </c>
      <c r="AN559" s="183"/>
      <c r="AO559" s="183"/>
      <c r="AP559" s="178"/>
      <c r="AQ559" s="178" t="s">
        <v>354</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6"/>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523</v>
      </c>
      <c r="AJ564" s="183"/>
      <c r="AK564" s="183"/>
      <c r="AL564" s="178"/>
      <c r="AM564" s="183" t="s">
        <v>515</v>
      </c>
      <c r="AN564" s="183"/>
      <c r="AO564" s="183"/>
      <c r="AP564" s="178"/>
      <c r="AQ564" s="178" t="s">
        <v>354</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6"/>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524</v>
      </c>
      <c r="AJ569" s="183"/>
      <c r="AK569" s="183"/>
      <c r="AL569" s="178"/>
      <c r="AM569" s="183" t="s">
        <v>515</v>
      </c>
      <c r="AN569" s="183"/>
      <c r="AO569" s="183"/>
      <c r="AP569" s="178"/>
      <c r="AQ569" s="178" t="s">
        <v>354</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6"/>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523</v>
      </c>
      <c r="AJ574" s="183"/>
      <c r="AK574" s="183"/>
      <c r="AL574" s="178"/>
      <c r="AM574" s="183" t="s">
        <v>515</v>
      </c>
      <c r="AN574" s="183"/>
      <c r="AO574" s="183"/>
      <c r="AP574" s="178"/>
      <c r="AQ574" s="178" t="s">
        <v>354</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6"/>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523</v>
      </c>
      <c r="AJ579" s="183"/>
      <c r="AK579" s="183"/>
      <c r="AL579" s="178"/>
      <c r="AM579" s="183" t="s">
        <v>515</v>
      </c>
      <c r="AN579" s="183"/>
      <c r="AO579" s="183"/>
      <c r="AP579" s="178"/>
      <c r="AQ579" s="178" t="s">
        <v>354</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6"/>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523</v>
      </c>
      <c r="AJ584" s="183"/>
      <c r="AK584" s="183"/>
      <c r="AL584" s="178"/>
      <c r="AM584" s="183" t="s">
        <v>519</v>
      </c>
      <c r="AN584" s="183"/>
      <c r="AO584" s="183"/>
      <c r="AP584" s="178"/>
      <c r="AQ584" s="178" t="s">
        <v>354</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6"/>
      <c r="B589" s="254"/>
      <c r="C589" s="253"/>
      <c r="D589" s="254"/>
      <c r="E589" s="159" t="s">
        <v>564</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558</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523</v>
      </c>
      <c r="AJ593" s="183"/>
      <c r="AK593" s="183"/>
      <c r="AL593" s="178"/>
      <c r="AM593" s="183" t="s">
        <v>515</v>
      </c>
      <c r="AN593" s="183"/>
      <c r="AO593" s="183"/>
      <c r="AP593" s="178"/>
      <c r="AQ593" s="178" t="s">
        <v>354</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6"/>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524</v>
      </c>
      <c r="AJ598" s="183"/>
      <c r="AK598" s="183"/>
      <c r="AL598" s="178"/>
      <c r="AM598" s="183" t="s">
        <v>520</v>
      </c>
      <c r="AN598" s="183"/>
      <c r="AO598" s="183"/>
      <c r="AP598" s="178"/>
      <c r="AQ598" s="178" t="s">
        <v>354</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6"/>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523</v>
      </c>
      <c r="AJ603" s="183"/>
      <c r="AK603" s="183"/>
      <c r="AL603" s="178"/>
      <c r="AM603" s="183" t="s">
        <v>515</v>
      </c>
      <c r="AN603" s="183"/>
      <c r="AO603" s="183"/>
      <c r="AP603" s="178"/>
      <c r="AQ603" s="178" t="s">
        <v>354</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6"/>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523</v>
      </c>
      <c r="AJ608" s="183"/>
      <c r="AK608" s="183"/>
      <c r="AL608" s="178"/>
      <c r="AM608" s="183" t="s">
        <v>515</v>
      </c>
      <c r="AN608" s="183"/>
      <c r="AO608" s="183"/>
      <c r="AP608" s="178"/>
      <c r="AQ608" s="178" t="s">
        <v>354</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6"/>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523</v>
      </c>
      <c r="AJ613" s="183"/>
      <c r="AK613" s="183"/>
      <c r="AL613" s="178"/>
      <c r="AM613" s="183" t="s">
        <v>519</v>
      </c>
      <c r="AN613" s="183"/>
      <c r="AO613" s="183"/>
      <c r="AP613" s="178"/>
      <c r="AQ613" s="178" t="s">
        <v>354</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6"/>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523</v>
      </c>
      <c r="AJ618" s="183"/>
      <c r="AK618" s="183"/>
      <c r="AL618" s="178"/>
      <c r="AM618" s="183" t="s">
        <v>519</v>
      </c>
      <c r="AN618" s="183"/>
      <c r="AO618" s="183"/>
      <c r="AP618" s="178"/>
      <c r="AQ618" s="178" t="s">
        <v>354</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6"/>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523</v>
      </c>
      <c r="AJ623" s="183"/>
      <c r="AK623" s="183"/>
      <c r="AL623" s="178"/>
      <c r="AM623" s="183" t="s">
        <v>520</v>
      </c>
      <c r="AN623" s="183"/>
      <c r="AO623" s="183"/>
      <c r="AP623" s="178"/>
      <c r="AQ623" s="178" t="s">
        <v>354</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6"/>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523</v>
      </c>
      <c r="AJ628" s="183"/>
      <c r="AK628" s="183"/>
      <c r="AL628" s="178"/>
      <c r="AM628" s="183" t="s">
        <v>519</v>
      </c>
      <c r="AN628" s="183"/>
      <c r="AO628" s="183"/>
      <c r="AP628" s="178"/>
      <c r="AQ628" s="178" t="s">
        <v>354</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6"/>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523</v>
      </c>
      <c r="AJ633" s="183"/>
      <c r="AK633" s="183"/>
      <c r="AL633" s="178"/>
      <c r="AM633" s="183" t="s">
        <v>515</v>
      </c>
      <c r="AN633" s="183"/>
      <c r="AO633" s="183"/>
      <c r="AP633" s="178"/>
      <c r="AQ633" s="178" t="s">
        <v>354</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6"/>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523</v>
      </c>
      <c r="AJ638" s="183"/>
      <c r="AK638" s="183"/>
      <c r="AL638" s="178"/>
      <c r="AM638" s="183" t="s">
        <v>519</v>
      </c>
      <c r="AN638" s="183"/>
      <c r="AO638" s="183"/>
      <c r="AP638" s="178"/>
      <c r="AQ638" s="178" t="s">
        <v>354</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6"/>
      <c r="B643" s="254"/>
      <c r="C643" s="253"/>
      <c r="D643" s="254"/>
      <c r="E643" s="159" t="s">
        <v>564</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559</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524</v>
      </c>
      <c r="AJ647" s="183"/>
      <c r="AK647" s="183"/>
      <c r="AL647" s="178"/>
      <c r="AM647" s="183" t="s">
        <v>515</v>
      </c>
      <c r="AN647" s="183"/>
      <c r="AO647" s="183"/>
      <c r="AP647" s="178"/>
      <c r="AQ647" s="178" t="s">
        <v>354</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6"/>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523</v>
      </c>
      <c r="AJ652" s="183"/>
      <c r="AK652" s="183"/>
      <c r="AL652" s="178"/>
      <c r="AM652" s="183" t="s">
        <v>515</v>
      </c>
      <c r="AN652" s="183"/>
      <c r="AO652" s="183"/>
      <c r="AP652" s="178"/>
      <c r="AQ652" s="178" t="s">
        <v>354</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6"/>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523</v>
      </c>
      <c r="AJ657" s="183"/>
      <c r="AK657" s="183"/>
      <c r="AL657" s="178"/>
      <c r="AM657" s="183" t="s">
        <v>519</v>
      </c>
      <c r="AN657" s="183"/>
      <c r="AO657" s="183"/>
      <c r="AP657" s="178"/>
      <c r="AQ657" s="178" t="s">
        <v>354</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6"/>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523</v>
      </c>
      <c r="AJ662" s="183"/>
      <c r="AK662" s="183"/>
      <c r="AL662" s="178"/>
      <c r="AM662" s="183" t="s">
        <v>515</v>
      </c>
      <c r="AN662" s="183"/>
      <c r="AO662" s="183"/>
      <c r="AP662" s="178"/>
      <c r="AQ662" s="178" t="s">
        <v>354</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6"/>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523</v>
      </c>
      <c r="AJ667" s="183"/>
      <c r="AK667" s="183"/>
      <c r="AL667" s="178"/>
      <c r="AM667" s="183" t="s">
        <v>515</v>
      </c>
      <c r="AN667" s="183"/>
      <c r="AO667" s="183"/>
      <c r="AP667" s="178"/>
      <c r="AQ667" s="178" t="s">
        <v>354</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6"/>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524</v>
      </c>
      <c r="AJ672" s="183"/>
      <c r="AK672" s="183"/>
      <c r="AL672" s="178"/>
      <c r="AM672" s="183" t="s">
        <v>515</v>
      </c>
      <c r="AN672" s="183"/>
      <c r="AO672" s="183"/>
      <c r="AP672" s="178"/>
      <c r="AQ672" s="178" t="s">
        <v>354</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6"/>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523</v>
      </c>
      <c r="AJ677" s="183"/>
      <c r="AK677" s="183"/>
      <c r="AL677" s="178"/>
      <c r="AM677" s="183" t="s">
        <v>521</v>
      </c>
      <c r="AN677" s="183"/>
      <c r="AO677" s="183"/>
      <c r="AP677" s="178"/>
      <c r="AQ677" s="178" t="s">
        <v>354</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6"/>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524</v>
      </c>
      <c r="AJ682" s="183"/>
      <c r="AK682" s="183"/>
      <c r="AL682" s="178"/>
      <c r="AM682" s="183" t="s">
        <v>519</v>
      </c>
      <c r="AN682" s="183"/>
      <c r="AO682" s="183"/>
      <c r="AP682" s="178"/>
      <c r="AQ682" s="178" t="s">
        <v>354</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6"/>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523</v>
      </c>
      <c r="AJ687" s="183"/>
      <c r="AK687" s="183"/>
      <c r="AL687" s="178"/>
      <c r="AM687" s="183" t="s">
        <v>515</v>
      </c>
      <c r="AN687" s="183"/>
      <c r="AO687" s="183"/>
      <c r="AP687" s="178"/>
      <c r="AQ687" s="178" t="s">
        <v>354</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6"/>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523</v>
      </c>
      <c r="AJ692" s="183"/>
      <c r="AK692" s="183"/>
      <c r="AL692" s="178"/>
      <c r="AM692" s="183" t="s">
        <v>520</v>
      </c>
      <c r="AN692" s="183"/>
      <c r="AO692" s="183"/>
      <c r="AP692" s="178"/>
      <c r="AQ692" s="178" t="s">
        <v>354</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6"/>
      <c r="B697" s="254"/>
      <c r="C697" s="253"/>
      <c r="D697" s="254"/>
      <c r="E697" s="159" t="s">
        <v>564</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6.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569</v>
      </c>
      <c r="AE702" s="898"/>
      <c r="AF702" s="898"/>
      <c r="AG702" s="887" t="s">
        <v>608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6" t="s">
        <v>569</v>
      </c>
      <c r="AE703" s="157"/>
      <c r="AF703" s="157"/>
      <c r="AG703" s="666" t="s">
        <v>609</v>
      </c>
      <c r="AH703" s="667"/>
      <c r="AI703" s="667"/>
      <c r="AJ703" s="667"/>
      <c r="AK703" s="667"/>
      <c r="AL703" s="667"/>
      <c r="AM703" s="667"/>
      <c r="AN703" s="667"/>
      <c r="AO703" s="667"/>
      <c r="AP703" s="667"/>
      <c r="AQ703" s="667"/>
      <c r="AR703" s="667"/>
      <c r="AS703" s="667"/>
      <c r="AT703" s="667"/>
      <c r="AU703" s="667"/>
      <c r="AV703" s="667"/>
      <c r="AW703" s="667"/>
      <c r="AX703" s="668"/>
    </row>
    <row r="704" spans="1:50" ht="53.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569</v>
      </c>
      <c r="AE704" s="588"/>
      <c r="AF704" s="588"/>
      <c r="AG704" s="430" t="s">
        <v>610</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569</v>
      </c>
      <c r="AE705" s="735"/>
      <c r="AF705" s="735"/>
      <c r="AG705" s="162" t="s">
        <v>645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7"/>
      <c r="B706" s="772"/>
      <c r="C706" s="616"/>
      <c r="D706" s="617"/>
      <c r="E706" s="685" t="s">
        <v>502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611</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611</v>
      </c>
      <c r="AE707" s="586"/>
      <c r="AF707" s="586"/>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612</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6" t="s">
        <v>569</v>
      </c>
      <c r="AE709" s="157"/>
      <c r="AF709" s="157"/>
      <c r="AG709" s="666" t="s">
        <v>645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6" t="s">
        <v>612</v>
      </c>
      <c r="AE710" s="157"/>
      <c r="AF710" s="157"/>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6" t="s">
        <v>569</v>
      </c>
      <c r="AE711" s="157"/>
      <c r="AF711" s="157"/>
      <c r="AG711" s="666" t="s">
        <v>648</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3" t="s">
        <v>469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612</v>
      </c>
      <c r="AE713" s="157"/>
      <c r="AF713" s="158"/>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569</v>
      </c>
      <c r="AE714" s="594"/>
      <c r="AF714" s="595"/>
      <c r="AG714" s="691" t="s">
        <v>645</v>
      </c>
      <c r="AH714" s="692"/>
      <c r="AI714" s="692"/>
      <c r="AJ714" s="692"/>
      <c r="AK714" s="692"/>
      <c r="AL714" s="692"/>
      <c r="AM714" s="692"/>
      <c r="AN714" s="692"/>
      <c r="AO714" s="692"/>
      <c r="AP714" s="692"/>
      <c r="AQ714" s="692"/>
      <c r="AR714" s="692"/>
      <c r="AS714" s="692"/>
      <c r="AT714" s="692"/>
      <c r="AU714" s="692"/>
      <c r="AV714" s="692"/>
      <c r="AW714" s="692"/>
      <c r="AX714" s="693"/>
    </row>
    <row r="715" spans="1:50" ht="41.25" customHeight="1" x14ac:dyDescent="0.15">
      <c r="A715" s="623" t="s">
        <v>40</v>
      </c>
      <c r="B715" s="656"/>
      <c r="C715" s="661" t="s">
        <v>446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569</v>
      </c>
      <c r="AE715" s="670"/>
      <c r="AF715" s="779"/>
      <c r="AG715" s="528" t="s">
        <v>649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569</v>
      </c>
      <c r="AE716" s="761"/>
      <c r="AF716" s="761"/>
      <c r="AG716" s="666" t="s">
        <v>646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6" t="s">
        <v>569</v>
      </c>
      <c r="AE717" s="157"/>
      <c r="AF717" s="157"/>
      <c r="AG717" s="666" t="s">
        <v>647</v>
      </c>
      <c r="AH717" s="667"/>
      <c r="AI717" s="667"/>
      <c r="AJ717" s="667"/>
      <c r="AK717" s="667"/>
      <c r="AL717" s="667"/>
      <c r="AM717" s="667"/>
      <c r="AN717" s="667"/>
      <c r="AO717" s="667"/>
      <c r="AP717" s="667"/>
      <c r="AQ717" s="667"/>
      <c r="AR717" s="667"/>
      <c r="AS717" s="667"/>
      <c r="AT717" s="667"/>
      <c r="AU717" s="667"/>
      <c r="AV717" s="667"/>
      <c r="AW717" s="667"/>
      <c r="AX717" s="668"/>
    </row>
    <row r="718" spans="1:50" ht="35.2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6" t="s">
        <v>569</v>
      </c>
      <c r="AE718" s="157"/>
      <c r="AF718" s="157"/>
      <c r="AG718" s="165" t="s">
        <v>652</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612</v>
      </c>
      <c r="AE719" s="670"/>
      <c r="AF719" s="670"/>
      <c r="AG719" s="162" t="s">
        <v>615</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2"/>
      <c r="B720" s="653"/>
      <c r="C720" s="937" t="s">
        <v>461</v>
      </c>
      <c r="D720" s="935"/>
      <c r="E720" s="935"/>
      <c r="F720" s="938"/>
      <c r="G720" s="934" t="s">
        <v>462</v>
      </c>
      <c r="H720" s="935"/>
      <c r="I720" s="935"/>
      <c r="J720" s="935"/>
      <c r="K720" s="935"/>
      <c r="L720" s="935"/>
      <c r="M720" s="935"/>
      <c r="N720" s="934" t="s">
        <v>465</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2"/>
      <c r="B721" s="653"/>
      <c r="C721" s="919" t="s">
        <v>613</v>
      </c>
      <c r="D721" s="920"/>
      <c r="E721" s="920"/>
      <c r="F721" s="921"/>
      <c r="G721" s="939"/>
      <c r="H721" s="940"/>
      <c r="I721" s="83" t="str">
        <f>IF(OR(G721="　", G721=""), "", "-")</f>
        <v/>
      </c>
      <c r="J721" s="918"/>
      <c r="K721" s="918"/>
      <c r="L721" s="83" t="str">
        <f>IF(M721="","","-")</f>
        <v/>
      </c>
      <c r="M721" s="84"/>
      <c r="N721" s="915" t="s">
        <v>614</v>
      </c>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3" t="s">
        <v>48</v>
      </c>
      <c r="B726" s="624"/>
      <c r="C726" s="445" t="s">
        <v>53</v>
      </c>
      <c r="D726" s="583"/>
      <c r="E726" s="583"/>
      <c r="F726" s="584"/>
      <c r="G726" s="799" t="s">
        <v>653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603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655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656</v>
      </c>
      <c r="B731" s="621"/>
      <c r="C731" s="621"/>
      <c r="D731" s="621"/>
      <c r="E731" s="622"/>
      <c r="F731" s="682" t="s">
        <v>657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503</v>
      </c>
      <c r="B733" s="752"/>
      <c r="C733" s="752"/>
      <c r="D733" s="752"/>
      <c r="E733" s="753"/>
      <c r="F733" s="768" t="s">
        <v>654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545</v>
      </c>
      <c r="B737" s="126"/>
      <c r="C737" s="126"/>
      <c r="D737" s="127"/>
      <c r="E737" s="124" t="s">
        <v>603</v>
      </c>
      <c r="F737" s="124"/>
      <c r="G737" s="124"/>
      <c r="H737" s="124"/>
      <c r="I737" s="124"/>
      <c r="J737" s="124"/>
      <c r="K737" s="124"/>
      <c r="L737" s="124"/>
      <c r="M737" s="124"/>
      <c r="N737" s="103" t="s">
        <v>538</v>
      </c>
      <c r="O737" s="103"/>
      <c r="P737" s="103"/>
      <c r="Q737" s="103"/>
      <c r="R737" s="124" t="s">
        <v>603</v>
      </c>
      <c r="S737" s="124"/>
      <c r="T737" s="124"/>
      <c r="U737" s="124"/>
      <c r="V737" s="124"/>
      <c r="W737" s="124"/>
      <c r="X737" s="124"/>
      <c r="Y737" s="124"/>
      <c r="Z737" s="124"/>
      <c r="AA737" s="103" t="s">
        <v>537</v>
      </c>
      <c r="AB737" s="103"/>
      <c r="AC737" s="103"/>
      <c r="AD737" s="103"/>
      <c r="AE737" s="124" t="s">
        <v>603</v>
      </c>
      <c r="AF737" s="124"/>
      <c r="AG737" s="124"/>
      <c r="AH737" s="124"/>
      <c r="AI737" s="124"/>
      <c r="AJ737" s="124"/>
      <c r="AK737" s="124"/>
      <c r="AL737" s="124"/>
      <c r="AM737" s="124"/>
      <c r="AN737" s="103" t="s">
        <v>536</v>
      </c>
      <c r="AO737" s="103"/>
      <c r="AP737" s="103"/>
      <c r="AQ737" s="103"/>
      <c r="AR737" s="104" t="s">
        <v>602</v>
      </c>
      <c r="AS737" s="105"/>
      <c r="AT737" s="105"/>
      <c r="AU737" s="105"/>
      <c r="AV737" s="105"/>
      <c r="AW737" s="105"/>
      <c r="AX737" s="106"/>
      <c r="AY737" s="89"/>
      <c r="AZ737" s="89"/>
    </row>
    <row r="738" spans="1:52" ht="24.75" customHeight="1" x14ac:dyDescent="0.15">
      <c r="A738" s="125" t="s">
        <v>535</v>
      </c>
      <c r="B738" s="126"/>
      <c r="C738" s="126"/>
      <c r="D738" s="127"/>
      <c r="E738" s="124" t="s">
        <v>602</v>
      </c>
      <c r="F738" s="124"/>
      <c r="G738" s="124"/>
      <c r="H738" s="124"/>
      <c r="I738" s="124"/>
      <c r="J738" s="124"/>
      <c r="K738" s="124"/>
      <c r="L738" s="124"/>
      <c r="M738" s="124"/>
      <c r="N738" s="103" t="s">
        <v>534</v>
      </c>
      <c r="O738" s="103"/>
      <c r="P738" s="103"/>
      <c r="Q738" s="103"/>
      <c r="R738" s="124" t="s">
        <v>602</v>
      </c>
      <c r="S738" s="124"/>
      <c r="T738" s="124"/>
      <c r="U738" s="124"/>
      <c r="V738" s="124"/>
      <c r="W738" s="124"/>
      <c r="X738" s="124"/>
      <c r="Y738" s="124"/>
      <c r="Z738" s="124"/>
      <c r="AA738" s="103" t="s">
        <v>533</v>
      </c>
      <c r="AB738" s="103"/>
      <c r="AC738" s="103"/>
      <c r="AD738" s="103"/>
      <c r="AE738" s="124" t="s">
        <v>602</v>
      </c>
      <c r="AF738" s="124"/>
      <c r="AG738" s="124"/>
      <c r="AH738" s="124"/>
      <c r="AI738" s="124"/>
      <c r="AJ738" s="124"/>
      <c r="AK738" s="124"/>
      <c r="AL738" s="124"/>
      <c r="AM738" s="124"/>
      <c r="AN738" s="103" t="s">
        <v>529</v>
      </c>
      <c r="AO738" s="103"/>
      <c r="AP738" s="103"/>
      <c r="AQ738" s="103"/>
      <c r="AR738" s="104" t="s">
        <v>616</v>
      </c>
      <c r="AS738" s="105"/>
      <c r="AT738" s="105"/>
      <c r="AU738" s="105"/>
      <c r="AV738" s="105"/>
      <c r="AW738" s="105"/>
      <c r="AX738" s="106"/>
    </row>
    <row r="739" spans="1:52" ht="24.75" customHeight="1" thickBot="1" x14ac:dyDescent="0.2">
      <c r="A739" s="128" t="s">
        <v>525</v>
      </c>
      <c r="B739" s="129"/>
      <c r="C739" s="129"/>
      <c r="D739" s="130"/>
      <c r="E739" s="131" t="s">
        <v>613</v>
      </c>
      <c r="F739" s="119"/>
      <c r="G739" s="119"/>
      <c r="H739" s="93" t="str">
        <f>IF(E739="", "", "(")</f>
        <v>(</v>
      </c>
      <c r="I739" s="119" t="s">
        <v>546</v>
      </c>
      <c r="J739" s="119"/>
      <c r="K739" s="93" t="str">
        <f>IF(OR(I739="　", I739=""), "", "-")</f>
        <v>-</v>
      </c>
      <c r="L739" s="120">
        <v>18</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505</v>
      </c>
      <c r="B740" s="145"/>
      <c r="C740" s="145"/>
      <c r="D740" s="145"/>
      <c r="E740" s="145"/>
      <c r="F740" s="14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101"/>
      <c r="Y743" s="101"/>
      <c r="Z743" s="101"/>
      <c r="AA743" s="101"/>
      <c r="AB743" s="101"/>
      <c r="AC743" s="101"/>
      <c r="AD743" s="101"/>
      <c r="AE743" s="101"/>
      <c r="AF743" s="101"/>
      <c r="AG743" s="101"/>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101"/>
      <c r="Y744" s="101"/>
      <c r="Z744" s="101"/>
      <c r="AA744" s="101"/>
      <c r="AB744" s="101"/>
      <c r="AC744" s="101"/>
      <c r="AD744" s="101"/>
      <c r="AE744" s="101"/>
      <c r="AF744" s="101"/>
      <c r="AG744" s="101"/>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102"/>
      <c r="M749" s="102"/>
      <c r="N749" s="102"/>
      <c r="O749" s="102"/>
      <c r="P749" s="102"/>
      <c r="Q749" s="102"/>
      <c r="R749" s="102"/>
      <c r="S749" s="102"/>
      <c r="T749" s="102"/>
      <c r="U749" s="47"/>
      <c r="V749" s="47"/>
      <c r="W749" s="47"/>
      <c r="X749" s="47"/>
      <c r="Y749" s="102"/>
      <c r="Z749" s="102"/>
      <c r="AA749" s="102"/>
      <c r="AB749" s="102"/>
      <c r="AC749" s="102"/>
      <c r="AD749" s="102"/>
      <c r="AE749" s="102"/>
      <c r="AF749" s="102"/>
      <c r="AG749" s="47"/>
      <c r="AH749" s="47"/>
      <c r="AI749" s="47"/>
      <c r="AJ749" s="102"/>
      <c r="AK749" s="102"/>
      <c r="AL749" s="102"/>
      <c r="AM749" s="102"/>
      <c r="AN749" s="102"/>
      <c r="AO749" s="102"/>
      <c r="AP749" s="102"/>
      <c r="AQ749" s="102"/>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102"/>
      <c r="M750" s="102"/>
      <c r="N750" s="102"/>
      <c r="O750" s="102"/>
      <c r="P750" s="102"/>
      <c r="Q750" s="102"/>
      <c r="R750" s="102"/>
      <c r="S750" s="102"/>
      <c r="T750" s="102"/>
      <c r="U750" s="47"/>
      <c r="V750" s="47"/>
      <c r="W750" s="47"/>
      <c r="X750" s="47"/>
      <c r="Y750" s="102"/>
      <c r="Z750" s="102"/>
      <c r="AA750" s="102"/>
      <c r="AB750" s="102"/>
      <c r="AC750" s="102"/>
      <c r="AD750" s="102"/>
      <c r="AE750" s="102"/>
      <c r="AF750" s="102"/>
      <c r="AG750" s="47"/>
      <c r="AH750" s="47"/>
      <c r="AI750" s="47"/>
      <c r="AJ750" s="102"/>
      <c r="AK750" s="102"/>
      <c r="AL750" s="102"/>
      <c r="AM750" s="102"/>
      <c r="AN750" s="102"/>
      <c r="AO750" s="102"/>
      <c r="AP750" s="102"/>
      <c r="AQ750" s="102"/>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507</v>
      </c>
      <c r="B779" s="763"/>
      <c r="C779" s="763"/>
      <c r="D779" s="763"/>
      <c r="E779" s="763"/>
      <c r="F779" s="764"/>
      <c r="G779" s="441" t="s">
        <v>631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622</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hidden="1"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58"/>
      <c r="B792" s="765"/>
      <c r="C792" s="765"/>
      <c r="D792" s="765"/>
      <c r="E792" s="765"/>
      <c r="F792" s="766"/>
      <c r="G792" s="441" t="s">
        <v>623</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t="s">
        <v>626</v>
      </c>
      <c r="AD794" s="452"/>
      <c r="AE794" s="452"/>
      <c r="AF794" s="452"/>
      <c r="AG794" s="453"/>
      <c r="AH794" s="454" t="s">
        <v>630</v>
      </c>
      <c r="AI794" s="455"/>
      <c r="AJ794" s="455"/>
      <c r="AK794" s="455"/>
      <c r="AL794" s="455"/>
      <c r="AM794" s="455"/>
      <c r="AN794" s="455"/>
      <c r="AO794" s="455"/>
      <c r="AP794" s="455"/>
      <c r="AQ794" s="455"/>
      <c r="AR794" s="455"/>
      <c r="AS794" s="455"/>
      <c r="AT794" s="456"/>
      <c r="AU794" s="457">
        <v>0.6</v>
      </c>
      <c r="AV794" s="458"/>
      <c r="AW794" s="458"/>
      <c r="AX794" s="459"/>
    </row>
    <row r="795" spans="1:50" ht="24.75"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t="s">
        <v>625</v>
      </c>
      <c r="AD795" s="351"/>
      <c r="AE795" s="351"/>
      <c r="AF795" s="351"/>
      <c r="AG795" s="352"/>
      <c r="AH795" s="403" t="s">
        <v>628</v>
      </c>
      <c r="AI795" s="404"/>
      <c r="AJ795" s="404"/>
      <c r="AK795" s="404"/>
      <c r="AL795" s="404"/>
      <c r="AM795" s="404"/>
      <c r="AN795" s="404"/>
      <c r="AO795" s="404"/>
      <c r="AP795" s="404"/>
      <c r="AQ795" s="404"/>
      <c r="AR795" s="404"/>
      <c r="AS795" s="404"/>
      <c r="AT795" s="405"/>
      <c r="AU795" s="400">
        <v>0.1</v>
      </c>
      <c r="AV795" s="401"/>
      <c r="AW795" s="401"/>
      <c r="AX795" s="402"/>
    </row>
    <row r="796" spans="1:50" ht="24.75"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t="s">
        <v>627</v>
      </c>
      <c r="AD796" s="351"/>
      <c r="AE796" s="351"/>
      <c r="AF796" s="351"/>
      <c r="AG796" s="352"/>
      <c r="AH796" s="403" t="s">
        <v>629</v>
      </c>
      <c r="AI796" s="404"/>
      <c r="AJ796" s="404"/>
      <c r="AK796" s="404"/>
      <c r="AL796" s="404"/>
      <c r="AM796" s="404"/>
      <c r="AN796" s="404"/>
      <c r="AO796" s="404"/>
      <c r="AP796" s="404"/>
      <c r="AQ796" s="404"/>
      <c r="AR796" s="404"/>
      <c r="AS796" s="404"/>
      <c r="AT796" s="405"/>
      <c r="AU796" s="400">
        <v>0.3</v>
      </c>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v>
      </c>
      <c r="AV804" s="417"/>
      <c r="AW804" s="417"/>
      <c r="AX804" s="419"/>
    </row>
    <row r="805" spans="1:50" ht="24.75" hidden="1" customHeight="1" x14ac:dyDescent="0.15">
      <c r="A805" s="558"/>
      <c r="B805" s="765"/>
      <c r="C805" s="765"/>
      <c r="D805" s="765"/>
      <c r="E805" s="765"/>
      <c r="F805" s="766"/>
      <c r="G805" s="441" t="s">
        <v>440</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441</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466</v>
      </c>
      <c r="AM831" s="958"/>
      <c r="AN831" s="958"/>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460</v>
      </c>
      <c r="AD836" s="279"/>
      <c r="AE836" s="279"/>
      <c r="AF836" s="279"/>
      <c r="AG836" s="279"/>
      <c r="AH836" s="346" t="s">
        <v>488</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650</v>
      </c>
      <c r="D837" s="420"/>
      <c r="E837" s="420"/>
      <c r="F837" s="420"/>
      <c r="G837" s="420"/>
      <c r="H837" s="420"/>
      <c r="I837" s="420"/>
      <c r="J837" s="421">
        <v>2120001126730</v>
      </c>
      <c r="K837" s="422"/>
      <c r="L837" s="422"/>
      <c r="M837" s="422"/>
      <c r="N837" s="422"/>
      <c r="O837" s="422"/>
      <c r="P837" s="427" t="s">
        <v>632</v>
      </c>
      <c r="Q837" s="319"/>
      <c r="R837" s="319"/>
      <c r="S837" s="319"/>
      <c r="T837" s="319"/>
      <c r="U837" s="319"/>
      <c r="V837" s="319"/>
      <c r="W837" s="319"/>
      <c r="X837" s="319"/>
      <c r="Y837" s="320">
        <v>0.6</v>
      </c>
      <c r="Z837" s="321"/>
      <c r="AA837" s="321"/>
      <c r="AB837" s="322"/>
      <c r="AC837" s="330" t="s">
        <v>577</v>
      </c>
      <c r="AD837" s="425"/>
      <c r="AE837" s="425"/>
      <c r="AF837" s="425"/>
      <c r="AG837" s="425"/>
      <c r="AH837" s="423" t="s">
        <v>578</v>
      </c>
      <c r="AI837" s="424"/>
      <c r="AJ837" s="424"/>
      <c r="AK837" s="424"/>
      <c r="AL837" s="327" t="s">
        <v>578</v>
      </c>
      <c r="AM837" s="328"/>
      <c r="AN837" s="328"/>
      <c r="AO837" s="329"/>
      <c r="AP837" s="323" t="s">
        <v>603</v>
      </c>
      <c r="AQ837" s="323"/>
      <c r="AR837" s="323"/>
      <c r="AS837" s="323"/>
      <c r="AT837" s="323"/>
      <c r="AU837" s="323"/>
      <c r="AV837" s="323"/>
      <c r="AW837" s="323"/>
      <c r="AX837" s="323"/>
    </row>
    <row r="838" spans="1:50" ht="30" hidden="1" customHeight="1" x14ac:dyDescent="0.15">
      <c r="A838" s="406">
        <v>2</v>
      </c>
      <c r="B838" s="406">
        <v>1</v>
      </c>
      <c r="C838" s="426"/>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460</v>
      </c>
      <c r="AD869" s="279"/>
      <c r="AE869" s="279"/>
      <c r="AF869" s="279"/>
      <c r="AG869" s="279"/>
      <c r="AH869" s="346" t="s">
        <v>488</v>
      </c>
      <c r="AI869" s="348"/>
      <c r="AJ869" s="348"/>
      <c r="AK869" s="348"/>
      <c r="AL869" s="348" t="s">
        <v>21</v>
      </c>
      <c r="AM869" s="348"/>
      <c r="AN869" s="348"/>
      <c r="AO869" s="428"/>
      <c r="AP869" s="429" t="s">
        <v>420</v>
      </c>
      <c r="AQ869" s="429"/>
      <c r="AR869" s="429"/>
      <c r="AS869" s="429"/>
      <c r="AT869" s="429"/>
      <c r="AU869" s="429"/>
      <c r="AV869" s="429"/>
      <c r="AW869" s="429"/>
      <c r="AX869" s="429"/>
    </row>
    <row r="870" spans="1:50" ht="30" customHeight="1" x14ac:dyDescent="0.15">
      <c r="A870" s="406">
        <v>1</v>
      </c>
      <c r="B870" s="406">
        <v>1</v>
      </c>
      <c r="C870" s="426" t="s">
        <v>633</v>
      </c>
      <c r="D870" s="420"/>
      <c r="E870" s="420"/>
      <c r="F870" s="420"/>
      <c r="G870" s="420"/>
      <c r="H870" s="420"/>
      <c r="I870" s="420"/>
      <c r="J870" s="421" t="s">
        <v>634</v>
      </c>
      <c r="K870" s="422"/>
      <c r="L870" s="422"/>
      <c r="M870" s="422"/>
      <c r="N870" s="422"/>
      <c r="O870" s="422"/>
      <c r="P870" s="427" t="s">
        <v>638</v>
      </c>
      <c r="Q870" s="319"/>
      <c r="R870" s="319"/>
      <c r="S870" s="319"/>
      <c r="T870" s="319"/>
      <c r="U870" s="319"/>
      <c r="V870" s="319"/>
      <c r="W870" s="319"/>
      <c r="X870" s="319"/>
      <c r="Y870" s="320">
        <v>0.3</v>
      </c>
      <c r="Z870" s="321"/>
      <c r="AA870" s="321"/>
      <c r="AB870" s="322"/>
      <c r="AC870" s="330" t="s">
        <v>577</v>
      </c>
      <c r="AD870" s="425"/>
      <c r="AE870" s="425"/>
      <c r="AF870" s="425"/>
      <c r="AG870" s="425"/>
      <c r="AH870" s="423" t="s">
        <v>578</v>
      </c>
      <c r="AI870" s="424"/>
      <c r="AJ870" s="424"/>
      <c r="AK870" s="424"/>
      <c r="AL870" s="327" t="s">
        <v>578</v>
      </c>
      <c r="AM870" s="328"/>
      <c r="AN870" s="328"/>
      <c r="AO870" s="329"/>
      <c r="AP870" s="323" t="s">
        <v>603</v>
      </c>
      <c r="AQ870" s="323"/>
      <c r="AR870" s="323"/>
      <c r="AS870" s="323"/>
      <c r="AT870" s="323"/>
      <c r="AU870" s="323"/>
      <c r="AV870" s="323"/>
      <c r="AW870" s="323"/>
      <c r="AX870" s="323"/>
    </row>
    <row r="871" spans="1:50" ht="30" customHeight="1" x14ac:dyDescent="0.15">
      <c r="A871" s="406">
        <v>2</v>
      </c>
      <c r="B871" s="406">
        <v>1</v>
      </c>
      <c r="C871" s="426" t="s">
        <v>635</v>
      </c>
      <c r="D871" s="420"/>
      <c r="E871" s="420"/>
      <c r="F871" s="420"/>
      <c r="G871" s="420"/>
      <c r="H871" s="420"/>
      <c r="I871" s="420"/>
      <c r="J871" s="421" t="s">
        <v>586</v>
      </c>
      <c r="K871" s="422"/>
      <c r="L871" s="422"/>
      <c r="M871" s="422"/>
      <c r="N871" s="422"/>
      <c r="O871" s="422"/>
      <c r="P871" s="427" t="s">
        <v>638</v>
      </c>
      <c r="Q871" s="319"/>
      <c r="R871" s="319"/>
      <c r="S871" s="319"/>
      <c r="T871" s="319"/>
      <c r="U871" s="319"/>
      <c r="V871" s="319"/>
      <c r="W871" s="319"/>
      <c r="X871" s="319"/>
      <c r="Y871" s="320">
        <v>0.2</v>
      </c>
      <c r="Z871" s="321"/>
      <c r="AA871" s="321"/>
      <c r="AB871" s="322"/>
      <c r="AC871" s="330" t="s">
        <v>577</v>
      </c>
      <c r="AD871" s="330"/>
      <c r="AE871" s="330"/>
      <c r="AF871" s="330"/>
      <c r="AG871" s="330"/>
      <c r="AH871" s="423" t="s">
        <v>578</v>
      </c>
      <c r="AI871" s="424"/>
      <c r="AJ871" s="424"/>
      <c r="AK871" s="424"/>
      <c r="AL871" s="327" t="s">
        <v>578</v>
      </c>
      <c r="AM871" s="328"/>
      <c r="AN871" s="328"/>
      <c r="AO871" s="329"/>
      <c r="AP871" s="323" t="s">
        <v>640</v>
      </c>
      <c r="AQ871" s="323"/>
      <c r="AR871" s="323"/>
      <c r="AS871" s="323"/>
      <c r="AT871" s="323"/>
      <c r="AU871" s="323"/>
      <c r="AV871" s="323"/>
      <c r="AW871" s="323"/>
      <c r="AX871" s="323"/>
    </row>
    <row r="872" spans="1:50" ht="30" customHeight="1" x14ac:dyDescent="0.15">
      <c r="A872" s="406">
        <v>3</v>
      </c>
      <c r="B872" s="406">
        <v>1</v>
      </c>
      <c r="C872" s="426" t="s">
        <v>636</v>
      </c>
      <c r="D872" s="420"/>
      <c r="E872" s="420"/>
      <c r="F872" s="420"/>
      <c r="G872" s="420"/>
      <c r="H872" s="420"/>
      <c r="I872" s="420"/>
      <c r="J872" s="421" t="s">
        <v>599</v>
      </c>
      <c r="K872" s="422"/>
      <c r="L872" s="422"/>
      <c r="M872" s="422"/>
      <c r="N872" s="422"/>
      <c r="O872" s="422"/>
      <c r="P872" s="427" t="s">
        <v>639</v>
      </c>
      <c r="Q872" s="319"/>
      <c r="R872" s="319"/>
      <c r="S872" s="319"/>
      <c r="T872" s="319"/>
      <c r="U872" s="319"/>
      <c r="V872" s="319"/>
      <c r="W872" s="319"/>
      <c r="X872" s="319"/>
      <c r="Y872" s="320">
        <v>0</v>
      </c>
      <c r="Z872" s="321"/>
      <c r="AA872" s="321"/>
      <c r="AB872" s="322"/>
      <c r="AC872" s="330" t="s">
        <v>577</v>
      </c>
      <c r="AD872" s="330"/>
      <c r="AE872" s="330"/>
      <c r="AF872" s="330"/>
      <c r="AG872" s="330"/>
      <c r="AH872" s="325" t="s">
        <v>578</v>
      </c>
      <c r="AI872" s="326"/>
      <c r="AJ872" s="326"/>
      <c r="AK872" s="326"/>
      <c r="AL872" s="327" t="s">
        <v>578</v>
      </c>
      <c r="AM872" s="328"/>
      <c r="AN872" s="328"/>
      <c r="AO872" s="329"/>
      <c r="AP872" s="323" t="s">
        <v>602</v>
      </c>
      <c r="AQ872" s="323"/>
      <c r="AR872" s="323"/>
      <c r="AS872" s="323"/>
      <c r="AT872" s="323"/>
      <c r="AU872" s="323"/>
      <c r="AV872" s="323"/>
      <c r="AW872" s="323"/>
      <c r="AX872" s="323"/>
    </row>
    <row r="873" spans="1:50" ht="30" customHeight="1" x14ac:dyDescent="0.15">
      <c r="A873" s="406">
        <v>4</v>
      </c>
      <c r="B873" s="406">
        <v>1</v>
      </c>
      <c r="C873" s="426" t="s">
        <v>637</v>
      </c>
      <c r="D873" s="420"/>
      <c r="E873" s="420"/>
      <c r="F873" s="420"/>
      <c r="G873" s="420"/>
      <c r="H873" s="420"/>
      <c r="I873" s="420"/>
      <c r="J873" s="421" t="s">
        <v>578</v>
      </c>
      <c r="K873" s="422"/>
      <c r="L873" s="422"/>
      <c r="M873" s="422"/>
      <c r="N873" s="422"/>
      <c r="O873" s="422"/>
      <c r="P873" s="427" t="s">
        <v>639</v>
      </c>
      <c r="Q873" s="319"/>
      <c r="R873" s="319"/>
      <c r="S873" s="319"/>
      <c r="T873" s="319"/>
      <c r="U873" s="319"/>
      <c r="V873" s="319"/>
      <c r="W873" s="319"/>
      <c r="X873" s="319"/>
      <c r="Y873" s="320">
        <v>0</v>
      </c>
      <c r="Z873" s="321"/>
      <c r="AA873" s="321"/>
      <c r="AB873" s="322"/>
      <c r="AC873" s="330" t="s">
        <v>577</v>
      </c>
      <c r="AD873" s="330"/>
      <c r="AE873" s="330"/>
      <c r="AF873" s="330"/>
      <c r="AG873" s="330"/>
      <c r="AH873" s="325" t="s">
        <v>578</v>
      </c>
      <c r="AI873" s="326"/>
      <c r="AJ873" s="326"/>
      <c r="AK873" s="326"/>
      <c r="AL873" s="327" t="s">
        <v>587</v>
      </c>
      <c r="AM873" s="328"/>
      <c r="AN873" s="328"/>
      <c r="AO873" s="329"/>
      <c r="AP873" s="323" t="s">
        <v>603</v>
      </c>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460</v>
      </c>
      <c r="AD902" s="279"/>
      <c r="AE902" s="279"/>
      <c r="AF902" s="279"/>
      <c r="AG902" s="279"/>
      <c r="AH902" s="346" t="s">
        <v>488</v>
      </c>
      <c r="AI902" s="348"/>
      <c r="AJ902" s="348"/>
      <c r="AK902" s="348"/>
      <c r="AL902" s="348" t="s">
        <v>21</v>
      </c>
      <c r="AM902" s="348"/>
      <c r="AN902" s="348"/>
      <c r="AO902" s="428"/>
      <c r="AP902" s="429" t="s">
        <v>420</v>
      </c>
      <c r="AQ902" s="429"/>
      <c r="AR902" s="429"/>
      <c r="AS902" s="429"/>
      <c r="AT902" s="429"/>
      <c r="AU902" s="429"/>
      <c r="AV902" s="429"/>
      <c r="AW902" s="429"/>
      <c r="AX902" s="429"/>
    </row>
    <row r="903" spans="1:50" ht="30" customHeight="1" x14ac:dyDescent="0.15">
      <c r="A903" s="406">
        <v>1</v>
      </c>
      <c r="B903" s="406">
        <v>1</v>
      </c>
      <c r="C903" s="426" t="s">
        <v>641</v>
      </c>
      <c r="D903" s="420"/>
      <c r="E903" s="420"/>
      <c r="F903" s="420"/>
      <c r="G903" s="420"/>
      <c r="H903" s="420"/>
      <c r="I903" s="420"/>
      <c r="J903" s="421">
        <v>6010401010632</v>
      </c>
      <c r="K903" s="422"/>
      <c r="L903" s="422"/>
      <c r="M903" s="422"/>
      <c r="N903" s="422"/>
      <c r="O903" s="422"/>
      <c r="P903" s="427" t="s">
        <v>642</v>
      </c>
      <c r="Q903" s="319"/>
      <c r="R903" s="319"/>
      <c r="S903" s="319"/>
      <c r="T903" s="319"/>
      <c r="U903" s="319"/>
      <c r="V903" s="319"/>
      <c r="W903" s="319"/>
      <c r="X903" s="319"/>
      <c r="Y903" s="320">
        <v>0.3</v>
      </c>
      <c r="Z903" s="321"/>
      <c r="AA903" s="321"/>
      <c r="AB903" s="322"/>
      <c r="AC903" s="330" t="s">
        <v>499</v>
      </c>
      <c r="AD903" s="425"/>
      <c r="AE903" s="425"/>
      <c r="AF903" s="425"/>
      <c r="AG903" s="425"/>
      <c r="AH903" s="423" t="s">
        <v>587</v>
      </c>
      <c r="AI903" s="424"/>
      <c r="AJ903" s="424"/>
      <c r="AK903" s="424"/>
      <c r="AL903" s="327" t="s">
        <v>578</v>
      </c>
      <c r="AM903" s="328"/>
      <c r="AN903" s="328"/>
      <c r="AO903" s="329"/>
      <c r="AP903" s="323" t="s">
        <v>602</v>
      </c>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460</v>
      </c>
      <c r="AD935" s="279"/>
      <c r="AE935" s="279"/>
      <c r="AF935" s="279"/>
      <c r="AG935" s="279"/>
      <c r="AH935" s="346" t="s">
        <v>488</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643</v>
      </c>
      <c r="D936" s="420"/>
      <c r="E936" s="420"/>
      <c r="F936" s="420"/>
      <c r="G936" s="420"/>
      <c r="H936" s="420"/>
      <c r="I936" s="420"/>
      <c r="J936" s="421">
        <v>5011101043477</v>
      </c>
      <c r="K936" s="422"/>
      <c r="L936" s="422"/>
      <c r="M936" s="422"/>
      <c r="N936" s="422"/>
      <c r="O936" s="422"/>
      <c r="P936" s="427" t="s">
        <v>644</v>
      </c>
      <c r="Q936" s="319"/>
      <c r="R936" s="319"/>
      <c r="S936" s="319"/>
      <c r="T936" s="319"/>
      <c r="U936" s="319"/>
      <c r="V936" s="319"/>
      <c r="W936" s="319"/>
      <c r="X936" s="319"/>
      <c r="Y936" s="320">
        <v>1</v>
      </c>
      <c r="Z936" s="321"/>
      <c r="AA936" s="321"/>
      <c r="AB936" s="322"/>
      <c r="AC936" s="330" t="s">
        <v>499</v>
      </c>
      <c r="AD936" s="425"/>
      <c r="AE936" s="425"/>
      <c r="AF936" s="425"/>
      <c r="AG936" s="425"/>
      <c r="AH936" s="423" t="s">
        <v>578</v>
      </c>
      <c r="AI936" s="424"/>
      <c r="AJ936" s="424"/>
      <c r="AK936" s="424"/>
      <c r="AL936" s="327" t="s">
        <v>578</v>
      </c>
      <c r="AM936" s="328"/>
      <c r="AN936" s="328"/>
      <c r="AO936" s="329"/>
      <c r="AP936" s="323" t="s">
        <v>603</v>
      </c>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460</v>
      </c>
      <c r="AD968" s="279"/>
      <c r="AE968" s="279"/>
      <c r="AF968" s="279"/>
      <c r="AG968" s="279"/>
      <c r="AH968" s="346" t="s">
        <v>488</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460</v>
      </c>
      <c r="AD1001" s="279"/>
      <c r="AE1001" s="279"/>
      <c r="AF1001" s="279"/>
      <c r="AG1001" s="279"/>
      <c r="AH1001" s="346" t="s">
        <v>488</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460</v>
      </c>
      <c r="AD1034" s="279"/>
      <c r="AE1034" s="279"/>
      <c r="AF1034" s="279"/>
      <c r="AG1034" s="279"/>
      <c r="AH1034" s="346" t="s">
        <v>488</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460</v>
      </c>
      <c r="AD1067" s="279"/>
      <c r="AE1067" s="279"/>
      <c r="AF1067" s="279"/>
      <c r="AG1067" s="279"/>
      <c r="AH1067" s="346" t="s">
        <v>488</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0" t="s">
        <v>450</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385</v>
      </c>
      <c r="D1101" s="893"/>
      <c r="E1101" s="279" t="s">
        <v>384</v>
      </c>
      <c r="F1101" s="893"/>
      <c r="G1101" s="893"/>
      <c r="H1101" s="893"/>
      <c r="I1101" s="893"/>
      <c r="J1101" s="279" t="s">
        <v>419</v>
      </c>
      <c r="K1101" s="279"/>
      <c r="L1101" s="279"/>
      <c r="M1101" s="279"/>
      <c r="N1101" s="279"/>
      <c r="O1101" s="279"/>
      <c r="P1101" s="346" t="s">
        <v>27</v>
      </c>
      <c r="Q1101" s="346"/>
      <c r="R1101" s="346"/>
      <c r="S1101" s="346"/>
      <c r="T1101" s="346"/>
      <c r="U1101" s="346"/>
      <c r="V1101" s="346"/>
      <c r="W1101" s="346"/>
      <c r="X1101" s="346"/>
      <c r="Y1101" s="279" t="s">
        <v>421</v>
      </c>
      <c r="Z1101" s="893"/>
      <c r="AA1101" s="893"/>
      <c r="AB1101" s="893"/>
      <c r="AC1101" s="279" t="s">
        <v>367</v>
      </c>
      <c r="AD1101" s="279"/>
      <c r="AE1101" s="279"/>
      <c r="AF1101" s="279"/>
      <c r="AG1101" s="279"/>
      <c r="AH1101" s="346" t="s">
        <v>380</v>
      </c>
      <c r="AI1101" s="347"/>
      <c r="AJ1101" s="347"/>
      <c r="AK1101" s="347"/>
      <c r="AL1101" s="347" t="s">
        <v>21</v>
      </c>
      <c r="AM1101" s="347"/>
      <c r="AN1101" s="347"/>
      <c r="AO1101" s="896"/>
      <c r="AP1101" s="429" t="s">
        <v>451</v>
      </c>
      <c r="AQ1101" s="429"/>
      <c r="AR1101" s="429"/>
      <c r="AS1101" s="429"/>
      <c r="AT1101" s="429"/>
      <c r="AU1101" s="429"/>
      <c r="AV1101" s="429"/>
      <c r="AW1101" s="429"/>
      <c r="AX1101" s="429"/>
    </row>
    <row r="1102" spans="1:50" ht="30" hidden="1" customHeight="1" x14ac:dyDescent="0.15">
      <c r="A1102" s="406">
        <v>1</v>
      </c>
      <c r="B1102" s="406">
        <v>1</v>
      </c>
      <c r="C1102" s="895"/>
      <c r="D1102" s="895"/>
      <c r="E1102" s="894"/>
      <c r="F1102" s="894"/>
      <c r="G1102" s="894"/>
      <c r="H1102" s="894"/>
      <c r="I1102" s="894"/>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09" priority="14015">
      <formula>IF(RIGHT(TEXT(AD14,"0.#"),1)=".",FALSE,TRUE)</formula>
    </cfRule>
    <cfRule type="expression" dxfId="2808" priority="14016">
      <formula>IF(RIGHT(TEXT(AD14,"0.#"),1)=".",TRUE,FALSE)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D15:AJ17 AD13:AJ13 AR13:AX13 AR15:AX15">
    <cfRule type="expression" dxfId="2797" priority="13713">
      <formula>IF(RIGHT(TEXT(AD13,"0.#"),1)=".",FALSE,TRUE)</formula>
    </cfRule>
    <cfRule type="expression" dxfId="2796" priority="13714">
      <formula>IF(RIGHT(TEXT(AD13,"0.#"),1)=".",TRUE,FALSE)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W13:AC13">
    <cfRule type="expression" dxfId="705" priority="5">
      <formula>IF(RIGHT(TEXT(W13,"0.#"),1)=".",FALSE,TRUE)</formula>
    </cfRule>
    <cfRule type="expression" dxfId="704" priority="6">
      <formula>IF(RIGHT(TEXT(W13,"0.#"),1)=".",TRUE,FALSE)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3"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569</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569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552</v>
      </c>
      <c r="AF2" s="998"/>
      <c r="AG2" s="998"/>
      <c r="AH2" s="998"/>
      <c r="AI2" s="998" t="s">
        <v>549</v>
      </c>
      <c r="AJ2" s="998"/>
      <c r="AK2" s="998"/>
      <c r="AL2" s="998"/>
      <c r="AM2" s="998" t="s">
        <v>523</v>
      </c>
      <c r="AN2" s="998"/>
      <c r="AO2" s="998"/>
      <c r="AP2" s="460"/>
      <c r="AQ2" s="178" t="s">
        <v>354</v>
      </c>
      <c r="AR2" s="171"/>
      <c r="AS2" s="171"/>
      <c r="AT2" s="172"/>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7"/>
      <c r="Z3" s="1008"/>
      <c r="AA3" s="1009"/>
      <c r="AB3" s="1013"/>
      <c r="AC3" s="1014"/>
      <c r="AD3" s="1015"/>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15">
      <c r="A4" s="517"/>
      <c r="B4" s="515"/>
      <c r="C4" s="515"/>
      <c r="D4" s="515"/>
      <c r="E4" s="515"/>
      <c r="F4" s="516"/>
      <c r="G4" s="542"/>
      <c r="H4" s="1016"/>
      <c r="I4" s="1016"/>
      <c r="J4" s="1016"/>
      <c r="K4" s="1016"/>
      <c r="L4" s="1016"/>
      <c r="M4" s="1016"/>
      <c r="N4" s="1016"/>
      <c r="O4" s="1017"/>
      <c r="P4" s="163"/>
      <c r="Q4" s="1024"/>
      <c r="R4" s="1024"/>
      <c r="S4" s="1024"/>
      <c r="T4" s="1024"/>
      <c r="U4" s="1024"/>
      <c r="V4" s="1024"/>
      <c r="W4" s="1024"/>
      <c r="X4" s="1025"/>
      <c r="Y4" s="1002" t="s">
        <v>12</v>
      </c>
      <c r="Z4" s="1003"/>
      <c r="AA4" s="1004"/>
      <c r="AB4" s="553"/>
      <c r="AC4" s="1005"/>
      <c r="AD4" s="1005"/>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524"/>
      <c r="AC5" s="1001"/>
      <c r="AD5" s="1001"/>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9" t="s">
        <v>501</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553</v>
      </c>
      <c r="AF9" s="998"/>
      <c r="AG9" s="998"/>
      <c r="AH9" s="998"/>
      <c r="AI9" s="998" t="s">
        <v>549</v>
      </c>
      <c r="AJ9" s="998"/>
      <c r="AK9" s="998"/>
      <c r="AL9" s="998"/>
      <c r="AM9" s="998" t="s">
        <v>523</v>
      </c>
      <c r="AN9" s="998"/>
      <c r="AO9" s="998"/>
      <c r="AP9" s="460"/>
      <c r="AQ9" s="178" t="s">
        <v>354</v>
      </c>
      <c r="AR9" s="171"/>
      <c r="AS9" s="171"/>
      <c r="AT9" s="172"/>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7"/>
      <c r="Z10" s="1008"/>
      <c r="AA10" s="1009"/>
      <c r="AB10" s="1013"/>
      <c r="AC10" s="1014"/>
      <c r="AD10" s="1015"/>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15">
      <c r="A11" s="517"/>
      <c r="B11" s="515"/>
      <c r="C11" s="515"/>
      <c r="D11" s="515"/>
      <c r="E11" s="515"/>
      <c r="F11" s="516"/>
      <c r="G11" s="542"/>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553"/>
      <c r="AC11" s="1005"/>
      <c r="AD11" s="1005"/>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524"/>
      <c r="AC12" s="1001"/>
      <c r="AD12" s="1001"/>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9" t="s">
        <v>501</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552</v>
      </c>
      <c r="AF16" s="998"/>
      <c r="AG16" s="998"/>
      <c r="AH16" s="998"/>
      <c r="AI16" s="998" t="s">
        <v>550</v>
      </c>
      <c r="AJ16" s="998"/>
      <c r="AK16" s="998"/>
      <c r="AL16" s="998"/>
      <c r="AM16" s="998" t="s">
        <v>523</v>
      </c>
      <c r="AN16" s="998"/>
      <c r="AO16" s="998"/>
      <c r="AP16" s="460"/>
      <c r="AQ16" s="178" t="s">
        <v>354</v>
      </c>
      <c r="AR16" s="171"/>
      <c r="AS16" s="171"/>
      <c r="AT16" s="172"/>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7"/>
      <c r="Z17" s="1008"/>
      <c r="AA17" s="1009"/>
      <c r="AB17" s="1013"/>
      <c r="AC17" s="1014"/>
      <c r="AD17" s="1015"/>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15">
      <c r="A18" s="517"/>
      <c r="B18" s="515"/>
      <c r="C18" s="515"/>
      <c r="D18" s="515"/>
      <c r="E18" s="515"/>
      <c r="F18" s="516"/>
      <c r="G18" s="542"/>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553"/>
      <c r="AC18" s="1005"/>
      <c r="AD18" s="1005"/>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524"/>
      <c r="AC19" s="1001"/>
      <c r="AD19" s="1001"/>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9" t="s">
        <v>501</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554</v>
      </c>
      <c r="AF23" s="998"/>
      <c r="AG23" s="998"/>
      <c r="AH23" s="998"/>
      <c r="AI23" s="998" t="s">
        <v>549</v>
      </c>
      <c r="AJ23" s="998"/>
      <c r="AK23" s="998"/>
      <c r="AL23" s="998"/>
      <c r="AM23" s="998" t="s">
        <v>523</v>
      </c>
      <c r="AN23" s="998"/>
      <c r="AO23" s="998"/>
      <c r="AP23" s="460"/>
      <c r="AQ23" s="178" t="s">
        <v>354</v>
      </c>
      <c r="AR23" s="171"/>
      <c r="AS23" s="171"/>
      <c r="AT23" s="172"/>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7"/>
      <c r="Z24" s="1008"/>
      <c r="AA24" s="1009"/>
      <c r="AB24" s="1013"/>
      <c r="AC24" s="1014"/>
      <c r="AD24" s="1015"/>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15">
      <c r="A25" s="517"/>
      <c r="B25" s="515"/>
      <c r="C25" s="515"/>
      <c r="D25" s="515"/>
      <c r="E25" s="515"/>
      <c r="F25" s="516"/>
      <c r="G25" s="542"/>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553"/>
      <c r="AC25" s="1005"/>
      <c r="AD25" s="1005"/>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524"/>
      <c r="AC26" s="1001"/>
      <c r="AD26" s="1001"/>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9" t="s">
        <v>501</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552</v>
      </c>
      <c r="AF30" s="998"/>
      <c r="AG30" s="998"/>
      <c r="AH30" s="998"/>
      <c r="AI30" s="998" t="s">
        <v>549</v>
      </c>
      <c r="AJ30" s="998"/>
      <c r="AK30" s="998"/>
      <c r="AL30" s="998"/>
      <c r="AM30" s="998" t="s">
        <v>547</v>
      </c>
      <c r="AN30" s="998"/>
      <c r="AO30" s="998"/>
      <c r="AP30" s="460"/>
      <c r="AQ30" s="178" t="s">
        <v>354</v>
      </c>
      <c r="AR30" s="171"/>
      <c r="AS30" s="171"/>
      <c r="AT30" s="172"/>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7"/>
      <c r="Z31" s="1008"/>
      <c r="AA31" s="1009"/>
      <c r="AB31" s="1013"/>
      <c r="AC31" s="1014"/>
      <c r="AD31" s="1015"/>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15">
      <c r="A32" s="517"/>
      <c r="B32" s="515"/>
      <c r="C32" s="515"/>
      <c r="D32" s="515"/>
      <c r="E32" s="515"/>
      <c r="F32" s="516"/>
      <c r="G32" s="542"/>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553"/>
      <c r="AC32" s="1005"/>
      <c r="AD32" s="1005"/>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524"/>
      <c r="AC33" s="1001"/>
      <c r="AD33" s="1001"/>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9" t="s">
        <v>501</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554</v>
      </c>
      <c r="AF37" s="998"/>
      <c r="AG37" s="998"/>
      <c r="AH37" s="998"/>
      <c r="AI37" s="998" t="s">
        <v>551</v>
      </c>
      <c r="AJ37" s="998"/>
      <c r="AK37" s="998"/>
      <c r="AL37" s="998"/>
      <c r="AM37" s="998" t="s">
        <v>548</v>
      </c>
      <c r="AN37" s="998"/>
      <c r="AO37" s="998"/>
      <c r="AP37" s="460"/>
      <c r="AQ37" s="178" t="s">
        <v>354</v>
      </c>
      <c r="AR37" s="171"/>
      <c r="AS37" s="171"/>
      <c r="AT37" s="172"/>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7"/>
      <c r="Z38" s="1008"/>
      <c r="AA38" s="1009"/>
      <c r="AB38" s="1013"/>
      <c r="AC38" s="1014"/>
      <c r="AD38" s="1015"/>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15">
      <c r="A39" s="517"/>
      <c r="B39" s="515"/>
      <c r="C39" s="515"/>
      <c r="D39" s="515"/>
      <c r="E39" s="515"/>
      <c r="F39" s="516"/>
      <c r="G39" s="542"/>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553"/>
      <c r="AC39" s="1005"/>
      <c r="AD39" s="1005"/>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524"/>
      <c r="AC40" s="1001"/>
      <c r="AD40" s="100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9" t="s">
        <v>501</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552</v>
      </c>
      <c r="AF44" s="998"/>
      <c r="AG44" s="998"/>
      <c r="AH44" s="998"/>
      <c r="AI44" s="998" t="s">
        <v>549</v>
      </c>
      <c r="AJ44" s="998"/>
      <c r="AK44" s="998"/>
      <c r="AL44" s="998"/>
      <c r="AM44" s="998" t="s">
        <v>523</v>
      </c>
      <c r="AN44" s="998"/>
      <c r="AO44" s="998"/>
      <c r="AP44" s="460"/>
      <c r="AQ44" s="178" t="s">
        <v>354</v>
      </c>
      <c r="AR44" s="171"/>
      <c r="AS44" s="171"/>
      <c r="AT44" s="172"/>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7"/>
      <c r="Z45" s="1008"/>
      <c r="AA45" s="1009"/>
      <c r="AB45" s="1013"/>
      <c r="AC45" s="1014"/>
      <c r="AD45" s="1015"/>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15">
      <c r="A46" s="517"/>
      <c r="B46" s="515"/>
      <c r="C46" s="515"/>
      <c r="D46" s="515"/>
      <c r="E46" s="515"/>
      <c r="F46" s="516"/>
      <c r="G46" s="542"/>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553"/>
      <c r="AC46" s="1005"/>
      <c r="AD46" s="1005"/>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524"/>
      <c r="AC47" s="1001"/>
      <c r="AD47" s="100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9" t="s">
        <v>501</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552</v>
      </c>
      <c r="AF51" s="998"/>
      <c r="AG51" s="998"/>
      <c r="AH51" s="998"/>
      <c r="AI51" s="998" t="s">
        <v>549</v>
      </c>
      <c r="AJ51" s="998"/>
      <c r="AK51" s="998"/>
      <c r="AL51" s="998"/>
      <c r="AM51" s="998" t="s">
        <v>523</v>
      </c>
      <c r="AN51" s="998"/>
      <c r="AO51" s="998"/>
      <c r="AP51" s="460"/>
      <c r="AQ51" s="178" t="s">
        <v>354</v>
      </c>
      <c r="AR51" s="171"/>
      <c r="AS51" s="171"/>
      <c r="AT51" s="172"/>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7"/>
      <c r="Z52" s="1008"/>
      <c r="AA52" s="1009"/>
      <c r="AB52" s="1013"/>
      <c r="AC52" s="1014"/>
      <c r="AD52" s="1015"/>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15">
      <c r="A53" s="517"/>
      <c r="B53" s="515"/>
      <c r="C53" s="515"/>
      <c r="D53" s="515"/>
      <c r="E53" s="515"/>
      <c r="F53" s="516"/>
      <c r="G53" s="542"/>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553"/>
      <c r="AC53" s="1005"/>
      <c r="AD53" s="100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524"/>
      <c r="AC54" s="1001"/>
      <c r="AD54" s="100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9" t="s">
        <v>501</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552</v>
      </c>
      <c r="AF58" s="998"/>
      <c r="AG58" s="998"/>
      <c r="AH58" s="998"/>
      <c r="AI58" s="998" t="s">
        <v>549</v>
      </c>
      <c r="AJ58" s="998"/>
      <c r="AK58" s="998"/>
      <c r="AL58" s="998"/>
      <c r="AM58" s="998" t="s">
        <v>523</v>
      </c>
      <c r="AN58" s="998"/>
      <c r="AO58" s="998"/>
      <c r="AP58" s="460"/>
      <c r="AQ58" s="178" t="s">
        <v>354</v>
      </c>
      <c r="AR58" s="171"/>
      <c r="AS58" s="171"/>
      <c r="AT58" s="172"/>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7"/>
      <c r="Z59" s="1008"/>
      <c r="AA59" s="1009"/>
      <c r="AB59" s="1013"/>
      <c r="AC59" s="1014"/>
      <c r="AD59" s="1015"/>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15">
      <c r="A60" s="517"/>
      <c r="B60" s="515"/>
      <c r="C60" s="515"/>
      <c r="D60" s="515"/>
      <c r="E60" s="515"/>
      <c r="F60" s="516"/>
      <c r="G60" s="542"/>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553"/>
      <c r="AC60" s="1005"/>
      <c r="AD60" s="100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524"/>
      <c r="AC61" s="1001"/>
      <c r="AD61" s="100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9" t="s">
        <v>501</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552</v>
      </c>
      <c r="AF65" s="998"/>
      <c r="AG65" s="998"/>
      <c r="AH65" s="998"/>
      <c r="AI65" s="998" t="s">
        <v>549</v>
      </c>
      <c r="AJ65" s="998"/>
      <c r="AK65" s="998"/>
      <c r="AL65" s="998"/>
      <c r="AM65" s="998" t="s">
        <v>523</v>
      </c>
      <c r="AN65" s="998"/>
      <c r="AO65" s="998"/>
      <c r="AP65" s="460"/>
      <c r="AQ65" s="178" t="s">
        <v>354</v>
      </c>
      <c r="AR65" s="171"/>
      <c r="AS65" s="171"/>
      <c r="AT65" s="172"/>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7"/>
      <c r="Z66" s="1008"/>
      <c r="AA66" s="1009"/>
      <c r="AB66" s="1013"/>
      <c r="AC66" s="1014"/>
      <c r="AD66" s="1015"/>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15">
      <c r="A67" s="517"/>
      <c r="B67" s="515"/>
      <c r="C67" s="515"/>
      <c r="D67" s="515"/>
      <c r="E67" s="515"/>
      <c r="F67" s="516"/>
      <c r="G67" s="542"/>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553"/>
      <c r="AC67" s="1005"/>
      <c r="AD67" s="1005"/>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524"/>
      <c r="AC68" s="1001"/>
      <c r="AD68" s="1001"/>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9" t="s">
        <v>501</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487</v>
      </c>
      <c r="H2" s="442"/>
      <c r="I2" s="442"/>
      <c r="J2" s="442"/>
      <c r="K2" s="442"/>
      <c r="L2" s="442"/>
      <c r="M2" s="442"/>
      <c r="N2" s="442"/>
      <c r="O2" s="442"/>
      <c r="P2" s="442"/>
      <c r="Q2" s="442"/>
      <c r="R2" s="442"/>
      <c r="S2" s="442"/>
      <c r="T2" s="442"/>
      <c r="U2" s="442"/>
      <c r="V2" s="442"/>
      <c r="W2" s="442"/>
      <c r="X2" s="442"/>
      <c r="Y2" s="442"/>
      <c r="Z2" s="442"/>
      <c r="AA2" s="442"/>
      <c r="AB2" s="443"/>
      <c r="AC2" s="441" t="s">
        <v>489</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475</v>
      </c>
      <c r="Z3" s="347"/>
      <c r="AA3" s="347"/>
      <c r="AB3" s="347"/>
      <c r="AC3" s="279" t="s">
        <v>460</v>
      </c>
      <c r="AD3" s="279"/>
      <c r="AE3" s="279"/>
      <c r="AF3" s="279"/>
      <c r="AG3" s="279"/>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475</v>
      </c>
      <c r="Z36" s="347"/>
      <c r="AA36" s="347"/>
      <c r="AB36" s="347"/>
      <c r="AC36" s="279" t="s">
        <v>460</v>
      </c>
      <c r="AD36" s="279"/>
      <c r="AE36" s="279"/>
      <c r="AF36" s="279"/>
      <c r="AG36" s="279"/>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475</v>
      </c>
      <c r="Z69" s="347"/>
      <c r="AA69" s="347"/>
      <c r="AB69" s="347"/>
      <c r="AC69" s="279" t="s">
        <v>460</v>
      </c>
      <c r="AD69" s="279"/>
      <c r="AE69" s="279"/>
      <c r="AF69" s="279"/>
      <c r="AG69" s="279"/>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475</v>
      </c>
      <c r="Z102" s="347"/>
      <c r="AA102" s="347"/>
      <c r="AB102" s="347"/>
      <c r="AC102" s="279" t="s">
        <v>460</v>
      </c>
      <c r="AD102" s="279"/>
      <c r="AE102" s="279"/>
      <c r="AF102" s="279"/>
      <c r="AG102" s="279"/>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475</v>
      </c>
      <c r="Z135" s="347"/>
      <c r="AA135" s="347"/>
      <c r="AB135" s="347"/>
      <c r="AC135" s="279" t="s">
        <v>460</v>
      </c>
      <c r="AD135" s="279"/>
      <c r="AE135" s="279"/>
      <c r="AF135" s="279"/>
      <c r="AG135" s="279"/>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475</v>
      </c>
      <c r="Z168" s="347"/>
      <c r="AA168" s="347"/>
      <c r="AB168" s="347"/>
      <c r="AC168" s="279" t="s">
        <v>460</v>
      </c>
      <c r="AD168" s="279"/>
      <c r="AE168" s="279"/>
      <c r="AF168" s="279"/>
      <c r="AG168" s="279"/>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475</v>
      </c>
      <c r="Z201" s="347"/>
      <c r="AA201" s="347"/>
      <c r="AB201" s="347"/>
      <c r="AC201" s="279" t="s">
        <v>460</v>
      </c>
      <c r="AD201" s="279"/>
      <c r="AE201" s="279"/>
      <c r="AF201" s="279"/>
      <c r="AG201" s="279"/>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475</v>
      </c>
      <c r="Z234" s="347"/>
      <c r="AA234" s="347"/>
      <c r="AB234" s="347"/>
      <c r="AC234" s="279" t="s">
        <v>460</v>
      </c>
      <c r="AD234" s="279"/>
      <c r="AE234" s="279"/>
      <c r="AF234" s="279"/>
      <c r="AG234" s="279"/>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475</v>
      </c>
      <c r="Z267" s="347"/>
      <c r="AA267" s="347"/>
      <c r="AB267" s="347"/>
      <c r="AC267" s="279" t="s">
        <v>460</v>
      </c>
      <c r="AD267" s="279"/>
      <c r="AE267" s="279"/>
      <c r="AF267" s="279"/>
      <c r="AG267" s="279"/>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475</v>
      </c>
      <c r="Z300" s="347"/>
      <c r="AA300" s="347"/>
      <c r="AB300" s="347"/>
      <c r="AC300" s="279" t="s">
        <v>460</v>
      </c>
      <c r="AD300" s="279"/>
      <c r="AE300" s="279"/>
      <c r="AF300" s="279"/>
      <c r="AG300" s="279"/>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475</v>
      </c>
      <c r="Z333" s="347"/>
      <c r="AA333" s="347"/>
      <c r="AB333" s="347"/>
      <c r="AC333" s="279" t="s">
        <v>460</v>
      </c>
      <c r="AD333" s="279"/>
      <c r="AE333" s="279"/>
      <c r="AF333" s="279"/>
      <c r="AG333" s="279"/>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475</v>
      </c>
      <c r="Z366" s="347"/>
      <c r="AA366" s="347"/>
      <c r="AB366" s="347"/>
      <c r="AC366" s="279" t="s">
        <v>460</v>
      </c>
      <c r="AD366" s="279"/>
      <c r="AE366" s="279"/>
      <c r="AF366" s="279"/>
      <c r="AG366" s="279"/>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475</v>
      </c>
      <c r="Z399" s="347"/>
      <c r="AA399" s="347"/>
      <c r="AB399" s="347"/>
      <c r="AC399" s="279" t="s">
        <v>460</v>
      </c>
      <c r="AD399" s="279"/>
      <c r="AE399" s="279"/>
      <c r="AF399" s="279"/>
      <c r="AG399" s="279"/>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475</v>
      </c>
      <c r="Z432" s="347"/>
      <c r="AA432" s="347"/>
      <c r="AB432" s="347"/>
      <c r="AC432" s="279" t="s">
        <v>460</v>
      </c>
      <c r="AD432" s="279"/>
      <c r="AE432" s="279"/>
      <c r="AF432" s="279"/>
      <c r="AG432" s="279"/>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475</v>
      </c>
      <c r="Z465" s="347"/>
      <c r="AA465" s="347"/>
      <c r="AB465" s="347"/>
      <c r="AC465" s="279" t="s">
        <v>460</v>
      </c>
      <c r="AD465" s="279"/>
      <c r="AE465" s="279"/>
      <c r="AF465" s="279"/>
      <c r="AG465" s="279"/>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475</v>
      </c>
      <c r="Z498" s="347"/>
      <c r="AA498" s="347"/>
      <c r="AB498" s="347"/>
      <c r="AC498" s="279" t="s">
        <v>460</v>
      </c>
      <c r="AD498" s="279"/>
      <c r="AE498" s="279"/>
      <c r="AF498" s="279"/>
      <c r="AG498" s="279"/>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475</v>
      </c>
      <c r="Z531" s="347"/>
      <c r="AA531" s="347"/>
      <c r="AB531" s="347"/>
      <c r="AC531" s="279" t="s">
        <v>460</v>
      </c>
      <c r="AD531" s="279"/>
      <c r="AE531" s="279"/>
      <c r="AF531" s="279"/>
      <c r="AG531" s="279"/>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475</v>
      </c>
      <c r="Z564" s="347"/>
      <c r="AA564" s="347"/>
      <c r="AB564" s="347"/>
      <c r="AC564" s="279" t="s">
        <v>460</v>
      </c>
      <c r="AD564" s="279"/>
      <c r="AE564" s="279"/>
      <c r="AF564" s="279"/>
      <c r="AG564" s="279"/>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475</v>
      </c>
      <c r="Z597" s="347"/>
      <c r="AA597" s="347"/>
      <c r="AB597" s="347"/>
      <c r="AC597" s="279" t="s">
        <v>460</v>
      </c>
      <c r="AD597" s="279"/>
      <c r="AE597" s="279"/>
      <c r="AF597" s="279"/>
      <c r="AG597" s="279"/>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475</v>
      </c>
      <c r="Z630" s="347"/>
      <c r="AA630" s="347"/>
      <c r="AB630" s="347"/>
      <c r="AC630" s="279" t="s">
        <v>460</v>
      </c>
      <c r="AD630" s="279"/>
      <c r="AE630" s="279"/>
      <c r="AF630" s="279"/>
      <c r="AG630" s="279"/>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475</v>
      </c>
      <c r="Z663" s="347"/>
      <c r="AA663" s="347"/>
      <c r="AB663" s="347"/>
      <c r="AC663" s="279" t="s">
        <v>460</v>
      </c>
      <c r="AD663" s="279"/>
      <c r="AE663" s="279"/>
      <c r="AF663" s="279"/>
      <c r="AG663" s="279"/>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475</v>
      </c>
      <c r="Z696" s="347"/>
      <c r="AA696" s="347"/>
      <c r="AB696" s="347"/>
      <c r="AC696" s="279" t="s">
        <v>460</v>
      </c>
      <c r="AD696" s="279"/>
      <c r="AE696" s="279"/>
      <c r="AF696" s="279"/>
      <c r="AG696" s="279"/>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475</v>
      </c>
      <c r="Z729" s="347"/>
      <c r="AA729" s="347"/>
      <c r="AB729" s="347"/>
      <c r="AC729" s="279" t="s">
        <v>460</v>
      </c>
      <c r="AD729" s="279"/>
      <c r="AE729" s="279"/>
      <c r="AF729" s="279"/>
      <c r="AG729" s="279"/>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475</v>
      </c>
      <c r="Z762" s="347"/>
      <c r="AA762" s="347"/>
      <c r="AB762" s="347"/>
      <c r="AC762" s="279" t="s">
        <v>460</v>
      </c>
      <c r="AD762" s="279"/>
      <c r="AE762" s="279"/>
      <c r="AF762" s="279"/>
      <c r="AG762" s="279"/>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475</v>
      </c>
      <c r="Z795" s="347"/>
      <c r="AA795" s="347"/>
      <c r="AB795" s="347"/>
      <c r="AC795" s="279" t="s">
        <v>460</v>
      </c>
      <c r="AD795" s="279"/>
      <c r="AE795" s="279"/>
      <c r="AF795" s="279"/>
      <c r="AG795" s="279"/>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475</v>
      </c>
      <c r="Z828" s="347"/>
      <c r="AA828" s="347"/>
      <c r="AB828" s="347"/>
      <c r="AC828" s="279" t="s">
        <v>460</v>
      </c>
      <c r="AD828" s="279"/>
      <c r="AE828" s="279"/>
      <c r="AF828" s="279"/>
      <c r="AG828" s="279"/>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475</v>
      </c>
      <c r="Z861" s="347"/>
      <c r="AA861" s="347"/>
      <c r="AB861" s="347"/>
      <c r="AC861" s="279" t="s">
        <v>460</v>
      </c>
      <c r="AD861" s="279"/>
      <c r="AE861" s="279"/>
      <c r="AF861" s="279"/>
      <c r="AG861" s="279"/>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475</v>
      </c>
      <c r="Z894" s="347"/>
      <c r="AA894" s="347"/>
      <c r="AB894" s="347"/>
      <c r="AC894" s="279" t="s">
        <v>460</v>
      </c>
      <c r="AD894" s="279"/>
      <c r="AE894" s="279"/>
      <c r="AF894" s="279"/>
      <c r="AG894" s="279"/>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475</v>
      </c>
      <c r="Z927" s="347"/>
      <c r="AA927" s="347"/>
      <c r="AB927" s="347"/>
      <c r="AC927" s="279" t="s">
        <v>460</v>
      </c>
      <c r="AD927" s="279"/>
      <c r="AE927" s="279"/>
      <c r="AF927" s="279"/>
      <c r="AG927" s="279"/>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475</v>
      </c>
      <c r="Z960" s="347"/>
      <c r="AA960" s="347"/>
      <c r="AB960" s="347"/>
      <c r="AC960" s="279" t="s">
        <v>460</v>
      </c>
      <c r="AD960" s="279"/>
      <c r="AE960" s="279"/>
      <c r="AF960" s="279"/>
      <c r="AG960" s="279"/>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475</v>
      </c>
      <c r="Z993" s="347"/>
      <c r="AA993" s="347"/>
      <c r="AB993" s="347"/>
      <c r="AC993" s="279" t="s">
        <v>460</v>
      </c>
      <c r="AD993" s="279"/>
      <c r="AE993" s="279"/>
      <c r="AF993" s="279"/>
      <c r="AG993" s="279"/>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475</v>
      </c>
      <c r="Z1026" s="347"/>
      <c r="AA1026" s="347"/>
      <c r="AB1026" s="347"/>
      <c r="AC1026" s="279" t="s">
        <v>460</v>
      </c>
      <c r="AD1026" s="279"/>
      <c r="AE1026" s="279"/>
      <c r="AF1026" s="279"/>
      <c r="AG1026" s="279"/>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475</v>
      </c>
      <c r="Z1059" s="347"/>
      <c r="AA1059" s="347"/>
      <c r="AB1059" s="347"/>
      <c r="AC1059" s="279" t="s">
        <v>460</v>
      </c>
      <c r="AD1059" s="279"/>
      <c r="AE1059" s="279"/>
      <c r="AF1059" s="279"/>
      <c r="AG1059" s="279"/>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475</v>
      </c>
      <c r="Z1092" s="347"/>
      <c r="AA1092" s="347"/>
      <c r="AB1092" s="347"/>
      <c r="AC1092" s="279" t="s">
        <v>460</v>
      </c>
      <c r="AD1092" s="279"/>
      <c r="AE1092" s="279"/>
      <c r="AF1092" s="279"/>
      <c r="AG1092" s="279"/>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475</v>
      </c>
      <c r="Z1125" s="347"/>
      <c r="AA1125" s="347"/>
      <c r="AB1125" s="347"/>
      <c r="AC1125" s="279" t="s">
        <v>460</v>
      </c>
      <c r="AD1125" s="279"/>
      <c r="AE1125" s="279"/>
      <c r="AF1125" s="279"/>
      <c r="AG1125" s="279"/>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475</v>
      </c>
      <c r="Z1158" s="347"/>
      <c r="AA1158" s="347"/>
      <c r="AB1158" s="347"/>
      <c r="AC1158" s="279" t="s">
        <v>460</v>
      </c>
      <c r="AD1158" s="279"/>
      <c r="AE1158" s="279"/>
      <c r="AF1158" s="279"/>
      <c r="AG1158" s="279"/>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475</v>
      </c>
      <c r="Z1191" s="347"/>
      <c r="AA1191" s="347"/>
      <c r="AB1191" s="347"/>
      <c r="AC1191" s="279" t="s">
        <v>460</v>
      </c>
      <c r="AD1191" s="279"/>
      <c r="AE1191" s="279"/>
      <c r="AF1191" s="279"/>
      <c r="AG1191" s="279"/>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475</v>
      </c>
      <c r="Z1224" s="347"/>
      <c r="AA1224" s="347"/>
      <c r="AB1224" s="347"/>
      <c r="AC1224" s="279" t="s">
        <v>460</v>
      </c>
      <c r="AD1224" s="279"/>
      <c r="AE1224" s="279"/>
      <c r="AF1224" s="279"/>
      <c r="AG1224" s="279"/>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475</v>
      </c>
      <c r="Z1257" s="347"/>
      <c r="AA1257" s="347"/>
      <c r="AB1257" s="347"/>
      <c r="AC1257" s="279" t="s">
        <v>460</v>
      </c>
      <c r="AD1257" s="279"/>
      <c r="AE1257" s="279"/>
      <c r="AF1257" s="279"/>
      <c r="AG1257" s="279"/>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475</v>
      </c>
      <c r="Z1290" s="347"/>
      <c r="AA1290" s="347"/>
      <c r="AB1290" s="347"/>
      <c r="AC1290" s="279" t="s">
        <v>460</v>
      </c>
      <c r="AD1290" s="279"/>
      <c r="AE1290" s="279"/>
      <c r="AF1290" s="279"/>
      <c r="AG1290" s="279"/>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2019-08-07T00:12:46Z</cp:lastPrinted>
  <dcterms:created xsi:type="dcterms:W3CDTF">2012-03-13T00:50:25Z</dcterms:created>
  <dcterms:modified xsi:type="dcterms:W3CDTF">2019-09-24T05:36:47Z</dcterms:modified>
</cp:coreProperties>
</file>