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8800" windowHeight="13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<sst xmlns="http://schemas.openxmlformats.org/spreadsheetml/2006/main" count="3057" uniqueCount="674">
  <si>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</si>
  <si>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</si>
  <si>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</si>
  <si>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</si>
  <si>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</si>
  <si>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</si>
  <si>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</si>
  <si>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</si>
  <si>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</si>
  <si>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</si>
  <si>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</si>
  <si>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</si>
  <si>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</si>
  <si>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</si>
  <si>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</si>
  <si>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</si>
  <si>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</si>
  <si>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</si>
  <si>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</si>
  <si>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</si>
  <si>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</si>
  <si>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</si>
  <si>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</si>
  <si>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</si>
  <si>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</si>
  <si>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</si>
  <si>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</si>
  <si>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</si>
  <si>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</si>
  <si>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</si>
  <si>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</si>
  <si>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</si>
  <si>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</si>
  <si>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</si>
  <si>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</si>
  <si>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</si>
  <si>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</si>
  <si>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</si>
  <si>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</si>
  <si>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</si>
  <si>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</si>
  <si>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</si>
  <si>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</si>
  <si>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</si>
  <si>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</si>
  <si>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</si>
  <si>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</si>
  <si>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</si>
  <si>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</si>
  <si>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</si>
  <si>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</si>
  <si>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</si>
  <si>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</si>
  <si>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</si>
  <si>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</si>
  <si>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</si>
  <si>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</si>
  <si>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</si>
  <si>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</si>
  <si>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</si>
  <si>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</si>
  <si>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</si>
  <si>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</si>
  <si>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</si>
  <si>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</si>
  <si>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</si>
  <si>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</si>
  <si>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</si>
  <si>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</si>
  <si>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</si>
  <si>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</si>
  <si>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</si>
  <si>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</si>
  <si>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</si>
  <si>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</si>
  <si>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</si>
  <si>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</si>
  <si>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</si>
  <si>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</si>
  <si>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</si>
  <si>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</si>
  <si>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</si>
  <si>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</si>
  <si>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</si>
  <si>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</si>
  <si>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</si>
  <si>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</si>
  <si>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</si>
  <si>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</si>
  <si>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</si>
  <si>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</si>
  <si>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</si>
  <si>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</si>
  <si>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</si>
  <si>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</si>
  <si>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</si>
  <si>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</si>
  <si>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</si>
  <si>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</si>
  <si>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</si>
  <si>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</si>
  <si>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</si>
  <si>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</si>
  <si>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</si>
  <si>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</si>
  <si>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</si>
  <si>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</si>
  <si>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</si>
  <si>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</si>
  <si>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</si>
  <si>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</si>
  <si>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</si>
  <si>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</si>
  <si>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</si>
  <si>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</si>
  <si>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</si>
  <si>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</si>
  <si>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</si>
  <si>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</si>
  <si>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</si>
  <si>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</si>
  <si>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</si>
  <si>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</si>
  <si>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</si>
  <si>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</si>
  <si>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</si>
  <si>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</si>
  <si>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</si>
  <si>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</si>
  <si>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</si>
  <si>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</si>
  <si>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</si>
  <si>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</si>
  <si>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</si>
  <si>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</si>
  <si>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</si>
  <si>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</si>
  <si>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</si>
  <si>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</si>
  <si>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</si>
  <si>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</si>
  <si>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</si>
  <si>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</si>
  <si>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</si>
  <si>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</si>
  <si>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</si>
  <si>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</si>
  <si>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</si>
  <si>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</si>
  <si>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</si>
  <si>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</si>
  <si>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</si>
  <si>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</si>
  <si>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</si>
  <si>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</si>
  <si>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</si>
  <si>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</si>
  <si>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</si>
  <si>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</si>
  <si>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</si>
  <si>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</si>
  <si>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</si>
  <si>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</si>
  <si>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</si>
  <si>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</si>
  <si>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</si>
  <si>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</si>
  <si>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</si>
  <si>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</si>
  <si>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</si>
  <si>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</si>
  <si>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</si>
  <si>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</si>
  <si>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</si>
  <si>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</si>
  <si>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</si>
  <si>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</si>
  <si>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</si>
  <si>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</si>
  <si>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</si>
  <si>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</si>
  <si>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</si>
  <si>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</si>
  <si>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</si>
  <si>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</si>
  <si>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</si>
  <si>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</si>
  <si>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</si>
  <si>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</si>
  <si>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</si>
  <si>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</si>
  <si>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</si>
  <si>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</si>
  <si>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</si>
  <si>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</si>
  <si>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</si>
  <si>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</si>
  <si>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</si>
  <si>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</si>
  <si>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</si>
  <si>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</si>
  <si>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</si>
  <si>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</si>
  <si>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</si>
  <si>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</si>
  <si>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</si>
  <si>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</si>
  <si>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</si>
  <si>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</si>
  <si>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</si>
  <si>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</si>
  <si>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</si>
  <si>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</si>
  <si>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</si>
  <si>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</si>
  <si>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</si>
  <si>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</si>
  <si>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</si>
  <si>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</si>
  <si>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</si>
  <si>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</si>
  <si>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</si>
  <si>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</si>
  <si>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</si>
  <si>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</si>
  <si>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</si>
  <si>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</si>
  <si>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</si>
  <si>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</si>
  <si>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</si>
  <si>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</si>
  <si>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</si>
  <si>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</si>
  <si>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</si>
  <si>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</si>
  <si>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</si>
  <si>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</si>
  <si>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</si>
  <si>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</si>
  <si>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</si>
  <si>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</si>
  <si>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</si>
  <si>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</si>
  <si>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</si>
  <si>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</si>
  <si>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</si>
  <si>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</si>
  <si>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</si>
  <si>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</si>
  <si>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</si>
  <si>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</si>
  <si>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</si>
  <si>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</si>
  <si>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</si>
  <si>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</si>
  <si>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</si>
  <si>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</si>
  <si>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</si>
  <si>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</si>
  <si>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</si>
  <si>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</si>
  <si>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</si>
  <si>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</si>
  <si>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</si>
  <si>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</si>
  <si>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</si>
  <si>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</si>
  <si>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</si>
  <si>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</si>
  <si>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</si>
  <si>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</si>
  <si>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</si>
  <si>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</si>
  <si>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</si>
  <si>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</si>
  <si>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</si>
  <si>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</si>
  <si>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</si>
  <si>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</si>
  <si>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</si>
  <si>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</si>
  <si>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</si>
  <si>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</si>
  <si>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</si>
  <si>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</si>
  <si>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</si>
  <si>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</si>
  <si>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</si>
  <si>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</si>
  <si>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</si>
  <si>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</si>
  <si>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</si>
  <si>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</si>
  <si>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</si>
  <si>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</si>
  <si>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</si>
  <si>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</si>
  <si>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</si>
  <si>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</si>
  <si>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</si>
  <si>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</si>
  <si>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</si>
  <si>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</si>
  <si>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</si>
  <si>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</si>
  <si>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</si>
  <si>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</si>
  <si>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</si>
  <si>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</si>
  <si>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</si>
  <si>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</si>
  <si>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</si>
  <si>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</si>
  <si>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</si>
  <si>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</si>
  <si>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</si>
  <si>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</si>
  <si>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</si>
  <si>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</si>
  <si>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</si>
  <si>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</si>
  <si>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</si>
  <si>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</si>
  <si>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</si>
  <si>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</si>
  <si>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</si>
  <si>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</si>
  <si>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</si>
  <si>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</si>
  <si>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</si>
  <si>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</si>
  <si>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</si>
  <si>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</si>
  <si>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</si>
  <si>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</si>
  <si>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</si>
  <si>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</si>
  <si>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</si>
  <si>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</si>
  <si>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</si>
  <si>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</si>
  <si>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</si>
  <si>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</si>
  <si>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</si>
  <si>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</si>
  <si>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</si>
  <si>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</si>
  <si>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</si>
  <si>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</si>
  <si>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</si>
  <si>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</si>
  <si>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</si>
  <si>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</si>
  <si>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</si>
  <si>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</si>
  <si>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</si>
  <si>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</si>
  <si>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</si>
  <si>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</si>
  <si>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</si>
  <si>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</si>
  <si>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</si>
  <si>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</si>
  <si>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</si>
  <si>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</si>
  <si>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</si>
  <si>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</si>
  <si>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</si>
  <si>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</si>
  <si>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</si>
  <si>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</si>
  <si>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</si>
  <si>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</si>
  <si>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</si>
  <si>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</si>
  <si>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</si>
  <si>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</si>
  <si>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</si>
  <si>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</si>
  <si>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</si>
  <si>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</si>
  <si>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</si>
  <si>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</si>
  <si>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</si>
  <si>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</si>
  <si>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</si>
  <si>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</si>
  <si>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</si>
  <si>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</si>
  <si>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</si>
  <si>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</si>
  <si>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</si>
  <si>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</si>
  <si>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</si>
  <si>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</si>
  <si>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</si>
  <si>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</si>
  <si>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</si>
  <si>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</si>
  <si>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</si>
  <si>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</si>
  <si>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</si>
  <si>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</si>
  <si>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</si>
  <si>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</si>
  <si>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</si>
  <si>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</si>
  <si>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</si>
  <si>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</si>
  <si>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</si>
  <si>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</si>
  <si>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</si>
  <si>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</si>
  <si>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</si>
  <si>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</si>
  <si>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</si>
  <si>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</si>
  <si>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</si>
  <si>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</si>
  <si>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</si>
  <si>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</si>
  <si>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</si>
  <si>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</si>
  <si>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</si>
  <si>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</si>
  <si>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</si>
  <si>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</si>
  <si>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</si>
  <si>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</si>
  <si>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</si>
  <si>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</si>
  <si>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</si>
  <si>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</si>
  <si>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</si>
  <si>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</si>
  <si>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</si>
  <si>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</si>
  <si>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</si>
  <si>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</si>
  <si>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</si>
  <si>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</si>
  <si>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</si>
  <si>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</si>
  <si>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</si>
  <si>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</si>
  <si>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</si>
  <si>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</si>
  <si>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</si>
  <si>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</si>
  <si>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</si>
  <si>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</si>
  <si>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</si>
  <si>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</si>
  <si>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</si>
  <si>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</si>
  <si>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</si>
  <si>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</si>
  <si>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</si>
  <si>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</si>
  <si>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</si>
  <si>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</si>
  <si>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</si>
  <si>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</si>
  <si>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</si>
  <si>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</si>
  <si>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</si>
  <si>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</si>
  <si>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</si>
  <si>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</si>
  <si>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</si>
  <si>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</si>
  <si>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</si>
  <si>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</si>
  <si>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</si>
  <si>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</si>
  <si>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</si>
  <si>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</si>
  <si>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</si>
  <si>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</si>
  <si>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</si>
  <si>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</si>
  <si>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</si>
  <si>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</si>
  <si>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</si>
  <si>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</si>
  <si>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</si>
  <si>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</si>
  <si>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</si>
  <si>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</si>
  <si>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</si>
  <si>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</si>
  <si>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</si>
  <si>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</si>
  <si>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</si>
  <si>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</si>
  <si>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</si>
  <si>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</si>
  <si>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</si>
  <si>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</si>
  <si>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</si>
  <si>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</si>
  <si>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</si>
  <si>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</si>
  <si>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</si>
  <si>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</si>
  <si>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</si>
  <si>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</si>
  <si>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</si>
  <si>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</si>
  <si>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</si>
  <si>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</si>
  <si>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</si>
  <si>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</si>
  <si>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</si>
  <si>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</si>
  <si>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</si>
  <si>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</si>
  <si>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</si>
  <si>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</si>
  <si>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</si>
  <si>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</si>
  <si>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</si>
  <si>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</si>
  <si>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</si>
  <si>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</si>
  <si>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</si>
  <si>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</si>
  <si>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</si>
  <si>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</si>
  <si>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</si>
  <si>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</si>
  <si>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</si>
  <si>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</si>
  <si>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</si>
  <si>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</si>
  <si>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</si>
  <si>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</si>
  <si>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</si>
  <si>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</si>
  <si>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</si>
  <si>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</si>
  <si>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</si>
  <si>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</si>
  <si>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</si>
  <si>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</si>
  <si>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</si>
  <si>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</si>
  <si>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</si>
  <si>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</si>
  <si>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</si>
  <si>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</si>
  <si>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</si>
  <si>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</si>
  <si>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</si>
  <si>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</si>
  <si>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</si>
  <si>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</si>
  <si>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</si>
  <si>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</si>
  <si>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</si>
  <si>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</si>
  <si>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</si>
  <si>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</si>
  <si>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</si>
  <si>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</si>
  <si>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</si>
  <si>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</si>
  <si>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</si>
  <si>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在外公館広報活動基盤整備費</t>
    <rPh sb="0" eb="2">
      <t>ザイガイ</t>
    </rPh>
    <rPh sb="2" eb="4">
      <t>コウカン</t>
    </rPh>
    <rPh sb="4" eb="6">
      <t>コウホウ</t>
    </rPh>
    <rPh sb="6" eb="8">
      <t>カツドウ</t>
    </rPh>
    <rPh sb="8" eb="10">
      <t>キバン</t>
    </rPh>
    <rPh sb="10" eb="13">
      <t>セイビヒ</t>
    </rPh>
    <phoneticPr fontId="5"/>
  </si>
  <si>
    <t>外務省</t>
  </si>
  <si>
    <t>外務省</t>
    <rPh sb="0" eb="3">
      <t>ガイムショウ</t>
    </rPh>
    <phoneticPr fontId="5"/>
  </si>
  <si>
    <t>国際協力局政策課</t>
    <rPh sb="0" eb="2">
      <t>コクサイ</t>
    </rPh>
    <rPh sb="2" eb="4">
      <t>キョウリョク</t>
    </rPh>
    <rPh sb="4" eb="5">
      <t>キョク</t>
    </rPh>
    <rPh sb="5" eb="7">
      <t>セイサク</t>
    </rPh>
    <phoneticPr fontId="5"/>
  </si>
  <si>
    <t>○</t>
  </si>
  <si>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</si>
  <si>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</si>
  <si>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国際貢献の柱である開発協力事業及びこれまでの成果等について，被供与国や国際社会に積極的・戦略的に情報を発信する。</t>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</si>
  <si>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</si>
  <si>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政府開発援助　　　　　　　　　在外職員旅費</t>
    <phoneticPr fontId="5"/>
  </si>
  <si>
    <t>政府開発援助啓発宣伝費</t>
    <phoneticPr fontId="5"/>
  </si>
  <si>
    <t>被供与国における認知度の増加</t>
    <rPh sb="0" eb="1">
      <t>ヒ</t>
    </rPh>
    <rPh sb="1" eb="3">
      <t>キョウヨ</t>
    </rPh>
    <rPh sb="3" eb="4">
      <t>コク</t>
    </rPh>
    <rPh sb="8" eb="11">
      <t>ニンチド</t>
    </rPh>
    <rPh sb="12" eb="14">
      <t>ゾウカ</t>
    </rPh>
    <phoneticPr fontId="5"/>
  </si>
  <si>
    <t>【プレスツアー】プレスツアー実施後，招待プレスによるキャリー（報道又は記事掲載）率８０％以上を目指す
報道社数÷招待プレス社数</t>
    <phoneticPr fontId="5"/>
  </si>
  <si>
    <t>プレスツアーを実施した在外公館からの報告</t>
    <rPh sb="7" eb="9">
      <t>ジッシ</t>
    </rPh>
    <rPh sb="11" eb="13">
      <t>ザイガイ</t>
    </rPh>
    <rPh sb="13" eb="15">
      <t>コウカン</t>
    </rPh>
    <rPh sb="18" eb="20">
      <t>ホウコク</t>
    </rPh>
    <phoneticPr fontId="5"/>
  </si>
  <si>
    <t>プレスツアー実施案件数</t>
    <rPh sb="6" eb="8">
      <t>ジッシ</t>
    </rPh>
    <rPh sb="8" eb="11">
      <t>アンケンスウ</t>
    </rPh>
    <phoneticPr fontId="5"/>
  </si>
  <si>
    <t>回</t>
    <rPh sb="0" eb="1">
      <t>カイ</t>
    </rPh>
    <phoneticPr fontId="5"/>
  </si>
  <si>
    <t>広報資料作成件数</t>
    <rPh sb="0" eb="2">
      <t>コウホウ</t>
    </rPh>
    <rPh sb="2" eb="4">
      <t>シリョウ</t>
    </rPh>
    <rPh sb="4" eb="6">
      <t>サクセイ</t>
    </rPh>
    <rPh sb="6" eb="8">
      <t>ケンスウ</t>
    </rPh>
    <phoneticPr fontId="5"/>
  </si>
  <si>
    <t>件</t>
    <rPh sb="0" eb="1">
      <t>ケン</t>
    </rPh>
    <phoneticPr fontId="5"/>
  </si>
  <si>
    <t>広報資料配付部数</t>
    <rPh sb="0" eb="2">
      <t>コウホウ</t>
    </rPh>
    <rPh sb="2" eb="4">
      <t>シリョウ</t>
    </rPh>
    <rPh sb="4" eb="6">
      <t>ハイフ</t>
    </rPh>
    <rPh sb="6" eb="8">
      <t>ブスウ</t>
    </rPh>
    <phoneticPr fontId="5"/>
  </si>
  <si>
    <t>部</t>
    <rPh sb="0" eb="1">
      <t>ブ</t>
    </rPh>
    <phoneticPr fontId="5"/>
  </si>
  <si>
    <t>パンフレット
作成数／作成部数　　　　　　　　　　　　　　</t>
    <rPh sb="7" eb="10">
      <t>サクセイスウ</t>
    </rPh>
    <rPh sb="11" eb="13">
      <t>サクセイ</t>
    </rPh>
    <rPh sb="13" eb="15">
      <t>ブスウ</t>
    </rPh>
    <phoneticPr fontId="5"/>
  </si>
  <si>
    <t>円</t>
    <rPh sb="0" eb="1">
      <t>エン</t>
    </rPh>
    <phoneticPr fontId="5"/>
  </si>
  <si>
    <t>作成額/作成部数</t>
    <rPh sb="0" eb="2">
      <t>サクセイ</t>
    </rPh>
    <rPh sb="2" eb="3">
      <t>ガク</t>
    </rPh>
    <rPh sb="4" eb="6">
      <t>サクセイ</t>
    </rPh>
    <rPh sb="6" eb="8">
      <t>ブスウ</t>
    </rPh>
    <phoneticPr fontId="5"/>
  </si>
  <si>
    <t>937,187/10,280</t>
    <phoneticPr fontId="5"/>
  </si>
  <si>
    <t>2,100,776/26,400</t>
    <phoneticPr fontId="5"/>
  </si>
  <si>
    <t>2,125,248/14/130</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</si>
  <si>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</si>
  <si>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施策Ⅳ－１　経済協力</t>
    <phoneticPr fontId="5"/>
  </si>
  <si>
    <t>国民の理解促進，開発教育の推進
プレスツアー年間実施回数</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</si>
  <si>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phoneticPr fontId="5"/>
  </si>
  <si>
    <t>-</t>
  </si>
  <si>
    <t>-</t>
    <phoneticPr fontId="5"/>
  </si>
  <si>
    <t>－</t>
    <phoneticPr fontId="5"/>
  </si>
  <si>
    <t>－</t>
    <phoneticPr fontId="5"/>
  </si>
  <si>
    <t>－</t>
    <phoneticPr fontId="5"/>
  </si>
  <si>
    <t>無</t>
  </si>
  <si>
    <t>有</t>
  </si>
  <si>
    <t>‐</t>
  </si>
  <si>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</si>
  <si>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</si>
  <si>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</si>
  <si>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在外公館において，原則として見積り合わせを実施するなど，コスト削減や効率化に向けた工夫を行っているが，複数業者が存在しない国の場合に競争性がない随意契約となった例がある。</t>
    <phoneticPr fontId="5"/>
  </si>
  <si>
    <t>妥当である</t>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</si>
  <si>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</si>
  <si>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phoneticPr fontId="5"/>
  </si>
  <si>
    <t>見積合わせを実施し，コスト削減や効率化に向けた工夫を行っている。</t>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</si>
  <si>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</si>
  <si>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</si>
  <si>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</si>
  <si>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</si>
  <si>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</si>
  <si>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</si>
  <si>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新27-0034</t>
    <rPh sb="0" eb="1">
      <t>シン</t>
    </rPh>
    <phoneticPr fontId="5"/>
  </si>
  <si>
    <t>0147</t>
    <phoneticPr fontId="5"/>
  </si>
  <si>
    <t>0148</t>
    <phoneticPr fontId="5"/>
  </si>
  <si>
    <t>A.在外公館職員</t>
    <rPh sb="2" eb="4">
      <t>ザイガイ</t>
    </rPh>
    <rPh sb="4" eb="6">
      <t>コウカン</t>
    </rPh>
    <rPh sb="6" eb="8">
      <t>ショクイン</t>
    </rPh>
    <phoneticPr fontId="5"/>
  </si>
  <si>
    <t>B.現地プレス</t>
    <rPh sb="2" eb="4">
      <t>ゲンチ</t>
    </rPh>
    <phoneticPr fontId="5"/>
  </si>
  <si>
    <t>C.現地印刷会社等</t>
    <rPh sb="2" eb="4">
      <t>ゲンチ</t>
    </rPh>
    <rPh sb="4" eb="6">
      <t>インサツ</t>
    </rPh>
    <rPh sb="6" eb="8">
      <t>カイシャ</t>
    </rPh>
    <rPh sb="8" eb="9">
      <t>トウ</t>
    </rPh>
    <phoneticPr fontId="5"/>
  </si>
  <si>
    <t>任国内出張</t>
    <rPh sb="0" eb="1">
      <t>ニン</t>
    </rPh>
    <rPh sb="1" eb="2">
      <t>コク</t>
    </rPh>
    <rPh sb="2" eb="3">
      <t>ナイ</t>
    </rPh>
    <rPh sb="3" eb="5">
      <t>シュッチョウ</t>
    </rPh>
    <phoneticPr fontId="5"/>
  </si>
  <si>
    <t>旅費</t>
    <rPh sb="0" eb="2">
      <t>リョヒ</t>
    </rPh>
    <phoneticPr fontId="5"/>
  </si>
  <si>
    <t>啓発宣伝費</t>
    <rPh sb="0" eb="2">
      <t>ケイハツ</t>
    </rPh>
    <rPh sb="2" eb="5">
      <t>センデンヒ</t>
    </rPh>
    <phoneticPr fontId="5"/>
  </si>
  <si>
    <t>日本の開発協力の取材・広報経費</t>
    <rPh sb="0" eb="2">
      <t>ニホン</t>
    </rPh>
    <rPh sb="3" eb="5">
      <t>カイハツ</t>
    </rPh>
    <rPh sb="5" eb="7">
      <t>キョウリョク</t>
    </rPh>
    <rPh sb="8" eb="10">
      <t>シュザイ</t>
    </rPh>
    <rPh sb="11" eb="13">
      <t>コウホウ</t>
    </rPh>
    <rPh sb="13" eb="15">
      <t>ケイヒ</t>
    </rPh>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</si>
  <si>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</si>
  <si>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t>
    <phoneticPr fontId="5"/>
  </si>
  <si>
    <t>任国内出張</t>
    <rPh sb="0" eb="2">
      <t>ニンコク</t>
    </rPh>
    <rPh sb="2" eb="3">
      <t>ウチ</t>
    </rPh>
    <rPh sb="3" eb="5">
      <t>シュッチョウ</t>
    </rPh>
    <phoneticPr fontId="5"/>
  </si>
  <si>
    <t>同上</t>
    <rPh sb="0" eb="2">
      <t>ドウジョウ</t>
    </rPh>
    <phoneticPr fontId="5"/>
  </si>
  <si>
    <t>-</t>
    <phoneticPr fontId="5"/>
  </si>
  <si>
    <r>
      <t>P</t>
    </r>
    <r>
      <rPr>
        <sz val="11"/>
        <rFont val="ＭＳ Ｐゴシック"/>
        <family val="3"/>
        <charset val="128"/>
      </rPr>
      <t>ixelasia（東ティモール）</t>
    </r>
    <rPh sb="10" eb="11">
      <t>ヒガシ</t>
    </rPh>
    <phoneticPr fontId="5"/>
  </si>
  <si>
    <t>AIAWJ(イラク）</t>
    <phoneticPr fontId="5"/>
  </si>
  <si>
    <t>E&amp;D　Production&amp;Creative　Concepts Limited（ナイジェリア）</t>
    <phoneticPr fontId="5"/>
  </si>
  <si>
    <t>NIHCO（ミクロネシア）</t>
    <phoneticPr fontId="5"/>
  </si>
  <si>
    <t>DOLKU　Media（南スーダン）</t>
    <rPh sb="12" eb="13">
      <t>ミナミ</t>
    </rPh>
    <phoneticPr fontId="5"/>
  </si>
  <si>
    <t>Demanasses Link Nig Ltd（ナイジェリア）</t>
    <phoneticPr fontId="5"/>
  </si>
  <si>
    <t>Primax　Printers（フィリピン）</t>
    <phoneticPr fontId="5"/>
  </si>
  <si>
    <t>Zetta　Communicadores　SA（コロンビア）</t>
    <phoneticPr fontId="5"/>
  </si>
  <si>
    <t>ImprimeriePapeterie Centrale（ギニア）</t>
    <phoneticPr fontId="5"/>
  </si>
  <si>
    <t>Sable Press（ギニア）</t>
    <phoneticPr fontId="5"/>
  </si>
  <si>
    <t>兼轄国出張</t>
    <rPh sb="0" eb="1">
      <t>カ</t>
    </rPh>
    <rPh sb="1" eb="2">
      <t>カツ</t>
    </rPh>
    <rPh sb="2" eb="3">
      <t>クニ</t>
    </rPh>
    <rPh sb="3" eb="5">
      <t>シュッチョウ</t>
    </rPh>
    <phoneticPr fontId="5"/>
  </si>
  <si>
    <t>－</t>
    <phoneticPr fontId="5"/>
  </si>
  <si>
    <t>個人A（コンゴ共和国）</t>
    <rPh sb="0" eb="2">
      <t>コジン</t>
    </rPh>
    <rPh sb="7" eb="10">
      <t>キョウワコク</t>
    </rPh>
    <phoneticPr fontId="5"/>
  </si>
  <si>
    <t>個人B(グアテマラ）</t>
    <rPh sb="0" eb="2">
      <t>コジン</t>
    </rPh>
    <phoneticPr fontId="5"/>
  </si>
  <si>
    <t>個人C（ボリビア）</t>
    <rPh sb="0" eb="2">
      <t>コジン</t>
    </rPh>
    <phoneticPr fontId="5"/>
  </si>
  <si>
    <t>個人D（ガボン）</t>
    <rPh sb="0" eb="2">
      <t>コジン</t>
    </rPh>
    <phoneticPr fontId="5"/>
  </si>
  <si>
    <t>個人E（ザンビア）</t>
    <rPh sb="0" eb="2">
      <t>コジン</t>
    </rPh>
    <phoneticPr fontId="5"/>
  </si>
  <si>
    <t>個人F（カンボジア）</t>
    <rPh sb="0" eb="2">
      <t>コジン</t>
    </rPh>
    <phoneticPr fontId="5"/>
  </si>
  <si>
    <t>個人G（パキスタン）</t>
    <rPh sb="0" eb="2">
      <t>コジン</t>
    </rPh>
    <phoneticPr fontId="5"/>
  </si>
  <si>
    <t>個人H（ギニア）</t>
    <rPh sb="0" eb="2">
      <t>コジン</t>
    </rPh>
    <phoneticPr fontId="5"/>
  </si>
  <si>
    <t>個人I（ウガンダ）</t>
    <rPh sb="0" eb="2">
      <t>コジン</t>
    </rPh>
    <phoneticPr fontId="5"/>
  </si>
  <si>
    <t>個人J（スリランカ）</t>
    <rPh sb="0" eb="2">
      <t>コジン</t>
    </rPh>
    <phoneticPr fontId="5"/>
  </si>
  <si>
    <t>在ザンビア大使館（本官３名，現地職員３名）</t>
    <rPh sb="0" eb="1">
      <t>ザイ</t>
    </rPh>
    <rPh sb="5" eb="8">
      <t>タイシカン</t>
    </rPh>
    <rPh sb="9" eb="11">
      <t>ホンカン</t>
    </rPh>
    <rPh sb="12" eb="13">
      <t>メイ</t>
    </rPh>
    <rPh sb="14" eb="16">
      <t>ゲンチ</t>
    </rPh>
    <rPh sb="16" eb="18">
      <t>ショクイン</t>
    </rPh>
    <rPh sb="19" eb="20">
      <t>メイ</t>
    </rPh>
    <phoneticPr fontId="5"/>
  </si>
  <si>
    <t>在グアテマラ大使館（本官１名，現地職員１名）</t>
    <rPh sb="0" eb="1">
      <t>ザイ</t>
    </rPh>
    <rPh sb="6" eb="9">
      <t>タイシカン</t>
    </rPh>
    <rPh sb="10" eb="12">
      <t>ホンカン</t>
    </rPh>
    <rPh sb="13" eb="14">
      <t>メイ</t>
    </rPh>
    <rPh sb="15" eb="17">
      <t>ゲンチ</t>
    </rPh>
    <rPh sb="17" eb="19">
      <t>ショクイン</t>
    </rPh>
    <rPh sb="20" eb="21">
      <t>メイ</t>
    </rPh>
    <phoneticPr fontId="5"/>
  </si>
  <si>
    <t>在ガーナ大使館（リベリア）（本官１名）</t>
    <rPh sb="0" eb="1">
      <t>ザイ</t>
    </rPh>
    <rPh sb="4" eb="7">
      <t>タイシカン</t>
    </rPh>
    <rPh sb="14" eb="16">
      <t>ホンカン</t>
    </rPh>
    <rPh sb="17" eb="18">
      <t>メイ</t>
    </rPh>
    <phoneticPr fontId="5"/>
  </si>
  <si>
    <t>在ボリビア大使館（本官１名，現地職員１名）</t>
    <rPh sb="0" eb="1">
      <t>ザイ</t>
    </rPh>
    <rPh sb="5" eb="8">
      <t>タイシカン</t>
    </rPh>
    <rPh sb="9" eb="11">
      <t>ホンカン</t>
    </rPh>
    <rPh sb="12" eb="13">
      <t>メイ</t>
    </rPh>
    <rPh sb="14" eb="16">
      <t>ゲンチ</t>
    </rPh>
    <rPh sb="16" eb="18">
      <t>ショクイン</t>
    </rPh>
    <rPh sb="19" eb="20">
      <t>メイ</t>
    </rPh>
    <phoneticPr fontId="5"/>
  </si>
  <si>
    <t>在コンゴ民主共和国大使館（コンゴ共和国）（本官２名，現地職員１名）</t>
    <rPh sb="0" eb="1">
      <t>ザイ</t>
    </rPh>
    <rPh sb="4" eb="6">
      <t>ミンシュ</t>
    </rPh>
    <rPh sb="6" eb="8">
      <t>キョウワ</t>
    </rPh>
    <rPh sb="8" eb="9">
      <t>コク</t>
    </rPh>
    <rPh sb="9" eb="12">
      <t>タイシカン</t>
    </rPh>
    <rPh sb="16" eb="19">
      <t>キョウワコク</t>
    </rPh>
    <rPh sb="21" eb="23">
      <t>ホンカン</t>
    </rPh>
    <rPh sb="24" eb="25">
      <t>メイ</t>
    </rPh>
    <rPh sb="26" eb="28">
      <t>ゲンチ</t>
    </rPh>
    <rPh sb="28" eb="30">
      <t>ショクイン</t>
    </rPh>
    <rPh sb="31" eb="32">
      <t>メイ</t>
    </rPh>
    <phoneticPr fontId="5"/>
  </si>
  <si>
    <t>在カンボジア大使館（本官３名，現地職員３名）</t>
    <rPh sb="0" eb="1">
      <t>ザイ</t>
    </rPh>
    <rPh sb="6" eb="9">
      <t>タイシカン</t>
    </rPh>
    <rPh sb="10" eb="12">
      <t>ホンカン</t>
    </rPh>
    <rPh sb="13" eb="14">
      <t>メイ</t>
    </rPh>
    <rPh sb="15" eb="17">
      <t>ゲンチ</t>
    </rPh>
    <rPh sb="17" eb="19">
      <t>ショクイン</t>
    </rPh>
    <rPh sb="20" eb="21">
      <t>メイ</t>
    </rPh>
    <phoneticPr fontId="5"/>
  </si>
  <si>
    <t>在スリランカ大使館（本官２名，現地職員１名）</t>
    <rPh sb="0" eb="1">
      <t>ザイ</t>
    </rPh>
    <rPh sb="6" eb="9">
      <t>タイシカン</t>
    </rPh>
    <rPh sb="10" eb="12">
      <t>ホンカン</t>
    </rPh>
    <rPh sb="13" eb="14">
      <t>メイ</t>
    </rPh>
    <rPh sb="15" eb="17">
      <t>ゲンチ</t>
    </rPh>
    <rPh sb="17" eb="19">
      <t>ショクイン</t>
    </rPh>
    <rPh sb="20" eb="21">
      <t>メイ</t>
    </rPh>
    <phoneticPr fontId="5"/>
  </si>
  <si>
    <t>在ギニア大使館（本官１名，専門調査員１名，現地職員１名）</t>
    <rPh sb="0" eb="1">
      <t>ザイ</t>
    </rPh>
    <rPh sb="4" eb="7">
      <t>タイシカン</t>
    </rPh>
    <rPh sb="8" eb="10">
      <t>ホンカン</t>
    </rPh>
    <rPh sb="11" eb="12">
      <t>メイ</t>
    </rPh>
    <rPh sb="13" eb="15">
      <t>センモン</t>
    </rPh>
    <rPh sb="15" eb="18">
      <t>チョウサイン</t>
    </rPh>
    <rPh sb="19" eb="20">
      <t>メイ</t>
    </rPh>
    <rPh sb="21" eb="23">
      <t>ゲンチ</t>
    </rPh>
    <rPh sb="23" eb="25">
      <t>ショクイン</t>
    </rPh>
    <rPh sb="26" eb="27">
      <t>メイ</t>
    </rPh>
    <phoneticPr fontId="5"/>
  </si>
  <si>
    <t>在ジンバブエ大使館（本官２名，現地職員２名）</t>
    <rPh sb="0" eb="1">
      <t>ザイ</t>
    </rPh>
    <rPh sb="6" eb="9">
      <t>タイシカン</t>
    </rPh>
    <rPh sb="10" eb="12">
      <t>ホンカン</t>
    </rPh>
    <rPh sb="13" eb="14">
      <t>メイ</t>
    </rPh>
    <rPh sb="15" eb="17">
      <t>ゲンチ</t>
    </rPh>
    <rPh sb="17" eb="19">
      <t>ショクイン</t>
    </rPh>
    <rPh sb="20" eb="21">
      <t>メイ</t>
    </rPh>
    <phoneticPr fontId="5"/>
  </si>
  <si>
    <t>在ブルキナファソ大使館（本官１名，現地職員２名）</t>
    <rPh sb="0" eb="1">
      <t>ザイ</t>
    </rPh>
    <rPh sb="8" eb="11">
      <t>タイシカン</t>
    </rPh>
    <rPh sb="12" eb="14">
      <t>ホンカン</t>
    </rPh>
    <rPh sb="15" eb="16">
      <t>メイ</t>
    </rPh>
    <rPh sb="17" eb="19">
      <t>ゲンチ</t>
    </rPh>
    <rPh sb="19" eb="21">
      <t>ショクイン</t>
    </rPh>
    <rPh sb="22" eb="23">
      <t>メイ</t>
    </rPh>
    <phoneticPr fontId="5"/>
  </si>
  <si>
    <t>-</t>
    <phoneticPr fontId="5"/>
  </si>
  <si>
    <t>1,294,370/9,570</t>
    <phoneticPr fontId="5"/>
  </si>
  <si>
    <t>-</t>
    <phoneticPr fontId="25"/>
  </si>
  <si>
    <t>-</t>
    <phoneticPr fontId="25"/>
  </si>
  <si>
    <t>臼井　将人</t>
    <rPh sb="0" eb="2">
      <t>ウスイ</t>
    </rPh>
    <rPh sb="3" eb="5">
      <t>マサト</t>
    </rPh>
    <phoneticPr fontId="5"/>
  </si>
  <si>
    <t>外部有識者の点検対象外である。</t>
    <phoneticPr fontId="25"/>
  </si>
  <si>
    <t>引き続き適切かつ効率的な事業実施に努める。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</si>
</sst>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0</xdr:colOff>
      <xdr:row>742</xdr:row>
      <xdr:rowOff>0</xdr:rowOff>
    </xdr:from>
    <xdr:to>
      <xdr:col>40</xdr:col>
      <xdr:colOff>95250</xdr:colOff>
      <xdr:row>747</xdr:row>
      <xdr:rowOff>304800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44786550"/>
          <a:ext cx="5695950"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157</v>
      </c>
      <c r="AT2" s="943"/>
      <c r="AU2" s="943"/>
      <c r="AV2" s="52" t="str">
        <f>IF(AW2="", "", "-")</f>
        <v/>
      </c>
      <c r="AW2" s="914"/>
      <c r="AX2" s="914"/>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73</v>
      </c>
      <c r="H5" s="841"/>
      <c r="I5" s="841"/>
      <c r="J5" s="841"/>
      <c r="K5" s="841"/>
      <c r="L5" s="841"/>
      <c r="M5" s="842" t="s">
        <v>66</v>
      </c>
      <c r="N5" s="843"/>
      <c r="O5" s="843"/>
      <c r="P5" s="843"/>
      <c r="Q5" s="843"/>
      <c r="R5" s="844"/>
      <c r="S5" s="845" t="s">
        <v>131</v>
      </c>
      <c r="T5" s="841"/>
      <c r="U5" s="841"/>
      <c r="V5" s="841"/>
      <c r="W5" s="841"/>
      <c r="X5" s="846"/>
      <c r="Y5" s="702" t="s">
        <v>3</v>
      </c>
      <c r="Z5" s="549"/>
      <c r="AA5" s="549"/>
      <c r="AB5" s="549"/>
      <c r="AC5" s="549"/>
      <c r="AD5" s="550"/>
      <c r="AE5" s="703" t="s">
        <v>571</v>
      </c>
      <c r="AF5" s="703"/>
      <c r="AG5" s="703"/>
      <c r="AH5" s="703"/>
      <c r="AI5" s="703"/>
      <c r="AJ5" s="703"/>
      <c r="AK5" s="703"/>
      <c r="AL5" s="703"/>
      <c r="AM5" s="703"/>
      <c r="AN5" s="703"/>
      <c r="AO5" s="703"/>
      <c r="AP5" s="704"/>
      <c r="AQ5" s="705" t="s">
        <v>671</v>
      </c>
      <c r="AR5" s="706"/>
      <c r="AS5" s="706"/>
      <c r="AT5" s="706"/>
      <c r="AU5" s="706"/>
      <c r="AV5" s="706"/>
      <c r="AW5" s="706"/>
      <c r="AX5" s="707"/>
    </row>
    <row r="6" spans="1:50" ht="39" customHeight="1" x14ac:dyDescent="0.15">
      <c r="A6" s="710" t="s">
        <v>4</v>
      </c>
      <c r="B6" s="711"/>
      <c r="C6" s="711"/>
      <c r="D6" s="711"/>
      <c r="E6" s="711"/>
      <c r="F6" s="71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573</v>
      </c>
      <c r="H7" s="505"/>
      <c r="I7" s="505"/>
      <c r="J7" s="505"/>
      <c r="K7" s="505"/>
      <c r="L7" s="505"/>
      <c r="M7" s="505"/>
      <c r="N7" s="505"/>
      <c r="O7" s="505"/>
      <c r="P7" s="505"/>
      <c r="Q7" s="505"/>
      <c r="R7" s="505"/>
      <c r="S7" s="505"/>
      <c r="T7" s="505"/>
      <c r="U7" s="505"/>
      <c r="V7" s="505"/>
      <c r="W7" s="505"/>
      <c r="X7" s="506"/>
      <c r="Y7" s="925" t="s">
        <v>514</v>
      </c>
      <c r="Z7" s="449"/>
      <c r="AA7" s="449"/>
      <c r="AB7" s="449"/>
      <c r="AC7" s="449"/>
      <c r="AD7" s="926"/>
      <c r="AE7" s="915" t="s">
        <v>574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4" t="str">
        <f>入力規則等!A28</f>
        <v>ＯＤＡ</v>
      </c>
      <c r="H8" s="725"/>
      <c r="I8" s="725"/>
      <c r="J8" s="725"/>
      <c r="K8" s="725"/>
      <c r="L8" s="725"/>
      <c r="M8" s="725"/>
      <c r="N8" s="725"/>
      <c r="O8" s="725"/>
      <c r="P8" s="725"/>
      <c r="Q8" s="725"/>
      <c r="R8" s="725"/>
      <c r="S8" s="725"/>
      <c r="T8" s="725"/>
      <c r="U8" s="725"/>
      <c r="V8" s="725"/>
      <c r="W8" s="725"/>
      <c r="X8" s="945"/>
      <c r="Y8" s="847" t="s">
        <v>379</v>
      </c>
      <c r="Z8" s="848"/>
      <c r="AA8" s="848"/>
      <c r="AB8" s="848"/>
      <c r="AC8" s="848"/>
      <c r="AD8" s="849"/>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21" t="s">
        <v>533</v>
      </c>
      <c r="Q12" s="422"/>
      <c r="R12" s="422"/>
      <c r="S12" s="422"/>
      <c r="T12" s="422"/>
      <c r="U12" s="422"/>
      <c r="V12" s="423"/>
      <c r="W12" s="421" t="s">
        <v>530</v>
      </c>
      <c r="X12" s="422"/>
      <c r="Y12" s="422"/>
      <c r="Z12" s="422"/>
      <c r="AA12" s="422"/>
      <c r="AB12" s="422"/>
      <c r="AC12" s="423"/>
      <c r="AD12" s="421" t="s">
        <v>525</v>
      </c>
      <c r="AE12" s="422"/>
      <c r="AF12" s="422"/>
      <c r="AG12" s="422"/>
      <c r="AH12" s="422"/>
      <c r="AI12" s="422"/>
      <c r="AJ12" s="423"/>
      <c r="AK12" s="421" t="s">
        <v>518</v>
      </c>
      <c r="AL12" s="422"/>
      <c r="AM12" s="422"/>
      <c r="AN12" s="422"/>
      <c r="AO12" s="422"/>
      <c r="AP12" s="422"/>
      <c r="AQ12" s="423"/>
      <c r="AR12" s="421" t="s">
        <v>516</v>
      </c>
      <c r="AS12" s="422"/>
      <c r="AT12" s="422"/>
      <c r="AU12" s="422"/>
      <c r="AV12" s="422"/>
      <c r="AW12" s="422"/>
      <c r="AX12" s="727"/>
    </row>
    <row r="13" spans="1:50" ht="21" customHeight="1" x14ac:dyDescent="0.15">
      <c r="A13" s="620"/>
      <c r="B13" s="621"/>
      <c r="C13" s="621"/>
      <c r="D13" s="621"/>
      <c r="E13" s="621"/>
      <c r="F13" s="622"/>
      <c r="G13" s="728" t="s">
        <v>6</v>
      </c>
      <c r="H13" s="729"/>
      <c r="I13" s="768" t="s">
        <v>7</v>
      </c>
      <c r="J13" s="769"/>
      <c r="K13" s="769"/>
      <c r="L13" s="769"/>
      <c r="M13" s="769"/>
      <c r="N13" s="769"/>
      <c r="O13" s="770"/>
      <c r="P13" s="661">
        <v>20</v>
      </c>
      <c r="Q13" s="662"/>
      <c r="R13" s="662"/>
      <c r="S13" s="662"/>
      <c r="T13" s="662"/>
      <c r="U13" s="662"/>
      <c r="V13" s="663"/>
      <c r="W13" s="661">
        <v>16</v>
      </c>
      <c r="X13" s="662"/>
      <c r="Y13" s="662"/>
      <c r="Z13" s="662"/>
      <c r="AA13" s="662"/>
      <c r="AB13" s="662"/>
      <c r="AC13" s="663"/>
      <c r="AD13" s="661">
        <v>16</v>
      </c>
      <c r="AE13" s="662"/>
      <c r="AF13" s="662"/>
      <c r="AG13" s="662"/>
      <c r="AH13" s="662"/>
      <c r="AI13" s="662"/>
      <c r="AJ13" s="663"/>
      <c r="AK13" s="661">
        <v>20.995999999999999</v>
      </c>
      <c r="AL13" s="662"/>
      <c r="AM13" s="662"/>
      <c r="AN13" s="662"/>
      <c r="AO13" s="662"/>
      <c r="AP13" s="662"/>
      <c r="AQ13" s="663"/>
      <c r="AR13" s="922">
        <v>22</v>
      </c>
      <c r="AS13" s="923"/>
      <c r="AT13" s="923"/>
      <c r="AU13" s="923"/>
      <c r="AV13" s="923"/>
      <c r="AW13" s="923"/>
      <c r="AX13" s="924"/>
    </row>
    <row r="14" spans="1:50" ht="21" customHeight="1" x14ac:dyDescent="0.15">
      <c r="A14" s="620"/>
      <c r="B14" s="621"/>
      <c r="C14" s="621"/>
      <c r="D14" s="621"/>
      <c r="E14" s="621"/>
      <c r="F14" s="622"/>
      <c r="G14" s="730"/>
      <c r="H14" s="731"/>
      <c r="I14" s="716" t="s">
        <v>8</v>
      </c>
      <c r="J14" s="766"/>
      <c r="K14" s="766"/>
      <c r="L14" s="766"/>
      <c r="M14" s="766"/>
      <c r="N14" s="766"/>
      <c r="O14" s="767"/>
      <c r="P14" s="712" t="s">
        <v>599</v>
      </c>
      <c r="Q14" s="662"/>
      <c r="R14" s="662"/>
      <c r="S14" s="662"/>
      <c r="T14" s="662"/>
      <c r="U14" s="662"/>
      <c r="V14" s="663"/>
      <c r="W14" s="712" t="s">
        <v>599</v>
      </c>
      <c r="X14" s="662"/>
      <c r="Y14" s="662"/>
      <c r="Z14" s="662"/>
      <c r="AA14" s="662"/>
      <c r="AB14" s="662"/>
      <c r="AC14" s="663"/>
      <c r="AD14" s="712" t="s">
        <v>599</v>
      </c>
      <c r="AE14" s="662"/>
      <c r="AF14" s="662"/>
      <c r="AG14" s="662"/>
      <c r="AH14" s="662"/>
      <c r="AI14" s="662"/>
      <c r="AJ14" s="663"/>
      <c r="AK14" s="712" t="s">
        <v>599</v>
      </c>
      <c r="AL14" s="662"/>
      <c r="AM14" s="662"/>
      <c r="AN14" s="662"/>
      <c r="AO14" s="662"/>
      <c r="AP14" s="662"/>
      <c r="AQ14" s="663"/>
      <c r="AR14" s="792"/>
      <c r="AS14" s="792"/>
      <c r="AT14" s="792"/>
      <c r="AU14" s="792"/>
      <c r="AV14" s="792"/>
      <c r="AW14" s="792"/>
      <c r="AX14" s="793"/>
    </row>
    <row r="15" spans="1:50" ht="21" customHeight="1" x14ac:dyDescent="0.15">
      <c r="A15" s="620"/>
      <c r="B15" s="621"/>
      <c r="C15" s="621"/>
      <c r="D15" s="621"/>
      <c r="E15" s="621"/>
      <c r="F15" s="622"/>
      <c r="G15" s="730"/>
      <c r="H15" s="731"/>
      <c r="I15" s="716" t="s">
        <v>51</v>
      </c>
      <c r="J15" s="717"/>
      <c r="K15" s="717"/>
      <c r="L15" s="717"/>
      <c r="M15" s="717"/>
      <c r="N15" s="717"/>
      <c r="O15" s="718"/>
      <c r="P15" s="712" t="s">
        <v>599</v>
      </c>
      <c r="Q15" s="662"/>
      <c r="R15" s="662"/>
      <c r="S15" s="662"/>
      <c r="T15" s="662"/>
      <c r="U15" s="662"/>
      <c r="V15" s="663"/>
      <c r="W15" s="712" t="s">
        <v>599</v>
      </c>
      <c r="X15" s="662"/>
      <c r="Y15" s="662"/>
      <c r="Z15" s="662"/>
      <c r="AA15" s="662"/>
      <c r="AB15" s="662"/>
      <c r="AC15" s="663"/>
      <c r="AD15" s="712" t="s">
        <v>599</v>
      </c>
      <c r="AE15" s="662"/>
      <c r="AF15" s="662"/>
      <c r="AG15" s="662"/>
      <c r="AH15" s="662"/>
      <c r="AI15" s="662"/>
      <c r="AJ15" s="663"/>
      <c r="AK15" s="712" t="s">
        <v>599</v>
      </c>
      <c r="AL15" s="662"/>
      <c r="AM15" s="662"/>
      <c r="AN15" s="662"/>
      <c r="AO15" s="662"/>
      <c r="AP15" s="662"/>
      <c r="AQ15" s="663"/>
      <c r="AR15" s="661"/>
      <c r="AS15" s="662"/>
      <c r="AT15" s="662"/>
      <c r="AU15" s="662"/>
      <c r="AV15" s="662"/>
      <c r="AW15" s="662"/>
      <c r="AX15" s="807"/>
    </row>
    <row r="16" spans="1:50" ht="21" customHeight="1" x14ac:dyDescent="0.15">
      <c r="A16" s="620"/>
      <c r="B16" s="621"/>
      <c r="C16" s="621"/>
      <c r="D16" s="621"/>
      <c r="E16" s="621"/>
      <c r="F16" s="622"/>
      <c r="G16" s="730"/>
      <c r="H16" s="731"/>
      <c r="I16" s="716" t="s">
        <v>52</v>
      </c>
      <c r="J16" s="717"/>
      <c r="K16" s="717"/>
      <c r="L16" s="717"/>
      <c r="M16" s="717"/>
      <c r="N16" s="717"/>
      <c r="O16" s="718"/>
      <c r="P16" s="712" t="s">
        <v>599</v>
      </c>
      <c r="Q16" s="662"/>
      <c r="R16" s="662"/>
      <c r="S16" s="662"/>
      <c r="T16" s="662"/>
      <c r="U16" s="662"/>
      <c r="V16" s="663"/>
      <c r="W16" s="712" t="s">
        <v>599</v>
      </c>
      <c r="X16" s="662"/>
      <c r="Y16" s="662"/>
      <c r="Z16" s="662"/>
      <c r="AA16" s="662"/>
      <c r="AB16" s="662"/>
      <c r="AC16" s="663"/>
      <c r="AD16" s="712" t="s">
        <v>599</v>
      </c>
      <c r="AE16" s="662"/>
      <c r="AF16" s="662"/>
      <c r="AG16" s="662"/>
      <c r="AH16" s="662"/>
      <c r="AI16" s="662"/>
      <c r="AJ16" s="663"/>
      <c r="AK16" s="712" t="s">
        <v>599</v>
      </c>
      <c r="AL16" s="662"/>
      <c r="AM16" s="662"/>
      <c r="AN16" s="662"/>
      <c r="AO16" s="662"/>
      <c r="AP16" s="662"/>
      <c r="AQ16" s="663"/>
      <c r="AR16" s="761"/>
      <c r="AS16" s="762"/>
      <c r="AT16" s="762"/>
      <c r="AU16" s="762"/>
      <c r="AV16" s="762"/>
      <c r="AW16" s="762"/>
      <c r="AX16" s="763"/>
    </row>
    <row r="17" spans="1:50" ht="24.75" customHeight="1" x14ac:dyDescent="0.15">
      <c r="A17" s="620"/>
      <c r="B17" s="621"/>
      <c r="C17" s="621"/>
      <c r="D17" s="621"/>
      <c r="E17" s="621"/>
      <c r="F17" s="622"/>
      <c r="G17" s="730"/>
      <c r="H17" s="731"/>
      <c r="I17" s="716" t="s">
        <v>50</v>
      </c>
      <c r="J17" s="766"/>
      <c r="K17" s="766"/>
      <c r="L17" s="766"/>
      <c r="M17" s="766"/>
      <c r="N17" s="766"/>
      <c r="O17" s="767"/>
      <c r="P17" s="712" t="s">
        <v>599</v>
      </c>
      <c r="Q17" s="662"/>
      <c r="R17" s="662"/>
      <c r="S17" s="662"/>
      <c r="T17" s="662"/>
      <c r="U17" s="662"/>
      <c r="V17" s="663"/>
      <c r="W17" s="712" t="s">
        <v>599</v>
      </c>
      <c r="X17" s="662"/>
      <c r="Y17" s="662"/>
      <c r="Z17" s="662"/>
      <c r="AA17" s="662"/>
      <c r="AB17" s="662"/>
      <c r="AC17" s="663"/>
      <c r="AD17" s="712" t="s">
        <v>599</v>
      </c>
      <c r="AE17" s="662"/>
      <c r="AF17" s="662"/>
      <c r="AG17" s="662"/>
      <c r="AH17" s="662"/>
      <c r="AI17" s="662"/>
      <c r="AJ17" s="663"/>
      <c r="AK17" s="712" t="s">
        <v>599</v>
      </c>
      <c r="AL17" s="662"/>
      <c r="AM17" s="662"/>
      <c r="AN17" s="662"/>
      <c r="AO17" s="662"/>
      <c r="AP17" s="662"/>
      <c r="AQ17" s="663"/>
      <c r="AR17" s="920"/>
      <c r="AS17" s="920"/>
      <c r="AT17" s="920"/>
      <c r="AU17" s="920"/>
      <c r="AV17" s="920"/>
      <c r="AW17" s="920"/>
      <c r="AX17" s="921"/>
    </row>
    <row r="18" spans="1:50" ht="24.75" customHeight="1" x14ac:dyDescent="0.15">
      <c r="A18" s="620"/>
      <c r="B18" s="621"/>
      <c r="C18" s="621"/>
      <c r="D18" s="621"/>
      <c r="E18" s="621"/>
      <c r="F18" s="622"/>
      <c r="G18" s="732"/>
      <c r="H18" s="733"/>
      <c r="I18" s="721" t="s">
        <v>20</v>
      </c>
      <c r="J18" s="722"/>
      <c r="K18" s="722"/>
      <c r="L18" s="722"/>
      <c r="M18" s="722"/>
      <c r="N18" s="722"/>
      <c r="O18" s="723"/>
      <c r="P18" s="879">
        <f>SUM(P13:V17)</f>
        <v>20</v>
      </c>
      <c r="Q18" s="880"/>
      <c r="R18" s="880"/>
      <c r="S18" s="880"/>
      <c r="T18" s="880"/>
      <c r="U18" s="880"/>
      <c r="V18" s="881"/>
      <c r="W18" s="879">
        <f>SUM(W13:AC17)</f>
        <v>16</v>
      </c>
      <c r="X18" s="880"/>
      <c r="Y18" s="880"/>
      <c r="Z18" s="880"/>
      <c r="AA18" s="880"/>
      <c r="AB18" s="880"/>
      <c r="AC18" s="881"/>
      <c r="AD18" s="879">
        <f>SUM(AD13:AJ17)</f>
        <v>16</v>
      </c>
      <c r="AE18" s="880"/>
      <c r="AF18" s="880"/>
      <c r="AG18" s="880"/>
      <c r="AH18" s="880"/>
      <c r="AI18" s="880"/>
      <c r="AJ18" s="881"/>
      <c r="AK18" s="879">
        <f>SUM(AK13:AQ17)</f>
        <v>20.995999999999999</v>
      </c>
      <c r="AL18" s="880"/>
      <c r="AM18" s="880"/>
      <c r="AN18" s="880"/>
      <c r="AO18" s="880"/>
      <c r="AP18" s="880"/>
      <c r="AQ18" s="881"/>
      <c r="AR18" s="879">
        <f>SUM(AR13:AX17)</f>
        <v>22</v>
      </c>
      <c r="AS18" s="880"/>
      <c r="AT18" s="880"/>
      <c r="AU18" s="880"/>
      <c r="AV18" s="880"/>
      <c r="AW18" s="880"/>
      <c r="AX18" s="882"/>
    </row>
    <row r="19" spans="1:50" ht="24.75" customHeight="1" x14ac:dyDescent="0.15">
      <c r="A19" s="620"/>
      <c r="B19" s="621"/>
      <c r="C19" s="621"/>
      <c r="D19" s="621"/>
      <c r="E19" s="621"/>
      <c r="F19" s="622"/>
      <c r="G19" s="877" t="s">
        <v>9</v>
      </c>
      <c r="H19" s="878"/>
      <c r="I19" s="878"/>
      <c r="J19" s="878"/>
      <c r="K19" s="878"/>
      <c r="L19" s="878"/>
      <c r="M19" s="878"/>
      <c r="N19" s="878"/>
      <c r="O19" s="878"/>
      <c r="P19" s="661">
        <v>12</v>
      </c>
      <c r="Q19" s="662"/>
      <c r="R19" s="662"/>
      <c r="S19" s="662"/>
      <c r="T19" s="662"/>
      <c r="U19" s="662"/>
      <c r="V19" s="663"/>
      <c r="W19" s="661">
        <v>13</v>
      </c>
      <c r="X19" s="662"/>
      <c r="Y19" s="662"/>
      <c r="Z19" s="662"/>
      <c r="AA19" s="662"/>
      <c r="AB19" s="662"/>
      <c r="AC19" s="663"/>
      <c r="AD19" s="661">
        <v>13</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77" t="s">
        <v>10</v>
      </c>
      <c r="H20" s="878"/>
      <c r="I20" s="878"/>
      <c r="J20" s="878"/>
      <c r="K20" s="878"/>
      <c r="L20" s="878"/>
      <c r="M20" s="878"/>
      <c r="N20" s="878"/>
      <c r="O20" s="878"/>
      <c r="P20" s="318">
        <f>IF(P18=0, "-", SUM(P19)/P18)</f>
        <v>0.6</v>
      </c>
      <c r="Q20" s="318"/>
      <c r="R20" s="318"/>
      <c r="S20" s="318"/>
      <c r="T20" s="318"/>
      <c r="U20" s="318"/>
      <c r="V20" s="318"/>
      <c r="W20" s="318">
        <f t="shared" ref="W20" si="0">IF(W18=0, "-", SUM(W19)/W18)</f>
        <v>0.8125</v>
      </c>
      <c r="X20" s="318"/>
      <c r="Y20" s="318"/>
      <c r="Z20" s="318"/>
      <c r="AA20" s="318"/>
      <c r="AB20" s="318"/>
      <c r="AC20" s="318"/>
      <c r="AD20" s="318">
        <f t="shared" ref="AD20" si="1">IF(AD18=0, "-", SUM(AD19)/AD18)</f>
        <v>0.8125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9"/>
      <c r="G21" s="316" t="s">
        <v>477</v>
      </c>
      <c r="H21" s="317"/>
      <c r="I21" s="317"/>
      <c r="J21" s="317"/>
      <c r="K21" s="317"/>
      <c r="L21" s="317"/>
      <c r="M21" s="317"/>
      <c r="N21" s="317"/>
      <c r="O21" s="317"/>
      <c r="P21" s="318">
        <f>IF(P19=0, "-", SUM(P19)/SUM(P13,P14))</f>
        <v>0.6</v>
      </c>
      <c r="Q21" s="318"/>
      <c r="R21" s="318"/>
      <c r="S21" s="318"/>
      <c r="T21" s="318"/>
      <c r="U21" s="318"/>
      <c r="V21" s="318"/>
      <c r="W21" s="318">
        <f t="shared" ref="W21" si="2">IF(W19=0, "-", SUM(W19)/SUM(W13,W14))</f>
        <v>0.8125</v>
      </c>
      <c r="X21" s="318"/>
      <c r="Y21" s="318"/>
      <c r="Z21" s="318"/>
      <c r="AA21" s="318"/>
      <c r="AB21" s="318"/>
      <c r="AC21" s="318"/>
      <c r="AD21" s="318">
        <f t="shared" ref="AD21" si="3">IF(AD19=0, "-", SUM(AD19)/SUM(AD13,AD14))</f>
        <v>0.8125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7" t="s">
        <v>558</v>
      </c>
      <c r="B22" s="968"/>
      <c r="C22" s="968"/>
      <c r="D22" s="968"/>
      <c r="E22" s="968"/>
      <c r="F22" s="969"/>
      <c r="G22" s="954" t="s">
        <v>456</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577</v>
      </c>
      <c r="H23" s="956"/>
      <c r="I23" s="956"/>
      <c r="J23" s="956"/>
      <c r="K23" s="956"/>
      <c r="L23" s="956"/>
      <c r="M23" s="956"/>
      <c r="N23" s="956"/>
      <c r="O23" s="957"/>
      <c r="P23" s="922">
        <v>1.37</v>
      </c>
      <c r="Q23" s="923"/>
      <c r="R23" s="923"/>
      <c r="S23" s="923"/>
      <c r="T23" s="923"/>
      <c r="U23" s="923"/>
      <c r="V23" s="940"/>
      <c r="W23" s="922">
        <v>1.371</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578</v>
      </c>
      <c r="H24" s="959"/>
      <c r="I24" s="959"/>
      <c r="J24" s="959"/>
      <c r="K24" s="959"/>
      <c r="L24" s="959"/>
      <c r="M24" s="959"/>
      <c r="N24" s="959"/>
      <c r="O24" s="960"/>
      <c r="P24" s="661">
        <v>19.625</v>
      </c>
      <c r="Q24" s="662"/>
      <c r="R24" s="662"/>
      <c r="S24" s="662"/>
      <c r="T24" s="662"/>
      <c r="U24" s="662"/>
      <c r="V24" s="663"/>
      <c r="W24" s="661">
        <v>20.303999999999998</v>
      </c>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79">
        <f>P29-SUM(P23:P27)</f>
        <v>9.9999999999766942E-4</v>
      </c>
      <c r="Q28" s="880"/>
      <c r="R28" s="880"/>
      <c r="S28" s="880"/>
      <c r="T28" s="880"/>
      <c r="U28" s="880"/>
      <c r="V28" s="881"/>
      <c r="W28" s="879">
        <f>W29-SUM(W23:W27)</f>
        <v>0.32500000000000284</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61">
        <f>AK13</f>
        <v>20.995999999999999</v>
      </c>
      <c r="Q29" s="662"/>
      <c r="R29" s="662"/>
      <c r="S29" s="662"/>
      <c r="T29" s="662"/>
      <c r="U29" s="662"/>
      <c r="V29" s="663"/>
      <c r="W29" s="936">
        <f>AR13</f>
        <v>22</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2" t="s">
        <v>472</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534</v>
      </c>
      <c r="AF30" s="860"/>
      <c r="AG30" s="860"/>
      <c r="AH30" s="861"/>
      <c r="AI30" s="859" t="s">
        <v>531</v>
      </c>
      <c r="AJ30" s="860"/>
      <c r="AK30" s="860"/>
      <c r="AL30" s="861"/>
      <c r="AM30" s="918" t="s">
        <v>526</v>
      </c>
      <c r="AN30" s="918"/>
      <c r="AO30" s="918"/>
      <c r="AP30" s="859"/>
      <c r="AQ30" s="771" t="s">
        <v>354</v>
      </c>
      <c r="AR30" s="772"/>
      <c r="AS30" s="772"/>
      <c r="AT30" s="773"/>
      <c r="AU30" s="778" t="s">
        <v>253</v>
      </c>
      <c r="AV30" s="778"/>
      <c r="AW30" s="778"/>
      <c r="AX30" s="919"/>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c r="AR31" s="200"/>
      <c r="AS31" s="133" t="s">
        <v>355</v>
      </c>
      <c r="AT31" s="134"/>
      <c r="AU31" s="199"/>
      <c r="AV31" s="199"/>
      <c r="AW31" s="404" t="s">
        <v>300</v>
      </c>
      <c r="AX31" s="405"/>
    </row>
    <row r="32" spans="1:50" ht="23.25" customHeight="1" x14ac:dyDescent="0.15">
      <c r="A32" s="409"/>
      <c r="B32" s="407"/>
      <c r="C32" s="407"/>
      <c r="D32" s="407"/>
      <c r="E32" s="407"/>
      <c r="F32" s="408"/>
      <c r="G32" s="570" t="s">
        <v>579</v>
      </c>
      <c r="H32" s="571"/>
      <c r="I32" s="571"/>
      <c r="J32" s="571"/>
      <c r="K32" s="571"/>
      <c r="L32" s="571"/>
      <c r="M32" s="571"/>
      <c r="N32" s="571"/>
      <c r="O32" s="572"/>
      <c r="P32" s="105" t="s">
        <v>580</v>
      </c>
      <c r="Q32" s="105"/>
      <c r="R32" s="105"/>
      <c r="S32" s="105"/>
      <c r="T32" s="105"/>
      <c r="U32" s="105"/>
      <c r="V32" s="105"/>
      <c r="W32" s="105"/>
      <c r="X32" s="106"/>
      <c r="Y32" s="477" t="s">
        <v>12</v>
      </c>
      <c r="Z32" s="537"/>
      <c r="AA32" s="538"/>
      <c r="AB32" s="467" t="s">
        <v>14</v>
      </c>
      <c r="AC32" s="467"/>
      <c r="AD32" s="467"/>
      <c r="AE32" s="218">
        <v>68</v>
      </c>
      <c r="AF32" s="219"/>
      <c r="AG32" s="219"/>
      <c r="AH32" s="219"/>
      <c r="AI32" s="218">
        <v>74</v>
      </c>
      <c r="AJ32" s="219"/>
      <c r="AK32" s="219"/>
      <c r="AL32" s="219"/>
      <c r="AM32" s="218">
        <v>77</v>
      </c>
      <c r="AN32" s="219"/>
      <c r="AO32" s="219"/>
      <c r="AP32" s="219"/>
      <c r="AQ32" s="342"/>
      <c r="AR32" s="207"/>
      <c r="AS32" s="207"/>
      <c r="AT32" s="343"/>
      <c r="AU32" s="219"/>
      <c r="AV32" s="219"/>
      <c r="AW32" s="219"/>
      <c r="AX32" s="221"/>
    </row>
    <row r="33" spans="1:50" ht="23.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14</v>
      </c>
      <c r="AC33" s="529"/>
      <c r="AD33" s="529"/>
      <c r="AE33" s="218">
        <v>80</v>
      </c>
      <c r="AF33" s="219"/>
      <c r="AG33" s="219"/>
      <c r="AH33" s="219"/>
      <c r="AI33" s="218">
        <v>80</v>
      </c>
      <c r="AJ33" s="219"/>
      <c r="AK33" s="219"/>
      <c r="AL33" s="219"/>
      <c r="AM33" s="218">
        <v>80</v>
      </c>
      <c r="AN33" s="219"/>
      <c r="AO33" s="219"/>
      <c r="AP33" s="219"/>
      <c r="AQ33" s="342"/>
      <c r="AR33" s="207"/>
      <c r="AS33" s="207"/>
      <c r="AT33" s="343"/>
      <c r="AU33" s="219"/>
      <c r="AV33" s="219"/>
      <c r="AW33" s="219"/>
      <c r="AX33" s="221"/>
    </row>
    <row r="34" spans="1:50" ht="43.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v>85</v>
      </c>
      <c r="AF34" s="219"/>
      <c r="AG34" s="219"/>
      <c r="AH34" s="219"/>
      <c r="AI34" s="218">
        <v>92.5</v>
      </c>
      <c r="AJ34" s="219"/>
      <c r="AK34" s="219"/>
      <c r="AL34" s="219"/>
      <c r="AM34" s="218">
        <v>96.2</v>
      </c>
      <c r="AN34" s="219"/>
      <c r="AO34" s="219"/>
      <c r="AP34" s="219"/>
      <c r="AQ34" s="342"/>
      <c r="AR34" s="207"/>
      <c r="AS34" s="207"/>
      <c r="AT34" s="343"/>
      <c r="AU34" s="219"/>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472</v>
      </c>
      <c r="B37" s="775"/>
      <c r="C37" s="775"/>
      <c r="D37" s="775"/>
      <c r="E37" s="775"/>
      <c r="F37" s="776"/>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7" t="s">
        <v>253</v>
      </c>
      <c r="AV37" s="417"/>
      <c r="AW37" s="417"/>
      <c r="AX37" s="913"/>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472</v>
      </c>
      <c r="B44" s="775"/>
      <c r="C44" s="775"/>
      <c r="D44" s="775"/>
      <c r="E44" s="775"/>
      <c r="F44" s="776"/>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7" t="s">
        <v>253</v>
      </c>
      <c r="AV44" s="417"/>
      <c r="AW44" s="417"/>
      <c r="AX44" s="913"/>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472</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472</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473</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468</v>
      </c>
      <c r="X65" s="494"/>
      <c r="Y65" s="497"/>
      <c r="Z65" s="497"/>
      <c r="AA65" s="498"/>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478</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473</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1"/>
      <c r="AF77" s="892"/>
      <c r="AG77" s="892"/>
      <c r="AH77" s="892"/>
      <c r="AI77" s="891"/>
      <c r="AJ77" s="892"/>
      <c r="AK77" s="892"/>
      <c r="AL77" s="892"/>
      <c r="AM77" s="891"/>
      <c r="AN77" s="892"/>
      <c r="AO77" s="892"/>
      <c r="AP77" s="892"/>
      <c r="AQ77" s="342"/>
      <c r="AR77" s="207"/>
      <c r="AS77" s="207"/>
      <c r="AT77" s="343"/>
      <c r="AU77" s="219"/>
      <c r="AV77" s="219"/>
      <c r="AW77" s="219"/>
      <c r="AX77" s="221"/>
    </row>
    <row r="78" spans="1:50" ht="69.75" hidden="1" customHeight="1" x14ac:dyDescent="0.15">
      <c r="A78" s="336" t="s">
        <v>507</v>
      </c>
      <c r="B78" s="337"/>
      <c r="C78" s="337"/>
      <c r="D78" s="337"/>
      <c r="E78" s="334" t="s">
        <v>450</v>
      </c>
      <c r="F78" s="335"/>
      <c r="G78" s="57" t="s">
        <v>357</v>
      </c>
      <c r="H78" s="593"/>
      <c r="I78" s="594"/>
      <c r="J78" s="594"/>
      <c r="K78" s="594"/>
      <c r="L78" s="594"/>
      <c r="M78" s="594"/>
      <c r="N78" s="594"/>
      <c r="O78" s="595"/>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467</v>
      </c>
      <c r="AP79" s="279"/>
      <c r="AQ79" s="279"/>
      <c r="AR79" s="81" t="s">
        <v>465</v>
      </c>
      <c r="AS79" s="278"/>
      <c r="AT79" s="279"/>
      <c r="AU79" s="279"/>
      <c r="AV79" s="279"/>
      <c r="AW79" s="279"/>
      <c r="AX79" s="950"/>
    </row>
    <row r="80" spans="1:50" ht="18.75" hidden="1" customHeight="1" x14ac:dyDescent="0.15">
      <c r="A80" s="865" t="s">
        <v>266</v>
      </c>
      <c r="B80" s="530" t="s">
        <v>464</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6"/>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6"/>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hidden="1" customHeight="1" x14ac:dyDescent="0.15">
      <c r="A83" s="866"/>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hidden="1" customHeight="1" x14ac:dyDescent="0.15">
      <c r="A84" s="866"/>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hidden="1" customHeight="1" x14ac:dyDescent="0.15">
      <c r="A85" s="866"/>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6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66"/>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66"/>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66"/>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66"/>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9" t="s">
        <v>253</v>
      </c>
      <c r="AV90" s="539"/>
      <c r="AW90" s="539"/>
      <c r="AX90" s="540"/>
    </row>
    <row r="91" spans="1:60" ht="18.75" hidden="1" customHeight="1" x14ac:dyDescent="0.15">
      <c r="A91" s="86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66"/>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6"/>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6"/>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6"/>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6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66"/>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66"/>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67"/>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896" t="s">
        <v>13</v>
      </c>
      <c r="Z99" s="897"/>
      <c r="AA99" s="898"/>
      <c r="AB99" s="893" t="s">
        <v>14</v>
      </c>
      <c r="AC99" s="894"/>
      <c r="AD99" s="89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5"/>
      <c r="Z100" s="856"/>
      <c r="AA100" s="857"/>
      <c r="AB100" s="487" t="s">
        <v>11</v>
      </c>
      <c r="AC100" s="487"/>
      <c r="AD100" s="487"/>
      <c r="AE100" s="545" t="s">
        <v>534</v>
      </c>
      <c r="AF100" s="546"/>
      <c r="AG100" s="546"/>
      <c r="AH100" s="547"/>
      <c r="AI100" s="545" t="s">
        <v>531</v>
      </c>
      <c r="AJ100" s="546"/>
      <c r="AK100" s="546"/>
      <c r="AL100" s="547"/>
      <c r="AM100" s="545" t="s">
        <v>527</v>
      </c>
      <c r="AN100" s="546"/>
      <c r="AO100" s="546"/>
      <c r="AP100" s="547"/>
      <c r="AQ100" s="320" t="s">
        <v>520</v>
      </c>
      <c r="AR100" s="321"/>
      <c r="AS100" s="321"/>
      <c r="AT100" s="322"/>
      <c r="AU100" s="320" t="s">
        <v>517</v>
      </c>
      <c r="AV100" s="321"/>
      <c r="AW100" s="321"/>
      <c r="AX100" s="323"/>
    </row>
    <row r="101" spans="1:60" ht="23.25" customHeight="1" x14ac:dyDescent="0.15">
      <c r="A101" s="428"/>
      <c r="B101" s="429"/>
      <c r="C101" s="429"/>
      <c r="D101" s="429"/>
      <c r="E101" s="429"/>
      <c r="F101" s="430"/>
      <c r="G101" s="105" t="s">
        <v>582</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583</v>
      </c>
      <c r="AC101" s="467"/>
      <c r="AD101" s="467"/>
      <c r="AE101" s="218">
        <v>41</v>
      </c>
      <c r="AF101" s="219"/>
      <c r="AG101" s="219"/>
      <c r="AH101" s="220"/>
      <c r="AI101" s="218">
        <v>43</v>
      </c>
      <c r="AJ101" s="219"/>
      <c r="AK101" s="219"/>
      <c r="AL101" s="220"/>
      <c r="AM101" s="218">
        <v>36</v>
      </c>
      <c r="AN101" s="219"/>
      <c r="AO101" s="219"/>
      <c r="AP101" s="220"/>
      <c r="AQ101" s="324" t="s">
        <v>667</v>
      </c>
      <c r="AR101" s="219"/>
      <c r="AS101" s="219"/>
      <c r="AT101" s="220"/>
      <c r="AU101" s="324" t="s">
        <v>669</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583</v>
      </c>
      <c r="AC102" s="467"/>
      <c r="AD102" s="467"/>
      <c r="AE102" s="424">
        <v>43</v>
      </c>
      <c r="AF102" s="424"/>
      <c r="AG102" s="424"/>
      <c r="AH102" s="424"/>
      <c r="AI102" s="424">
        <v>46</v>
      </c>
      <c r="AJ102" s="424"/>
      <c r="AK102" s="424"/>
      <c r="AL102" s="424"/>
      <c r="AM102" s="424">
        <v>33</v>
      </c>
      <c r="AN102" s="424"/>
      <c r="AO102" s="424"/>
      <c r="AP102" s="424"/>
      <c r="AQ102" s="273">
        <v>37</v>
      </c>
      <c r="AR102" s="274"/>
      <c r="AS102" s="274"/>
      <c r="AT102" s="319"/>
      <c r="AU102" s="273">
        <v>35</v>
      </c>
      <c r="AV102" s="274"/>
      <c r="AW102" s="274"/>
      <c r="AX102" s="319"/>
    </row>
    <row r="103" spans="1:60" ht="31.5" customHeight="1" x14ac:dyDescent="0.15">
      <c r="A103" s="425" t="s">
        <v>474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534</v>
      </c>
      <c r="AF103" s="422"/>
      <c r="AG103" s="422"/>
      <c r="AH103" s="423"/>
      <c r="AI103" s="421" t="s">
        <v>531</v>
      </c>
      <c r="AJ103" s="422"/>
      <c r="AK103" s="422"/>
      <c r="AL103" s="423"/>
      <c r="AM103" s="421" t="s">
        <v>527</v>
      </c>
      <c r="AN103" s="422"/>
      <c r="AO103" s="422"/>
      <c r="AP103" s="423"/>
      <c r="AQ103" s="284" t="s">
        <v>520</v>
      </c>
      <c r="AR103" s="285"/>
      <c r="AS103" s="285"/>
      <c r="AT103" s="325"/>
      <c r="AU103" s="284" t="s">
        <v>517</v>
      </c>
      <c r="AV103" s="285"/>
      <c r="AW103" s="285"/>
      <c r="AX103" s="286"/>
    </row>
    <row r="104" spans="1:60" ht="23.25" customHeight="1" x14ac:dyDescent="0.15">
      <c r="A104" s="428"/>
      <c r="B104" s="429"/>
      <c r="C104" s="429"/>
      <c r="D104" s="429"/>
      <c r="E104" s="429"/>
      <c r="F104" s="430"/>
      <c r="G104" s="105" t="s">
        <v>584</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t="s">
        <v>585</v>
      </c>
      <c r="AC104" s="552"/>
      <c r="AD104" s="553"/>
      <c r="AE104" s="218">
        <v>21</v>
      </c>
      <c r="AF104" s="219"/>
      <c r="AG104" s="219"/>
      <c r="AH104" s="220"/>
      <c r="AI104" s="218">
        <v>37</v>
      </c>
      <c r="AJ104" s="219"/>
      <c r="AK104" s="219"/>
      <c r="AL104" s="220"/>
      <c r="AM104" s="218">
        <v>28</v>
      </c>
      <c r="AN104" s="219"/>
      <c r="AO104" s="219"/>
      <c r="AP104" s="220"/>
      <c r="AQ104" s="324" t="s">
        <v>667</v>
      </c>
      <c r="AR104" s="219"/>
      <c r="AS104" s="219"/>
      <c r="AT104" s="220"/>
      <c r="AU104" s="324" t="s">
        <v>670</v>
      </c>
      <c r="AV104" s="219"/>
      <c r="AW104" s="219"/>
      <c r="AX104" s="220"/>
    </row>
    <row r="105" spans="1:60" ht="23.25"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t="s">
        <v>585</v>
      </c>
      <c r="AC105" s="475"/>
      <c r="AD105" s="476"/>
      <c r="AE105" s="424">
        <v>14</v>
      </c>
      <c r="AF105" s="424"/>
      <c r="AG105" s="424"/>
      <c r="AH105" s="424"/>
      <c r="AI105" s="424">
        <v>20</v>
      </c>
      <c r="AJ105" s="424"/>
      <c r="AK105" s="424"/>
      <c r="AL105" s="424"/>
      <c r="AM105" s="424">
        <v>24</v>
      </c>
      <c r="AN105" s="424"/>
      <c r="AO105" s="424"/>
      <c r="AP105" s="424"/>
      <c r="AQ105" s="218">
        <v>36</v>
      </c>
      <c r="AR105" s="219"/>
      <c r="AS105" s="219"/>
      <c r="AT105" s="220"/>
      <c r="AU105" s="273">
        <v>30</v>
      </c>
      <c r="AV105" s="274"/>
      <c r="AW105" s="274"/>
      <c r="AX105" s="319"/>
    </row>
    <row r="106" spans="1:60" ht="31.5" customHeight="1" x14ac:dyDescent="0.15">
      <c r="A106" s="425" t="s">
        <v>474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534</v>
      </c>
      <c r="AF106" s="422"/>
      <c r="AG106" s="422"/>
      <c r="AH106" s="423"/>
      <c r="AI106" s="421" t="s">
        <v>531</v>
      </c>
      <c r="AJ106" s="422"/>
      <c r="AK106" s="422"/>
      <c r="AL106" s="423"/>
      <c r="AM106" s="421" t="s">
        <v>526</v>
      </c>
      <c r="AN106" s="422"/>
      <c r="AO106" s="422"/>
      <c r="AP106" s="423"/>
      <c r="AQ106" s="284" t="s">
        <v>520</v>
      </c>
      <c r="AR106" s="285"/>
      <c r="AS106" s="285"/>
      <c r="AT106" s="325"/>
      <c r="AU106" s="284" t="s">
        <v>517</v>
      </c>
      <c r="AV106" s="285"/>
      <c r="AW106" s="285"/>
      <c r="AX106" s="286"/>
    </row>
    <row r="107" spans="1:60" ht="23.25" customHeight="1" x14ac:dyDescent="0.15">
      <c r="A107" s="428"/>
      <c r="B107" s="429"/>
      <c r="C107" s="429"/>
      <c r="D107" s="429"/>
      <c r="E107" s="429"/>
      <c r="F107" s="430"/>
      <c r="G107" s="105" t="s">
        <v>586</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t="s">
        <v>587</v>
      </c>
      <c r="AC107" s="552"/>
      <c r="AD107" s="553"/>
      <c r="AE107" s="424">
        <v>10280</v>
      </c>
      <c r="AF107" s="424"/>
      <c r="AG107" s="424"/>
      <c r="AH107" s="424"/>
      <c r="AI107" s="424">
        <v>26400</v>
      </c>
      <c r="AJ107" s="424"/>
      <c r="AK107" s="424"/>
      <c r="AL107" s="424"/>
      <c r="AM107" s="424">
        <v>14130</v>
      </c>
      <c r="AN107" s="424"/>
      <c r="AO107" s="424"/>
      <c r="AP107" s="424"/>
      <c r="AQ107" s="324" t="s">
        <v>667</v>
      </c>
      <c r="AR107" s="219"/>
      <c r="AS107" s="219"/>
      <c r="AT107" s="220"/>
      <c r="AU107" s="324" t="s">
        <v>669</v>
      </c>
      <c r="AV107" s="219"/>
      <c r="AW107" s="219"/>
      <c r="AX107" s="220"/>
    </row>
    <row r="108" spans="1:60" ht="23.25"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t="s">
        <v>587</v>
      </c>
      <c r="AC108" s="475"/>
      <c r="AD108" s="476"/>
      <c r="AE108" s="424">
        <v>12950</v>
      </c>
      <c r="AF108" s="424"/>
      <c r="AG108" s="424"/>
      <c r="AH108" s="424"/>
      <c r="AI108" s="424">
        <v>16600</v>
      </c>
      <c r="AJ108" s="424"/>
      <c r="AK108" s="424"/>
      <c r="AL108" s="424"/>
      <c r="AM108" s="424">
        <v>13600</v>
      </c>
      <c r="AN108" s="424"/>
      <c r="AO108" s="424"/>
      <c r="AP108" s="424"/>
      <c r="AQ108" s="218">
        <v>9570</v>
      </c>
      <c r="AR108" s="219"/>
      <c r="AS108" s="219"/>
      <c r="AT108" s="220"/>
      <c r="AU108" s="273">
        <v>10000</v>
      </c>
      <c r="AV108" s="274"/>
      <c r="AW108" s="274"/>
      <c r="AX108" s="319"/>
    </row>
    <row r="109" spans="1:60" ht="31.5" hidden="1" customHeight="1" x14ac:dyDescent="0.15">
      <c r="A109" s="425" t="s">
        <v>474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534</v>
      </c>
      <c r="AF109" s="422"/>
      <c r="AG109" s="422"/>
      <c r="AH109" s="423"/>
      <c r="AI109" s="421" t="s">
        <v>531</v>
      </c>
      <c r="AJ109" s="422"/>
      <c r="AK109" s="422"/>
      <c r="AL109" s="423"/>
      <c r="AM109" s="421" t="s">
        <v>527</v>
      </c>
      <c r="AN109" s="422"/>
      <c r="AO109" s="422"/>
      <c r="AP109" s="423"/>
      <c r="AQ109" s="284" t="s">
        <v>520</v>
      </c>
      <c r="AR109" s="285"/>
      <c r="AS109" s="285"/>
      <c r="AT109" s="325"/>
      <c r="AU109" s="284" t="s">
        <v>517</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534</v>
      </c>
      <c r="AF112" s="422"/>
      <c r="AG112" s="422"/>
      <c r="AH112" s="423"/>
      <c r="AI112" s="421" t="s">
        <v>531</v>
      </c>
      <c r="AJ112" s="422"/>
      <c r="AK112" s="422"/>
      <c r="AL112" s="423"/>
      <c r="AM112" s="421" t="s">
        <v>526</v>
      </c>
      <c r="AN112" s="422"/>
      <c r="AO112" s="422"/>
      <c r="AP112" s="423"/>
      <c r="AQ112" s="284" t="s">
        <v>520</v>
      </c>
      <c r="AR112" s="285"/>
      <c r="AS112" s="285"/>
      <c r="AT112" s="325"/>
      <c r="AU112" s="284" t="s">
        <v>517</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534</v>
      </c>
      <c r="AF115" s="422"/>
      <c r="AG115" s="422"/>
      <c r="AH115" s="423"/>
      <c r="AI115" s="421" t="s">
        <v>531</v>
      </c>
      <c r="AJ115" s="422"/>
      <c r="AK115" s="422"/>
      <c r="AL115" s="423"/>
      <c r="AM115" s="421" t="s">
        <v>526</v>
      </c>
      <c r="AN115" s="422"/>
      <c r="AO115" s="422"/>
      <c r="AP115" s="423"/>
      <c r="AQ115" s="597" t="s">
        <v>521</v>
      </c>
      <c r="AR115" s="598"/>
      <c r="AS115" s="598"/>
      <c r="AT115" s="598"/>
      <c r="AU115" s="598"/>
      <c r="AV115" s="598"/>
      <c r="AW115" s="598"/>
      <c r="AX115" s="599"/>
    </row>
    <row r="116" spans="1:50" ht="23.25" customHeight="1" x14ac:dyDescent="0.15">
      <c r="A116" s="445"/>
      <c r="B116" s="446"/>
      <c r="C116" s="446"/>
      <c r="D116" s="446"/>
      <c r="E116" s="446"/>
      <c r="F116" s="447"/>
      <c r="G116" s="399" t="s">
        <v>588</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589</v>
      </c>
      <c r="AC116" s="469"/>
      <c r="AD116" s="470"/>
      <c r="AE116" s="424">
        <v>91</v>
      </c>
      <c r="AF116" s="424"/>
      <c r="AG116" s="424"/>
      <c r="AH116" s="424"/>
      <c r="AI116" s="424">
        <v>80</v>
      </c>
      <c r="AJ116" s="424"/>
      <c r="AK116" s="424"/>
      <c r="AL116" s="424"/>
      <c r="AM116" s="424">
        <v>150</v>
      </c>
      <c r="AN116" s="424"/>
      <c r="AO116" s="424"/>
      <c r="AP116" s="424"/>
      <c r="AQ116" s="218">
        <v>135</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590</v>
      </c>
      <c r="AC117" s="479"/>
      <c r="AD117" s="480"/>
      <c r="AE117" s="557" t="s">
        <v>591</v>
      </c>
      <c r="AF117" s="557"/>
      <c r="AG117" s="557"/>
      <c r="AH117" s="557"/>
      <c r="AI117" s="557" t="s">
        <v>592</v>
      </c>
      <c r="AJ117" s="557"/>
      <c r="AK117" s="557"/>
      <c r="AL117" s="557"/>
      <c r="AM117" s="557" t="s">
        <v>593</v>
      </c>
      <c r="AN117" s="557"/>
      <c r="AO117" s="557"/>
      <c r="AP117" s="557"/>
      <c r="AQ117" s="557" t="s">
        <v>668</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534</v>
      </c>
      <c r="AF118" s="422"/>
      <c r="AG118" s="422"/>
      <c r="AH118" s="423"/>
      <c r="AI118" s="421" t="s">
        <v>531</v>
      </c>
      <c r="AJ118" s="422"/>
      <c r="AK118" s="422"/>
      <c r="AL118" s="423"/>
      <c r="AM118" s="421" t="s">
        <v>526</v>
      </c>
      <c r="AN118" s="422"/>
      <c r="AO118" s="422"/>
      <c r="AP118" s="423"/>
      <c r="AQ118" s="597" t="s">
        <v>521</v>
      </c>
      <c r="AR118" s="598"/>
      <c r="AS118" s="598"/>
      <c r="AT118" s="598"/>
      <c r="AU118" s="598"/>
      <c r="AV118" s="598"/>
      <c r="AW118" s="598"/>
      <c r="AX118" s="599"/>
    </row>
    <row r="119" spans="1:50" ht="23.25" hidden="1" customHeight="1" x14ac:dyDescent="0.15">
      <c r="A119" s="445"/>
      <c r="B119" s="446"/>
      <c r="C119" s="446"/>
      <c r="D119" s="446"/>
      <c r="E119" s="446"/>
      <c r="F119" s="447"/>
      <c r="G119" s="399" t="s">
        <v>482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thickBot="1" x14ac:dyDescent="0.2">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534</v>
      </c>
      <c r="AF121" s="422"/>
      <c r="AG121" s="422"/>
      <c r="AH121" s="423"/>
      <c r="AI121" s="421" t="s">
        <v>531</v>
      </c>
      <c r="AJ121" s="422"/>
      <c r="AK121" s="422"/>
      <c r="AL121" s="423"/>
      <c r="AM121" s="421" t="s">
        <v>526</v>
      </c>
      <c r="AN121" s="422"/>
      <c r="AO121" s="422"/>
      <c r="AP121" s="423"/>
      <c r="AQ121" s="597" t="s">
        <v>521</v>
      </c>
      <c r="AR121" s="598"/>
      <c r="AS121" s="598"/>
      <c r="AT121" s="598"/>
      <c r="AU121" s="598"/>
      <c r="AV121" s="598"/>
      <c r="AW121" s="598"/>
      <c r="AX121" s="599"/>
    </row>
    <row r="122" spans="1:50" ht="23.25" hidden="1" customHeight="1" x14ac:dyDescent="0.15">
      <c r="A122" s="445"/>
      <c r="B122" s="446"/>
      <c r="C122" s="446"/>
      <c r="D122" s="446"/>
      <c r="E122" s="446"/>
      <c r="F122" s="447"/>
      <c r="G122" s="399" t="s">
        <v>483</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thickBot="1" x14ac:dyDescent="0.2">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535</v>
      </c>
      <c r="AF124" s="422"/>
      <c r="AG124" s="422"/>
      <c r="AH124" s="423"/>
      <c r="AI124" s="421" t="s">
        <v>531</v>
      </c>
      <c r="AJ124" s="422"/>
      <c r="AK124" s="422"/>
      <c r="AL124" s="423"/>
      <c r="AM124" s="421" t="s">
        <v>526</v>
      </c>
      <c r="AN124" s="422"/>
      <c r="AO124" s="422"/>
      <c r="AP124" s="423"/>
      <c r="AQ124" s="597" t="s">
        <v>521</v>
      </c>
      <c r="AR124" s="598"/>
      <c r="AS124" s="598"/>
      <c r="AT124" s="598"/>
      <c r="AU124" s="598"/>
      <c r="AV124" s="598"/>
      <c r="AW124" s="598"/>
      <c r="AX124" s="599"/>
    </row>
    <row r="125" spans="1:50" ht="23.25" hidden="1" customHeight="1" x14ac:dyDescent="0.15">
      <c r="A125" s="445"/>
      <c r="B125" s="446"/>
      <c r="C125" s="446"/>
      <c r="D125" s="446"/>
      <c r="E125" s="446"/>
      <c r="F125" s="447"/>
      <c r="G125" s="399" t="s">
        <v>483</v>
      </c>
      <c r="H125" s="399"/>
      <c r="I125" s="399"/>
      <c r="J125" s="399"/>
      <c r="K125" s="399"/>
      <c r="L125" s="399"/>
      <c r="M125" s="399"/>
      <c r="N125" s="399"/>
      <c r="O125" s="399"/>
      <c r="P125" s="399"/>
      <c r="Q125" s="399"/>
      <c r="R125" s="399"/>
      <c r="S125" s="399"/>
      <c r="T125" s="399"/>
      <c r="U125" s="399"/>
      <c r="V125" s="399"/>
      <c r="W125" s="399"/>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3"/>
      <c r="Y126" s="477" t="s">
        <v>49</v>
      </c>
      <c r="Z126" s="452"/>
      <c r="AA126" s="453"/>
      <c r="AB126" s="478" t="s">
        <v>481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21" t="s">
        <v>534</v>
      </c>
      <c r="AF127" s="422"/>
      <c r="AG127" s="422"/>
      <c r="AH127" s="423"/>
      <c r="AI127" s="421" t="s">
        <v>531</v>
      </c>
      <c r="AJ127" s="422"/>
      <c r="AK127" s="422"/>
      <c r="AL127" s="423"/>
      <c r="AM127" s="421" t="s">
        <v>526</v>
      </c>
      <c r="AN127" s="422"/>
      <c r="AO127" s="422"/>
      <c r="AP127" s="423"/>
      <c r="AQ127" s="597" t="s">
        <v>521</v>
      </c>
      <c r="AR127" s="598"/>
      <c r="AS127" s="598"/>
      <c r="AT127" s="598"/>
      <c r="AU127" s="598"/>
      <c r="AV127" s="598"/>
      <c r="AW127" s="598"/>
      <c r="AX127" s="599"/>
    </row>
    <row r="128" spans="1:50" ht="23.25" hidden="1" customHeight="1" x14ac:dyDescent="0.15">
      <c r="A128" s="445"/>
      <c r="B128" s="446"/>
      <c r="C128" s="446"/>
      <c r="D128" s="446"/>
      <c r="E128" s="446"/>
      <c r="F128" s="447"/>
      <c r="G128" s="399" t="s">
        <v>483</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41</v>
      </c>
      <c r="AF134" s="207"/>
      <c r="AG134" s="207"/>
      <c r="AH134" s="207"/>
      <c r="AI134" s="206">
        <v>43</v>
      </c>
      <c r="AJ134" s="207"/>
      <c r="AK134" s="207"/>
      <c r="AL134" s="207"/>
      <c r="AM134" s="206">
        <v>36</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10</v>
      </c>
      <c r="AF135" s="207"/>
      <c r="AG135" s="207"/>
      <c r="AH135" s="207"/>
      <c r="AI135" s="206">
        <v>20</v>
      </c>
      <c r="AJ135" s="207"/>
      <c r="AK135" s="207"/>
      <c r="AL135" s="207"/>
      <c r="AM135" s="206">
        <v>20</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899"/>
      <c r="G430" s="900" t="s">
        <v>374</v>
      </c>
      <c r="H430" s="123"/>
      <c r="I430" s="123"/>
      <c r="J430" s="901" t="s">
        <v>598</v>
      </c>
      <c r="K430" s="902"/>
      <c r="L430" s="902"/>
      <c r="M430" s="902"/>
      <c r="N430" s="902"/>
      <c r="O430" s="902"/>
      <c r="P430" s="902"/>
      <c r="Q430" s="902"/>
      <c r="R430" s="902"/>
      <c r="S430" s="902"/>
      <c r="T430" s="903"/>
      <c r="U430" s="904" t="s">
        <v>599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5"/>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customHeight="1" x14ac:dyDescent="0.15">
      <c r="A433" s="189"/>
      <c r="B433" s="186"/>
      <c r="C433" s="180"/>
      <c r="D433" s="186"/>
      <c r="E433" s="344"/>
      <c r="F433" s="345"/>
      <c r="G433" s="912"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4"/>
      <c r="F438" s="345"/>
      <c r="G438" s="912" t="s">
        <v>601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customHeight="1" x14ac:dyDescent="0.15">
      <c r="A458" s="189"/>
      <c r="B458" s="186"/>
      <c r="C458" s="180"/>
      <c r="D458" s="186"/>
      <c r="E458" s="344"/>
      <c r="F458" s="345"/>
      <c r="G458" s="912"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341"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5"/>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5"/>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5"/>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5"/>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5" t="s">
        <v>31</v>
      </c>
      <c r="AH701" s="388"/>
      <c r="AI701" s="388"/>
      <c r="AJ701" s="388"/>
      <c r="AK701" s="388"/>
      <c r="AL701" s="388"/>
      <c r="AM701" s="388"/>
      <c r="AN701" s="388"/>
      <c r="AO701" s="388"/>
      <c r="AP701" s="388"/>
      <c r="AQ701" s="388"/>
      <c r="AR701" s="388"/>
      <c r="AS701" s="388"/>
      <c r="AT701" s="388"/>
      <c r="AU701" s="388"/>
      <c r="AV701" s="388"/>
      <c r="AW701" s="388"/>
      <c r="AX701" s="826"/>
    </row>
    <row r="702" spans="1:50" ht="84" customHeight="1" x14ac:dyDescent="0.15">
      <c r="A702" s="871" t="s">
        <v>259</v>
      </c>
      <c r="B702" s="872"/>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572</v>
      </c>
      <c r="AE702" s="348"/>
      <c r="AF702" s="348"/>
      <c r="AG702" s="391" t="s">
        <v>606</v>
      </c>
      <c r="AH702" s="392"/>
      <c r="AI702" s="392"/>
      <c r="AJ702" s="392"/>
      <c r="AK702" s="392"/>
      <c r="AL702" s="392"/>
      <c r="AM702" s="392"/>
      <c r="AN702" s="392"/>
      <c r="AO702" s="392"/>
      <c r="AP702" s="392"/>
      <c r="AQ702" s="392"/>
      <c r="AR702" s="392"/>
      <c r="AS702" s="392"/>
      <c r="AT702" s="392"/>
      <c r="AU702" s="392"/>
      <c r="AV702" s="392"/>
      <c r="AW702" s="392"/>
      <c r="AX702" s="393"/>
    </row>
    <row r="703" spans="1:50" ht="6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8"/>
      <c r="AD703" s="329" t="s">
        <v>572</v>
      </c>
      <c r="AE703" s="330"/>
      <c r="AF703" s="330"/>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572</v>
      </c>
      <c r="AE704" s="787"/>
      <c r="AF704" s="787"/>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2" t="s">
        <v>41</v>
      </c>
      <c r="D705" s="82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4"/>
      <c r="AD705" s="719" t="s">
        <v>572</v>
      </c>
      <c r="AE705" s="720"/>
      <c r="AF705" s="720"/>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603</v>
      </c>
      <c r="AE706" s="330"/>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604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0" t="s">
        <v>605</v>
      </c>
      <c r="AE708" s="611"/>
      <c r="AF708" s="611"/>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572</v>
      </c>
      <c r="AE709" s="330"/>
      <c r="AF709" s="330"/>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605</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6"/>
      <c r="B711" s="64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9" t="s">
        <v>572</v>
      </c>
      <c r="AE711" s="330"/>
      <c r="AF711" s="330"/>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7" t="s">
        <v>469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6" t="s">
        <v>572</v>
      </c>
      <c r="AE712" s="787"/>
      <c r="AF712" s="787"/>
      <c r="AG712" s="811" t="s">
        <v>612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605</v>
      </c>
      <c r="AE713" s="330"/>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572</v>
      </c>
      <c r="AE714" s="809"/>
      <c r="AF714" s="810"/>
      <c r="AG714" s="740" t="s">
        <v>613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0" t="s">
        <v>572</v>
      </c>
      <c r="AE715" s="611"/>
      <c r="AF715" s="660"/>
      <c r="AG715" s="746" t="s">
        <v>614</v>
      </c>
      <c r="AH715" s="747"/>
      <c r="AI715" s="747"/>
      <c r="AJ715" s="747"/>
      <c r="AK715" s="747"/>
      <c r="AL715" s="747"/>
      <c r="AM715" s="747"/>
      <c r="AN715" s="747"/>
      <c r="AO715" s="747"/>
      <c r="AP715" s="747"/>
      <c r="AQ715" s="747"/>
      <c r="AR715" s="747"/>
      <c r="AS715" s="747"/>
      <c r="AT715" s="747"/>
      <c r="AU715" s="747"/>
      <c r="AV715" s="747"/>
      <c r="AW715" s="747"/>
      <c r="AX715" s="748"/>
    </row>
    <row r="716" spans="1:50" ht="47.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572</v>
      </c>
      <c r="AE716" s="633"/>
      <c r="AF716" s="633"/>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61.5" customHeight="1" x14ac:dyDescent="0.15">
      <c r="A717" s="646"/>
      <c r="B717" s="648"/>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572</v>
      </c>
      <c r="AE717" s="330"/>
      <c r="AF717" s="330"/>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5.75" customHeight="1" x14ac:dyDescent="0.15">
      <c r="A718" s="649"/>
      <c r="B718" s="65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572</v>
      </c>
      <c r="AE718" s="330"/>
      <c r="AF718" s="330"/>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605</v>
      </c>
      <c r="AE719" s="611"/>
      <c r="AF719" s="611"/>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3"/>
      <c r="C726" s="816" t="s">
        <v>53</v>
      </c>
      <c r="D726" s="838"/>
      <c r="E726" s="838"/>
      <c r="F726" s="839"/>
      <c r="G726" s="583" t="s">
        <v>618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4"/>
      <c r="B727" s="805"/>
      <c r="C727" s="752" t="s">
        <v>57</v>
      </c>
      <c r="D727" s="753"/>
      <c r="E727" s="753"/>
      <c r="F727" s="754"/>
      <c r="G727" s="581" t="s">
        <v>619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40" t="s">
        <v>672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677" t="s">
        <v>257</v>
      </c>
      <c r="B731" s="678"/>
      <c r="C731" s="678"/>
      <c r="D731" s="678"/>
      <c r="E731" s="679"/>
      <c r="F731" s="643" t="s">
        <v>673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3" t="s">
        <v>673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548</v>
      </c>
      <c r="B737" s="210"/>
      <c r="C737" s="210"/>
      <c r="D737" s="211"/>
      <c r="E737" s="993" t="s">
        <v>602</v>
      </c>
      <c r="F737" s="994"/>
      <c r="G737" s="994"/>
      <c r="H737" s="994"/>
      <c r="I737" s="994"/>
      <c r="J737" s="994"/>
      <c r="K737" s="994"/>
      <c r="L737" s="994"/>
      <c r="M737" s="994"/>
      <c r="N737" s="367" t="s">
        <v>541</v>
      </c>
      <c r="O737" s="367"/>
      <c r="P737" s="367"/>
      <c r="Q737" s="367"/>
      <c r="R737" s="993" t="s">
        <v>601</v>
      </c>
      <c r="S737" s="994"/>
      <c r="T737" s="994"/>
      <c r="U737" s="994"/>
      <c r="V737" s="994"/>
      <c r="W737" s="994"/>
      <c r="X737" s="994"/>
      <c r="Y737" s="994"/>
      <c r="Z737" s="994"/>
      <c r="AA737" s="367" t="s">
        <v>540</v>
      </c>
      <c r="AB737" s="367"/>
      <c r="AC737" s="367"/>
      <c r="AD737" s="367"/>
      <c r="AE737" s="993" t="s">
        <v>602</v>
      </c>
      <c r="AF737" s="994"/>
      <c r="AG737" s="994"/>
      <c r="AH737" s="994"/>
      <c r="AI737" s="994"/>
      <c r="AJ737" s="994"/>
      <c r="AK737" s="994"/>
      <c r="AL737" s="994"/>
      <c r="AM737" s="994"/>
      <c r="AN737" s="367" t="s">
        <v>539</v>
      </c>
      <c r="AO737" s="367"/>
      <c r="AP737" s="367"/>
      <c r="AQ737" s="367"/>
      <c r="AR737" s="995" t="s">
        <v>600</v>
      </c>
      <c r="AS737" s="986"/>
      <c r="AT737" s="986"/>
      <c r="AU737" s="986"/>
      <c r="AV737" s="986"/>
      <c r="AW737" s="986"/>
      <c r="AX737" s="987"/>
      <c r="AY737" s="89"/>
      <c r="AZ737" s="89"/>
    </row>
    <row r="738" spans="1:52" ht="24.75" customHeight="1" x14ac:dyDescent="0.15">
      <c r="A738" s="996" t="s">
        <v>538</v>
      </c>
      <c r="B738" s="210"/>
      <c r="C738" s="210"/>
      <c r="D738" s="211"/>
      <c r="E738" s="993" t="s">
        <v>600</v>
      </c>
      <c r="F738" s="994"/>
      <c r="G738" s="994"/>
      <c r="H738" s="994"/>
      <c r="I738" s="994"/>
      <c r="J738" s="994"/>
      <c r="K738" s="994"/>
      <c r="L738" s="994"/>
      <c r="M738" s="994"/>
      <c r="N738" s="367" t="s">
        <v>537</v>
      </c>
      <c r="O738" s="367"/>
      <c r="P738" s="367"/>
      <c r="Q738" s="367"/>
      <c r="R738" s="994" t="s">
        <v>620</v>
      </c>
      <c r="S738" s="994"/>
      <c r="T738" s="994"/>
      <c r="U738" s="994"/>
      <c r="V738" s="994"/>
      <c r="W738" s="994"/>
      <c r="X738" s="994"/>
      <c r="Y738" s="994"/>
      <c r="Z738" s="994"/>
      <c r="AA738" s="367" t="s">
        <v>536</v>
      </c>
      <c r="AB738" s="367"/>
      <c r="AC738" s="367"/>
      <c r="AD738" s="367"/>
      <c r="AE738" s="994" t="s">
        <v>621</v>
      </c>
      <c r="AF738" s="994"/>
      <c r="AG738" s="994"/>
      <c r="AH738" s="994"/>
      <c r="AI738" s="994"/>
      <c r="AJ738" s="994"/>
      <c r="AK738" s="994"/>
      <c r="AL738" s="994"/>
      <c r="AM738" s="994"/>
      <c r="AN738" s="367" t="s">
        <v>532</v>
      </c>
      <c r="AO738" s="367"/>
      <c r="AP738" s="367"/>
      <c r="AQ738" s="367"/>
      <c r="AR738" s="985" t="s">
        <v>622</v>
      </c>
      <c r="AS738" s="986"/>
      <c r="AT738" s="986"/>
      <c r="AU738" s="986"/>
      <c r="AV738" s="986"/>
      <c r="AW738" s="986"/>
      <c r="AX738" s="987"/>
    </row>
    <row r="739" spans="1:52" ht="24.75" customHeight="1" thickBot="1" x14ac:dyDescent="0.2">
      <c r="A739" s="997" t="s">
        <v>528</v>
      </c>
      <c r="B739" s="998"/>
      <c r="C739" s="998"/>
      <c r="D739" s="999"/>
      <c r="E739" s="1000" t="s">
        <v>569</v>
      </c>
      <c r="F739" s="988"/>
      <c r="G739" s="988"/>
      <c r="H739" s="93" t="str">
        <f>IF(E739="", "", "(")</f>
        <v>(</v>
      </c>
      <c r="I739" s="988"/>
      <c r="J739" s="988"/>
      <c r="K739" s="93" t="str">
        <f>IF(OR(I739="　", I739=""), "", "-")</f>
        <v/>
      </c>
      <c r="L739" s="989">
        <v>145</v>
      </c>
      <c r="M739" s="989"/>
      <c r="N739" s="94" t="str">
        <f>IF(O739="", "", "-")</f>
        <v/>
      </c>
      <c r="O739" s="95"/>
      <c r="P739" s="94" t="str">
        <f>IF(E739="", "", ")")</f>
        <v>)</v>
      </c>
      <c r="Q739" s="1000"/>
      <c r="R739" s="988"/>
      <c r="S739" s="988"/>
      <c r="T739" s="93" t="str">
        <f>IF(Q739="", "", "(")</f>
        <v/>
      </c>
      <c r="U739" s="988"/>
      <c r="V739" s="988"/>
      <c r="W739" s="93" t="str">
        <f>IF(OR(U739="　", U739=""), "", "-")</f>
        <v/>
      </c>
      <c r="X739" s="989"/>
      <c r="Y739" s="989"/>
      <c r="Z739" s="94" t="str">
        <f>IF(AA739="", "", "-")</f>
        <v/>
      </c>
      <c r="AA739" s="95"/>
      <c r="AB739" s="94" t="str">
        <f>IF(Q739="", "", ")")</f>
        <v/>
      </c>
      <c r="AC739" s="1000"/>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623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7"/>
    </row>
    <row r="780" spans="1:50" ht="24.75" customHeight="1" x14ac:dyDescent="0.15">
      <c r="A780" s="637"/>
      <c r="B780" s="638"/>
      <c r="C780" s="638"/>
      <c r="D780" s="638"/>
      <c r="E780" s="638"/>
      <c r="F780" s="639"/>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7"/>
      <c r="B781" s="638"/>
      <c r="C781" s="638"/>
      <c r="D781" s="638"/>
      <c r="E781" s="638"/>
      <c r="F781" s="639"/>
      <c r="G781" s="674" t="s">
        <v>627</v>
      </c>
      <c r="H781" s="675"/>
      <c r="I781" s="675"/>
      <c r="J781" s="675"/>
      <c r="K781" s="676"/>
      <c r="L781" s="668" t="s">
        <v>626</v>
      </c>
      <c r="M781" s="669"/>
      <c r="N781" s="669"/>
      <c r="O781" s="669"/>
      <c r="P781" s="669"/>
      <c r="Q781" s="669"/>
      <c r="R781" s="669"/>
      <c r="S781" s="669"/>
      <c r="T781" s="669"/>
      <c r="U781" s="669"/>
      <c r="V781" s="669"/>
      <c r="W781" s="669"/>
      <c r="X781" s="670"/>
      <c r="Y781" s="394">
        <v>1</v>
      </c>
      <c r="Z781" s="395"/>
      <c r="AA781" s="395"/>
      <c r="AB781" s="806"/>
      <c r="AC781" s="674" t="s">
        <v>628</v>
      </c>
      <c r="AD781" s="675"/>
      <c r="AE781" s="675"/>
      <c r="AF781" s="675"/>
      <c r="AG781" s="676"/>
      <c r="AH781" s="668" t="s">
        <v>629</v>
      </c>
      <c r="AI781" s="669"/>
      <c r="AJ781" s="669"/>
      <c r="AK781" s="669"/>
      <c r="AL781" s="669"/>
      <c r="AM781" s="669"/>
      <c r="AN781" s="669"/>
      <c r="AO781" s="669"/>
      <c r="AP781" s="669"/>
      <c r="AQ781" s="669"/>
      <c r="AR781" s="669"/>
      <c r="AS781" s="669"/>
      <c r="AT781" s="670"/>
      <c r="AU781" s="394">
        <v>6</v>
      </c>
      <c r="AV781" s="395"/>
      <c r="AW781" s="395"/>
      <c r="AX781" s="396"/>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27" t="s">
        <v>20</v>
      </c>
      <c r="H791" s="828"/>
      <c r="I791" s="828"/>
      <c r="J791" s="828"/>
      <c r="K791" s="828"/>
      <c r="L791" s="829"/>
      <c r="M791" s="830"/>
      <c r="N791" s="830"/>
      <c r="O791" s="830"/>
      <c r="P791" s="830"/>
      <c r="Q791" s="830"/>
      <c r="R791" s="830"/>
      <c r="S791" s="830"/>
      <c r="T791" s="830"/>
      <c r="U791" s="830"/>
      <c r="V791" s="830"/>
      <c r="W791" s="830"/>
      <c r="X791" s="831"/>
      <c r="Y791" s="832">
        <f>SUM(Y781:AB790)</f>
        <v>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6</v>
      </c>
      <c r="AV791" s="833"/>
      <c r="AW791" s="833"/>
      <c r="AX791" s="835"/>
    </row>
    <row r="792" spans="1:50" ht="24.75" customHeight="1" x14ac:dyDescent="0.15">
      <c r="A792" s="637"/>
      <c r="B792" s="638"/>
      <c r="C792" s="638"/>
      <c r="D792" s="638"/>
      <c r="E792" s="638"/>
      <c r="F792" s="639"/>
      <c r="G792" s="601" t="s">
        <v>625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7"/>
    </row>
    <row r="793" spans="1:50" ht="24.75" customHeight="1" x14ac:dyDescent="0.15">
      <c r="A793" s="637"/>
      <c r="B793" s="638"/>
      <c r="C793" s="638"/>
      <c r="D793" s="638"/>
      <c r="E793" s="638"/>
      <c r="F793" s="639"/>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7"/>
      <c r="B794" s="638"/>
      <c r="C794" s="638"/>
      <c r="D794" s="638"/>
      <c r="E794" s="638"/>
      <c r="F794" s="639"/>
      <c r="G794" s="674" t="s">
        <v>628</v>
      </c>
      <c r="H794" s="675"/>
      <c r="I794" s="675"/>
      <c r="J794" s="675"/>
      <c r="K794" s="676"/>
      <c r="L794" s="668" t="s">
        <v>630</v>
      </c>
      <c r="M794" s="669"/>
      <c r="N794" s="669"/>
      <c r="O794" s="669"/>
      <c r="P794" s="669"/>
      <c r="Q794" s="669"/>
      <c r="R794" s="669"/>
      <c r="S794" s="669"/>
      <c r="T794" s="669"/>
      <c r="U794" s="669"/>
      <c r="V794" s="669"/>
      <c r="W794" s="669"/>
      <c r="X794" s="670"/>
      <c r="Y794" s="394">
        <v>5</v>
      </c>
      <c r="Z794" s="395"/>
      <c r="AA794" s="395"/>
      <c r="AB794" s="806"/>
      <c r="AC794" s="674"/>
      <c r="AD794" s="675"/>
      <c r="AE794" s="675"/>
      <c r="AF794" s="675"/>
      <c r="AG794" s="676"/>
      <c r="AH794" s="668"/>
      <c r="AI794" s="669"/>
      <c r="AJ794" s="669"/>
      <c r="AK794" s="669"/>
      <c r="AL794" s="669"/>
      <c r="AM794" s="669"/>
      <c r="AN794" s="669"/>
      <c r="AO794" s="669"/>
      <c r="AP794" s="669"/>
      <c r="AQ794" s="669"/>
      <c r="AR794" s="669"/>
      <c r="AS794" s="669"/>
      <c r="AT794" s="670"/>
      <c r="AU794" s="394"/>
      <c r="AV794" s="395"/>
      <c r="AW794" s="395"/>
      <c r="AX794" s="396"/>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27" t="s">
        <v>20</v>
      </c>
      <c r="H804" s="828"/>
      <c r="I804" s="828"/>
      <c r="J804" s="828"/>
      <c r="K804" s="828"/>
      <c r="L804" s="829"/>
      <c r="M804" s="830"/>
      <c r="N804" s="830"/>
      <c r="O804" s="830"/>
      <c r="P804" s="830"/>
      <c r="Q804" s="830"/>
      <c r="R804" s="830"/>
      <c r="S804" s="830"/>
      <c r="T804" s="830"/>
      <c r="U804" s="830"/>
      <c r="V804" s="830"/>
      <c r="W804" s="830"/>
      <c r="X804" s="831"/>
      <c r="Y804" s="832">
        <f>SUM(Y794:AB803)</f>
        <v>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7"/>
    </row>
    <row r="806" spans="1:50" ht="24.75" hidden="1" customHeight="1" x14ac:dyDescent="0.15">
      <c r="A806" s="637"/>
      <c r="B806" s="638"/>
      <c r="C806" s="638"/>
      <c r="D806" s="638"/>
      <c r="E806" s="638"/>
      <c r="F806" s="639"/>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7"/>
      <c r="B807" s="638"/>
      <c r="C807" s="638"/>
      <c r="D807" s="638"/>
      <c r="E807" s="638"/>
      <c r="F807" s="639"/>
      <c r="G807" s="674"/>
      <c r="H807" s="675"/>
      <c r="I807" s="675"/>
      <c r="J807" s="675"/>
      <c r="K807" s="676"/>
      <c r="L807" s="668"/>
      <c r="M807" s="669"/>
      <c r="N807" s="669"/>
      <c r="O807" s="669"/>
      <c r="P807" s="669"/>
      <c r="Q807" s="669"/>
      <c r="R807" s="669"/>
      <c r="S807" s="669"/>
      <c r="T807" s="669"/>
      <c r="U807" s="669"/>
      <c r="V807" s="669"/>
      <c r="W807" s="669"/>
      <c r="X807" s="670"/>
      <c r="Y807" s="394"/>
      <c r="Z807" s="395"/>
      <c r="AA807" s="395"/>
      <c r="AB807" s="806"/>
      <c r="AC807" s="674"/>
      <c r="AD807" s="675"/>
      <c r="AE807" s="675"/>
      <c r="AF807" s="675"/>
      <c r="AG807" s="676"/>
      <c r="AH807" s="668"/>
      <c r="AI807" s="669"/>
      <c r="AJ807" s="669"/>
      <c r="AK807" s="669"/>
      <c r="AL807" s="669"/>
      <c r="AM807" s="669"/>
      <c r="AN807" s="669"/>
      <c r="AO807" s="669"/>
      <c r="AP807" s="669"/>
      <c r="AQ807" s="669"/>
      <c r="AR807" s="669"/>
      <c r="AS807" s="669"/>
      <c r="AT807" s="670"/>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7"/>
    </row>
    <row r="819" spans="1:50" ht="24.75" hidden="1" customHeight="1" x14ac:dyDescent="0.15">
      <c r="A819" s="637"/>
      <c r="B819" s="638"/>
      <c r="C819" s="638"/>
      <c r="D819" s="638"/>
      <c r="E819" s="638"/>
      <c r="F819" s="639"/>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7"/>
      <c r="B820" s="638"/>
      <c r="C820" s="638"/>
      <c r="D820" s="638"/>
      <c r="E820" s="638"/>
      <c r="F820" s="639"/>
      <c r="G820" s="674"/>
      <c r="H820" s="675"/>
      <c r="I820" s="675"/>
      <c r="J820" s="675"/>
      <c r="K820" s="676"/>
      <c r="L820" s="668"/>
      <c r="M820" s="669"/>
      <c r="N820" s="669"/>
      <c r="O820" s="669"/>
      <c r="P820" s="669"/>
      <c r="Q820" s="669"/>
      <c r="R820" s="669"/>
      <c r="S820" s="669"/>
      <c r="T820" s="669"/>
      <c r="U820" s="669"/>
      <c r="V820" s="669"/>
      <c r="W820" s="669"/>
      <c r="X820" s="670"/>
      <c r="Y820" s="394"/>
      <c r="Z820" s="395"/>
      <c r="AA820" s="395"/>
      <c r="AB820" s="806"/>
      <c r="AC820" s="674"/>
      <c r="AD820" s="675"/>
      <c r="AE820" s="675"/>
      <c r="AF820" s="675"/>
      <c r="AG820" s="676"/>
      <c r="AH820" s="668"/>
      <c r="AI820" s="669"/>
      <c r="AJ820" s="669"/>
      <c r="AK820" s="669"/>
      <c r="AL820" s="669"/>
      <c r="AM820" s="669"/>
      <c r="AN820" s="669"/>
      <c r="AO820" s="669"/>
      <c r="AP820" s="669"/>
      <c r="AQ820" s="669"/>
      <c r="AR820" s="669"/>
      <c r="AS820" s="669"/>
      <c r="AT820" s="670"/>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461</v>
      </c>
      <c r="AD836" s="149"/>
      <c r="AE836" s="149"/>
      <c r="AF836" s="149"/>
      <c r="AG836" s="149"/>
      <c r="AH836" s="369" t="s">
        <v>491</v>
      </c>
      <c r="AI836" s="366"/>
      <c r="AJ836" s="366"/>
      <c r="AK836" s="366"/>
      <c r="AL836" s="366" t="s">
        <v>21</v>
      </c>
      <c r="AM836" s="366"/>
      <c r="AN836" s="366"/>
      <c r="AO836" s="371"/>
      <c r="AP836" s="372" t="s">
        <v>420</v>
      </c>
      <c r="AQ836" s="372"/>
      <c r="AR836" s="372"/>
      <c r="AS836" s="372"/>
      <c r="AT836" s="372"/>
      <c r="AU836" s="372"/>
      <c r="AV836" s="372"/>
      <c r="AW836" s="372"/>
      <c r="AX836" s="372"/>
    </row>
    <row r="837" spans="1:50" ht="45" customHeight="1" x14ac:dyDescent="0.15">
      <c r="A837" s="382">
        <v>1</v>
      </c>
      <c r="B837" s="382">
        <v>1</v>
      </c>
      <c r="C837" s="363" t="s">
        <v>657</v>
      </c>
      <c r="D837" s="349"/>
      <c r="E837" s="349"/>
      <c r="F837" s="349"/>
      <c r="G837" s="349"/>
      <c r="H837" s="349"/>
      <c r="I837" s="349"/>
      <c r="J837" s="376" t="s">
        <v>631</v>
      </c>
      <c r="K837" s="351"/>
      <c r="L837" s="351"/>
      <c r="M837" s="351"/>
      <c r="N837" s="351"/>
      <c r="O837" s="351"/>
      <c r="P837" s="364" t="s">
        <v>632</v>
      </c>
      <c r="Q837" s="352"/>
      <c r="R837" s="352"/>
      <c r="S837" s="352"/>
      <c r="T837" s="352"/>
      <c r="U837" s="352"/>
      <c r="V837" s="352"/>
      <c r="W837" s="352"/>
      <c r="X837" s="352"/>
      <c r="Y837" s="353">
        <v>0.2</v>
      </c>
      <c r="Z837" s="354"/>
      <c r="AA837" s="354"/>
      <c r="AB837" s="355"/>
      <c r="AC837" s="365" t="s">
        <v>196</v>
      </c>
      <c r="AD837" s="373"/>
      <c r="AE837" s="373"/>
      <c r="AF837" s="373"/>
      <c r="AG837" s="373"/>
      <c r="AH837" s="377" t="s">
        <v>599</v>
      </c>
      <c r="AI837" s="375"/>
      <c r="AJ837" s="375"/>
      <c r="AK837" s="375"/>
      <c r="AL837" s="378" t="s">
        <v>634</v>
      </c>
      <c r="AM837" s="360"/>
      <c r="AN837" s="360"/>
      <c r="AO837" s="361"/>
      <c r="AP837" s="379" t="s">
        <v>602</v>
      </c>
      <c r="AQ837" s="362"/>
      <c r="AR837" s="362"/>
      <c r="AS837" s="362"/>
      <c r="AT837" s="362"/>
      <c r="AU837" s="362"/>
      <c r="AV837" s="362"/>
      <c r="AW837" s="362"/>
      <c r="AX837" s="362"/>
    </row>
    <row r="838" spans="1:50" ht="45" customHeight="1" x14ac:dyDescent="0.15">
      <c r="A838" s="382">
        <v>2</v>
      </c>
      <c r="B838" s="382">
        <v>1</v>
      </c>
      <c r="C838" s="363" t="s">
        <v>658</v>
      </c>
      <c r="D838" s="349"/>
      <c r="E838" s="349"/>
      <c r="F838" s="349"/>
      <c r="G838" s="349"/>
      <c r="H838" s="349"/>
      <c r="I838" s="349"/>
      <c r="J838" s="376" t="s">
        <v>631</v>
      </c>
      <c r="K838" s="351"/>
      <c r="L838" s="351"/>
      <c r="M838" s="351"/>
      <c r="N838" s="351"/>
      <c r="O838" s="351"/>
      <c r="P838" s="364" t="s">
        <v>632</v>
      </c>
      <c r="Q838" s="352"/>
      <c r="R838" s="352"/>
      <c r="S838" s="352"/>
      <c r="T838" s="352"/>
      <c r="U838" s="352"/>
      <c r="V838" s="352"/>
      <c r="W838" s="352"/>
      <c r="X838" s="352"/>
      <c r="Y838" s="353">
        <v>0.1</v>
      </c>
      <c r="Z838" s="354"/>
      <c r="AA838" s="354"/>
      <c r="AB838" s="355"/>
      <c r="AC838" s="365" t="s">
        <v>196</v>
      </c>
      <c r="AD838" s="373"/>
      <c r="AE838" s="373"/>
      <c r="AF838" s="373"/>
      <c r="AG838" s="373"/>
      <c r="AH838" s="377" t="s">
        <v>599</v>
      </c>
      <c r="AI838" s="375"/>
      <c r="AJ838" s="375"/>
      <c r="AK838" s="375"/>
      <c r="AL838" s="378" t="s">
        <v>634</v>
      </c>
      <c r="AM838" s="360"/>
      <c r="AN838" s="360"/>
      <c r="AO838" s="361"/>
      <c r="AP838" s="379" t="s">
        <v>602</v>
      </c>
      <c r="AQ838" s="362"/>
      <c r="AR838" s="362"/>
      <c r="AS838" s="362"/>
      <c r="AT838" s="362"/>
      <c r="AU838" s="362"/>
      <c r="AV838" s="362"/>
      <c r="AW838" s="362"/>
      <c r="AX838" s="362"/>
    </row>
    <row r="839" spans="1:50" ht="36.75" customHeight="1" x14ac:dyDescent="0.15">
      <c r="A839" s="382">
        <v>3</v>
      </c>
      <c r="B839" s="382">
        <v>1</v>
      </c>
      <c r="C839" s="363" t="s">
        <v>659</v>
      </c>
      <c r="D839" s="349"/>
      <c r="E839" s="349"/>
      <c r="F839" s="349"/>
      <c r="G839" s="349"/>
      <c r="H839" s="349"/>
      <c r="I839" s="349"/>
      <c r="J839" s="376" t="s">
        <v>631</v>
      </c>
      <c r="K839" s="351"/>
      <c r="L839" s="351"/>
      <c r="M839" s="351"/>
      <c r="N839" s="351"/>
      <c r="O839" s="351"/>
      <c r="P839" s="364" t="s">
        <v>645</v>
      </c>
      <c r="Q839" s="352"/>
      <c r="R839" s="352"/>
      <c r="S839" s="352"/>
      <c r="T839" s="352"/>
      <c r="U839" s="352"/>
      <c r="V839" s="352"/>
      <c r="W839" s="352"/>
      <c r="X839" s="352"/>
      <c r="Y839" s="353">
        <v>0.1</v>
      </c>
      <c r="Z839" s="354"/>
      <c r="AA839" s="354"/>
      <c r="AB839" s="355"/>
      <c r="AC839" s="365" t="s">
        <v>196</v>
      </c>
      <c r="AD839" s="373"/>
      <c r="AE839" s="373"/>
      <c r="AF839" s="373"/>
      <c r="AG839" s="373"/>
      <c r="AH839" s="377" t="s">
        <v>599</v>
      </c>
      <c r="AI839" s="375"/>
      <c r="AJ839" s="375"/>
      <c r="AK839" s="375"/>
      <c r="AL839" s="378" t="s">
        <v>634</v>
      </c>
      <c r="AM839" s="360"/>
      <c r="AN839" s="360"/>
      <c r="AO839" s="361"/>
      <c r="AP839" s="379" t="s">
        <v>602</v>
      </c>
      <c r="AQ839" s="362"/>
      <c r="AR839" s="362"/>
      <c r="AS839" s="362"/>
      <c r="AT839" s="362"/>
      <c r="AU839" s="362"/>
      <c r="AV839" s="362"/>
      <c r="AW839" s="362"/>
      <c r="AX839" s="362"/>
    </row>
    <row r="840" spans="1:50" ht="39.75" customHeight="1" x14ac:dyDescent="0.15">
      <c r="A840" s="382">
        <v>4</v>
      </c>
      <c r="B840" s="382">
        <v>1</v>
      </c>
      <c r="C840" s="363" t="s">
        <v>660</v>
      </c>
      <c r="D840" s="349"/>
      <c r="E840" s="349"/>
      <c r="F840" s="349"/>
      <c r="G840" s="349"/>
      <c r="H840" s="349"/>
      <c r="I840" s="349"/>
      <c r="J840" s="376" t="s">
        <v>631</v>
      </c>
      <c r="K840" s="351"/>
      <c r="L840" s="351"/>
      <c r="M840" s="351"/>
      <c r="N840" s="351"/>
      <c r="O840" s="351"/>
      <c r="P840" s="364" t="s">
        <v>632</v>
      </c>
      <c r="Q840" s="352"/>
      <c r="R840" s="352"/>
      <c r="S840" s="352"/>
      <c r="T840" s="352"/>
      <c r="U840" s="352"/>
      <c r="V840" s="352"/>
      <c r="W840" s="352"/>
      <c r="X840" s="352"/>
      <c r="Y840" s="353">
        <v>0.1</v>
      </c>
      <c r="Z840" s="354"/>
      <c r="AA840" s="354"/>
      <c r="AB840" s="355"/>
      <c r="AC840" s="365" t="s">
        <v>196</v>
      </c>
      <c r="AD840" s="373"/>
      <c r="AE840" s="373"/>
      <c r="AF840" s="373"/>
      <c r="AG840" s="373"/>
      <c r="AH840" s="377" t="s">
        <v>599</v>
      </c>
      <c r="AI840" s="375"/>
      <c r="AJ840" s="375"/>
      <c r="AK840" s="375"/>
      <c r="AL840" s="378" t="s">
        <v>634</v>
      </c>
      <c r="AM840" s="360"/>
      <c r="AN840" s="360"/>
      <c r="AO840" s="361"/>
      <c r="AP840" s="379" t="s">
        <v>602</v>
      </c>
      <c r="AQ840" s="362"/>
      <c r="AR840" s="362"/>
      <c r="AS840" s="362"/>
      <c r="AT840" s="362"/>
      <c r="AU840" s="362"/>
      <c r="AV840" s="362"/>
      <c r="AW840" s="362"/>
      <c r="AX840" s="362"/>
    </row>
    <row r="841" spans="1:50" ht="60.75" customHeight="1" x14ac:dyDescent="0.15">
      <c r="A841" s="382">
        <v>5</v>
      </c>
      <c r="B841" s="382">
        <v>1</v>
      </c>
      <c r="C841" s="363" t="s">
        <v>661</v>
      </c>
      <c r="D841" s="349"/>
      <c r="E841" s="349"/>
      <c r="F841" s="349"/>
      <c r="G841" s="349"/>
      <c r="H841" s="349"/>
      <c r="I841" s="349"/>
      <c r="J841" s="376" t="s">
        <v>631</v>
      </c>
      <c r="K841" s="351"/>
      <c r="L841" s="351"/>
      <c r="M841" s="351"/>
      <c r="N841" s="351"/>
      <c r="O841" s="351"/>
      <c r="P841" s="364" t="s">
        <v>645</v>
      </c>
      <c r="Q841" s="352"/>
      <c r="R841" s="352"/>
      <c r="S841" s="352"/>
      <c r="T841" s="352"/>
      <c r="U841" s="352"/>
      <c r="V841" s="352"/>
      <c r="W841" s="352"/>
      <c r="X841" s="352"/>
      <c r="Y841" s="353">
        <v>0.1</v>
      </c>
      <c r="Z841" s="354"/>
      <c r="AA841" s="354"/>
      <c r="AB841" s="355"/>
      <c r="AC841" s="365" t="s">
        <v>196</v>
      </c>
      <c r="AD841" s="373"/>
      <c r="AE841" s="373"/>
      <c r="AF841" s="373"/>
      <c r="AG841" s="373"/>
      <c r="AH841" s="377" t="s">
        <v>599</v>
      </c>
      <c r="AI841" s="375"/>
      <c r="AJ841" s="375"/>
      <c r="AK841" s="375"/>
      <c r="AL841" s="378" t="s">
        <v>634</v>
      </c>
      <c r="AM841" s="360"/>
      <c r="AN841" s="360"/>
      <c r="AO841" s="361"/>
      <c r="AP841" s="379" t="s">
        <v>602</v>
      </c>
      <c r="AQ841" s="362"/>
      <c r="AR841" s="362"/>
      <c r="AS841" s="362"/>
      <c r="AT841" s="362"/>
      <c r="AU841" s="362"/>
      <c r="AV841" s="362"/>
      <c r="AW841" s="362"/>
      <c r="AX841" s="362"/>
    </row>
    <row r="842" spans="1:50" ht="41.25" customHeight="1" x14ac:dyDescent="0.15">
      <c r="A842" s="382">
        <v>6</v>
      </c>
      <c r="B842" s="382">
        <v>1</v>
      </c>
      <c r="C842" s="363" t="s">
        <v>662</v>
      </c>
      <c r="D842" s="349"/>
      <c r="E842" s="349"/>
      <c r="F842" s="349"/>
      <c r="G842" s="349"/>
      <c r="H842" s="349"/>
      <c r="I842" s="349"/>
      <c r="J842" s="376" t="s">
        <v>631</v>
      </c>
      <c r="K842" s="351"/>
      <c r="L842" s="351"/>
      <c r="M842" s="351"/>
      <c r="N842" s="351"/>
      <c r="O842" s="351"/>
      <c r="P842" s="364" t="s">
        <v>632</v>
      </c>
      <c r="Q842" s="352"/>
      <c r="R842" s="352"/>
      <c r="S842" s="352"/>
      <c r="T842" s="352"/>
      <c r="U842" s="352"/>
      <c r="V842" s="352"/>
      <c r="W842" s="352"/>
      <c r="X842" s="352"/>
      <c r="Y842" s="353">
        <v>0.1</v>
      </c>
      <c r="Z842" s="354"/>
      <c r="AA842" s="354"/>
      <c r="AB842" s="355"/>
      <c r="AC842" s="365" t="s">
        <v>196</v>
      </c>
      <c r="AD842" s="373"/>
      <c r="AE842" s="373"/>
      <c r="AF842" s="373"/>
      <c r="AG842" s="373"/>
      <c r="AH842" s="377" t="s">
        <v>599</v>
      </c>
      <c r="AI842" s="375"/>
      <c r="AJ842" s="375"/>
      <c r="AK842" s="375"/>
      <c r="AL842" s="378" t="s">
        <v>634</v>
      </c>
      <c r="AM842" s="360"/>
      <c r="AN842" s="360"/>
      <c r="AO842" s="361"/>
      <c r="AP842" s="379" t="s">
        <v>602</v>
      </c>
      <c r="AQ842" s="362"/>
      <c r="AR842" s="362"/>
      <c r="AS842" s="362"/>
      <c r="AT842" s="362"/>
      <c r="AU842" s="362"/>
      <c r="AV842" s="362"/>
      <c r="AW842" s="362"/>
      <c r="AX842" s="362"/>
    </row>
    <row r="843" spans="1:50" ht="30" customHeight="1" x14ac:dyDescent="0.15">
      <c r="A843" s="382">
        <v>7</v>
      </c>
      <c r="B843" s="382">
        <v>1</v>
      </c>
      <c r="C843" s="363" t="s">
        <v>663</v>
      </c>
      <c r="D843" s="349"/>
      <c r="E843" s="349"/>
      <c r="F843" s="349"/>
      <c r="G843" s="349"/>
      <c r="H843" s="349"/>
      <c r="I843" s="349"/>
      <c r="J843" s="376" t="s">
        <v>631</v>
      </c>
      <c r="K843" s="351"/>
      <c r="L843" s="351"/>
      <c r="M843" s="351"/>
      <c r="N843" s="351"/>
      <c r="O843" s="351"/>
      <c r="P843" s="364" t="s">
        <v>632</v>
      </c>
      <c r="Q843" s="352"/>
      <c r="R843" s="352"/>
      <c r="S843" s="352"/>
      <c r="T843" s="352"/>
      <c r="U843" s="352"/>
      <c r="V843" s="352"/>
      <c r="W843" s="352"/>
      <c r="X843" s="352"/>
      <c r="Y843" s="353">
        <v>0</v>
      </c>
      <c r="Z843" s="354"/>
      <c r="AA843" s="354"/>
      <c r="AB843" s="355"/>
      <c r="AC843" s="365" t="s">
        <v>196</v>
      </c>
      <c r="AD843" s="373"/>
      <c r="AE843" s="373"/>
      <c r="AF843" s="373"/>
      <c r="AG843" s="373"/>
      <c r="AH843" s="377" t="s">
        <v>599</v>
      </c>
      <c r="AI843" s="375"/>
      <c r="AJ843" s="375"/>
      <c r="AK843" s="375"/>
      <c r="AL843" s="378" t="s">
        <v>634</v>
      </c>
      <c r="AM843" s="360"/>
      <c r="AN843" s="360"/>
      <c r="AO843" s="361"/>
      <c r="AP843" s="379" t="s">
        <v>602</v>
      </c>
      <c r="AQ843" s="362"/>
      <c r="AR843" s="362"/>
      <c r="AS843" s="362"/>
      <c r="AT843" s="362"/>
      <c r="AU843" s="362"/>
      <c r="AV843" s="362"/>
      <c r="AW843" s="362"/>
      <c r="AX843" s="362"/>
    </row>
    <row r="844" spans="1:50" ht="45" customHeight="1" x14ac:dyDescent="0.15">
      <c r="A844" s="382">
        <v>8</v>
      </c>
      <c r="B844" s="382">
        <v>1</v>
      </c>
      <c r="C844" s="363" t="s">
        <v>664</v>
      </c>
      <c r="D844" s="349"/>
      <c r="E844" s="349"/>
      <c r="F844" s="349"/>
      <c r="G844" s="349"/>
      <c r="H844" s="349"/>
      <c r="I844" s="349"/>
      <c r="J844" s="376" t="s">
        <v>631</v>
      </c>
      <c r="K844" s="351"/>
      <c r="L844" s="351"/>
      <c r="M844" s="351"/>
      <c r="N844" s="351"/>
      <c r="O844" s="351"/>
      <c r="P844" s="364" t="s">
        <v>632</v>
      </c>
      <c r="Q844" s="352"/>
      <c r="R844" s="352"/>
      <c r="S844" s="352"/>
      <c r="T844" s="352"/>
      <c r="U844" s="352"/>
      <c r="V844" s="352"/>
      <c r="W844" s="352"/>
      <c r="X844" s="352"/>
      <c r="Y844" s="353">
        <v>0</v>
      </c>
      <c r="Z844" s="354"/>
      <c r="AA844" s="354"/>
      <c r="AB844" s="355"/>
      <c r="AC844" s="365" t="s">
        <v>196</v>
      </c>
      <c r="AD844" s="373"/>
      <c r="AE844" s="373"/>
      <c r="AF844" s="373"/>
      <c r="AG844" s="373"/>
      <c r="AH844" s="377" t="s">
        <v>599</v>
      </c>
      <c r="AI844" s="375"/>
      <c r="AJ844" s="375"/>
      <c r="AK844" s="375"/>
      <c r="AL844" s="378" t="s">
        <v>634</v>
      </c>
      <c r="AM844" s="360"/>
      <c r="AN844" s="360"/>
      <c r="AO844" s="361"/>
      <c r="AP844" s="379" t="s">
        <v>602</v>
      </c>
      <c r="AQ844" s="362"/>
      <c r="AR844" s="362"/>
      <c r="AS844" s="362"/>
      <c r="AT844" s="362"/>
      <c r="AU844" s="362"/>
      <c r="AV844" s="362"/>
      <c r="AW844" s="362"/>
      <c r="AX844" s="362"/>
    </row>
    <row r="845" spans="1:50" ht="39.75" customHeight="1" x14ac:dyDescent="0.15">
      <c r="A845" s="382">
        <v>9</v>
      </c>
      <c r="B845" s="382">
        <v>1</v>
      </c>
      <c r="C845" s="363" t="s">
        <v>665</v>
      </c>
      <c r="D845" s="349"/>
      <c r="E845" s="349"/>
      <c r="F845" s="349"/>
      <c r="G845" s="349"/>
      <c r="H845" s="349"/>
      <c r="I845" s="349"/>
      <c r="J845" s="376" t="s">
        <v>631</v>
      </c>
      <c r="K845" s="351"/>
      <c r="L845" s="351"/>
      <c r="M845" s="351"/>
      <c r="N845" s="351"/>
      <c r="O845" s="351"/>
      <c r="P845" s="364" t="s">
        <v>632</v>
      </c>
      <c r="Q845" s="352"/>
      <c r="R845" s="352"/>
      <c r="S845" s="352"/>
      <c r="T845" s="352"/>
      <c r="U845" s="352"/>
      <c r="V845" s="352"/>
      <c r="W845" s="352"/>
      <c r="X845" s="352"/>
      <c r="Y845" s="353">
        <v>0</v>
      </c>
      <c r="Z845" s="354"/>
      <c r="AA845" s="354"/>
      <c r="AB845" s="355"/>
      <c r="AC845" s="365" t="s">
        <v>196</v>
      </c>
      <c r="AD845" s="373"/>
      <c r="AE845" s="373"/>
      <c r="AF845" s="373"/>
      <c r="AG845" s="373"/>
      <c r="AH845" s="377" t="s">
        <v>599</v>
      </c>
      <c r="AI845" s="375"/>
      <c r="AJ845" s="375"/>
      <c r="AK845" s="375"/>
      <c r="AL845" s="378" t="s">
        <v>634</v>
      </c>
      <c r="AM845" s="360"/>
      <c r="AN845" s="360"/>
      <c r="AO845" s="361"/>
      <c r="AP845" s="379" t="s">
        <v>602</v>
      </c>
      <c r="AQ845" s="362"/>
      <c r="AR845" s="362"/>
      <c r="AS845" s="362"/>
      <c r="AT845" s="362"/>
      <c r="AU845" s="362"/>
      <c r="AV845" s="362"/>
      <c r="AW845" s="362"/>
      <c r="AX845" s="362"/>
    </row>
    <row r="846" spans="1:50" ht="44.25" customHeight="1" x14ac:dyDescent="0.15">
      <c r="A846" s="382">
        <v>10</v>
      </c>
      <c r="B846" s="382">
        <v>1</v>
      </c>
      <c r="C846" s="363" t="s">
        <v>666</v>
      </c>
      <c r="D846" s="349"/>
      <c r="E846" s="349"/>
      <c r="F846" s="349"/>
      <c r="G846" s="349"/>
      <c r="H846" s="349"/>
      <c r="I846" s="349"/>
      <c r="J846" s="376" t="s">
        <v>631</v>
      </c>
      <c r="K846" s="351"/>
      <c r="L846" s="351"/>
      <c r="M846" s="351"/>
      <c r="N846" s="351"/>
      <c r="O846" s="351"/>
      <c r="P846" s="364" t="s">
        <v>632</v>
      </c>
      <c r="Q846" s="352"/>
      <c r="R846" s="352"/>
      <c r="S846" s="352"/>
      <c r="T846" s="352"/>
      <c r="U846" s="352"/>
      <c r="V846" s="352"/>
      <c r="W846" s="352"/>
      <c r="X846" s="352"/>
      <c r="Y846" s="353">
        <v>0</v>
      </c>
      <c r="Z846" s="354"/>
      <c r="AA846" s="354"/>
      <c r="AB846" s="355"/>
      <c r="AC846" s="365" t="s">
        <v>196</v>
      </c>
      <c r="AD846" s="373"/>
      <c r="AE846" s="373"/>
      <c r="AF846" s="373"/>
      <c r="AG846" s="373"/>
      <c r="AH846" s="377" t="s">
        <v>599</v>
      </c>
      <c r="AI846" s="375"/>
      <c r="AJ846" s="375"/>
      <c r="AK846" s="375"/>
      <c r="AL846" s="378" t="s">
        <v>634</v>
      </c>
      <c r="AM846" s="360"/>
      <c r="AN846" s="360"/>
      <c r="AO846" s="361"/>
      <c r="AP846" s="379" t="s">
        <v>602</v>
      </c>
      <c r="AQ846" s="362"/>
      <c r="AR846" s="362"/>
      <c r="AS846" s="362"/>
      <c r="AT846" s="362"/>
      <c r="AU846" s="362"/>
      <c r="AV846" s="362"/>
      <c r="AW846" s="362"/>
      <c r="AX846" s="362"/>
    </row>
    <row r="847" spans="1:50" ht="30" hidden="1" customHeight="1" x14ac:dyDescent="0.15">
      <c r="A847" s="382">
        <v>11</v>
      </c>
      <c r="B847" s="38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2">
        <v>12</v>
      </c>
      <c r="B848" s="38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2">
        <v>13</v>
      </c>
      <c r="B849" s="38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2">
        <v>14</v>
      </c>
      <c r="B850" s="38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2">
        <v>15</v>
      </c>
      <c r="B851" s="38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2">
        <v>16</v>
      </c>
      <c r="B852" s="38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2">
        <v>17</v>
      </c>
      <c r="B853" s="38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2">
        <v>18</v>
      </c>
      <c r="B854" s="38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2">
        <v>19</v>
      </c>
      <c r="B855" s="38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2">
        <v>20</v>
      </c>
      <c r="B856" s="38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2">
        <v>21</v>
      </c>
      <c r="B857" s="38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2">
        <v>22</v>
      </c>
      <c r="B858" s="38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2">
        <v>23</v>
      </c>
      <c r="B859" s="382">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2">
        <v>24</v>
      </c>
      <c r="B860" s="382">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2">
        <v>25</v>
      </c>
      <c r="B861" s="382">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2">
        <v>26</v>
      </c>
      <c r="B862" s="38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2">
        <v>27</v>
      </c>
      <c r="B863" s="38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2">
        <v>28</v>
      </c>
      <c r="B864" s="38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2">
        <v>29</v>
      </c>
      <c r="B865" s="38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12" hidden="1" customHeight="1" x14ac:dyDescent="0.15">
      <c r="A866" s="382">
        <v>30</v>
      </c>
      <c r="B866" s="38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461</v>
      </c>
      <c r="AD869" s="149"/>
      <c r="AE869" s="149"/>
      <c r="AF869" s="149"/>
      <c r="AG869" s="149"/>
      <c r="AH869" s="369" t="s">
        <v>491</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82">
        <v>1</v>
      </c>
      <c r="B870" s="382">
        <v>1</v>
      </c>
      <c r="C870" s="363" t="s">
        <v>647</v>
      </c>
      <c r="D870" s="349"/>
      <c r="E870" s="349"/>
      <c r="F870" s="349"/>
      <c r="G870" s="349"/>
      <c r="H870" s="349"/>
      <c r="I870" s="349"/>
      <c r="J870" s="376" t="s">
        <v>599</v>
      </c>
      <c r="K870" s="351"/>
      <c r="L870" s="351"/>
      <c r="M870" s="351"/>
      <c r="N870" s="351"/>
      <c r="O870" s="351"/>
      <c r="P870" s="364" t="s">
        <v>629</v>
      </c>
      <c r="Q870" s="352"/>
      <c r="R870" s="352"/>
      <c r="S870" s="352"/>
      <c r="T870" s="352"/>
      <c r="U870" s="352"/>
      <c r="V870" s="352"/>
      <c r="W870" s="352"/>
      <c r="X870" s="352"/>
      <c r="Y870" s="353">
        <v>0</v>
      </c>
      <c r="Z870" s="354"/>
      <c r="AA870" s="354"/>
      <c r="AB870" s="355"/>
      <c r="AC870" s="365" t="s">
        <v>503</v>
      </c>
      <c r="AD870" s="373"/>
      <c r="AE870" s="373"/>
      <c r="AF870" s="373"/>
      <c r="AG870" s="373"/>
      <c r="AH870" s="377" t="s">
        <v>599</v>
      </c>
      <c r="AI870" s="375"/>
      <c r="AJ870" s="375"/>
      <c r="AK870" s="375"/>
      <c r="AL870" s="378" t="s">
        <v>634</v>
      </c>
      <c r="AM870" s="360"/>
      <c r="AN870" s="360"/>
      <c r="AO870" s="361"/>
      <c r="AP870" s="379" t="s">
        <v>646</v>
      </c>
      <c r="AQ870" s="362"/>
      <c r="AR870" s="362"/>
      <c r="AS870" s="362"/>
      <c r="AT870" s="362"/>
      <c r="AU870" s="362"/>
      <c r="AV870" s="362"/>
      <c r="AW870" s="362"/>
      <c r="AX870" s="362"/>
    </row>
    <row r="871" spans="1:50" ht="30" customHeight="1" x14ac:dyDescent="0.15">
      <c r="A871" s="382">
        <v>2</v>
      </c>
      <c r="B871" s="382">
        <v>1</v>
      </c>
      <c r="C871" s="363" t="s">
        <v>648</v>
      </c>
      <c r="D871" s="349"/>
      <c r="E871" s="349"/>
      <c r="F871" s="349"/>
      <c r="G871" s="349"/>
      <c r="H871" s="349"/>
      <c r="I871" s="349"/>
      <c r="J871" s="376" t="s">
        <v>599</v>
      </c>
      <c r="K871" s="351"/>
      <c r="L871" s="351"/>
      <c r="M871" s="351"/>
      <c r="N871" s="351"/>
      <c r="O871" s="351"/>
      <c r="P871" s="364" t="s">
        <v>633</v>
      </c>
      <c r="Q871" s="352"/>
      <c r="R871" s="352"/>
      <c r="S871" s="352"/>
      <c r="T871" s="352"/>
      <c r="U871" s="352"/>
      <c r="V871" s="352"/>
      <c r="W871" s="352"/>
      <c r="X871" s="352"/>
      <c r="Y871" s="353">
        <v>0</v>
      </c>
      <c r="Z871" s="354"/>
      <c r="AA871" s="354"/>
      <c r="AB871" s="355"/>
      <c r="AC871" s="365" t="s">
        <v>503</v>
      </c>
      <c r="AD871" s="373"/>
      <c r="AE871" s="373"/>
      <c r="AF871" s="373"/>
      <c r="AG871" s="373"/>
      <c r="AH871" s="377" t="s">
        <v>599</v>
      </c>
      <c r="AI871" s="375"/>
      <c r="AJ871" s="375"/>
      <c r="AK871" s="375"/>
      <c r="AL871" s="378" t="s">
        <v>634</v>
      </c>
      <c r="AM871" s="360"/>
      <c r="AN871" s="360"/>
      <c r="AO871" s="361"/>
      <c r="AP871" s="379" t="s">
        <v>646</v>
      </c>
      <c r="AQ871" s="362"/>
      <c r="AR871" s="362"/>
      <c r="AS871" s="362"/>
      <c r="AT871" s="362"/>
      <c r="AU871" s="362"/>
      <c r="AV871" s="362"/>
      <c r="AW871" s="362"/>
      <c r="AX871" s="362"/>
    </row>
    <row r="872" spans="1:50" ht="30" customHeight="1" x14ac:dyDescent="0.15">
      <c r="A872" s="382">
        <v>3</v>
      </c>
      <c r="B872" s="382">
        <v>1</v>
      </c>
      <c r="C872" s="363" t="s">
        <v>649</v>
      </c>
      <c r="D872" s="349"/>
      <c r="E872" s="349"/>
      <c r="F872" s="349"/>
      <c r="G872" s="349"/>
      <c r="H872" s="349"/>
      <c r="I872" s="349"/>
      <c r="J872" s="376" t="s">
        <v>599</v>
      </c>
      <c r="K872" s="351"/>
      <c r="L872" s="351"/>
      <c r="M872" s="351"/>
      <c r="N872" s="351"/>
      <c r="O872" s="351"/>
      <c r="P872" s="364" t="s">
        <v>633</v>
      </c>
      <c r="Q872" s="352"/>
      <c r="R872" s="352"/>
      <c r="S872" s="352"/>
      <c r="T872" s="352"/>
      <c r="U872" s="352"/>
      <c r="V872" s="352"/>
      <c r="W872" s="352"/>
      <c r="X872" s="352"/>
      <c r="Y872" s="353">
        <v>0</v>
      </c>
      <c r="Z872" s="354"/>
      <c r="AA872" s="354"/>
      <c r="AB872" s="355"/>
      <c r="AC872" s="365" t="s">
        <v>503</v>
      </c>
      <c r="AD872" s="373"/>
      <c r="AE872" s="373"/>
      <c r="AF872" s="373"/>
      <c r="AG872" s="373"/>
      <c r="AH872" s="377" t="s">
        <v>599</v>
      </c>
      <c r="AI872" s="375"/>
      <c r="AJ872" s="375"/>
      <c r="AK872" s="375"/>
      <c r="AL872" s="378" t="s">
        <v>634</v>
      </c>
      <c r="AM872" s="360"/>
      <c r="AN872" s="360"/>
      <c r="AO872" s="361"/>
      <c r="AP872" s="379" t="s">
        <v>646</v>
      </c>
      <c r="AQ872" s="362"/>
      <c r="AR872" s="362"/>
      <c r="AS872" s="362"/>
      <c r="AT872" s="362"/>
      <c r="AU872" s="362"/>
      <c r="AV872" s="362"/>
      <c r="AW872" s="362"/>
      <c r="AX872" s="362"/>
    </row>
    <row r="873" spans="1:50" ht="30" customHeight="1" x14ac:dyDescent="0.15">
      <c r="A873" s="382">
        <v>4</v>
      </c>
      <c r="B873" s="382">
        <v>1</v>
      </c>
      <c r="C873" s="363" t="s">
        <v>650</v>
      </c>
      <c r="D873" s="349"/>
      <c r="E873" s="349"/>
      <c r="F873" s="349"/>
      <c r="G873" s="349"/>
      <c r="H873" s="349"/>
      <c r="I873" s="349"/>
      <c r="J873" s="376" t="s">
        <v>599</v>
      </c>
      <c r="K873" s="351"/>
      <c r="L873" s="351"/>
      <c r="M873" s="351"/>
      <c r="N873" s="351"/>
      <c r="O873" s="351"/>
      <c r="P873" s="364" t="s">
        <v>633</v>
      </c>
      <c r="Q873" s="352"/>
      <c r="R873" s="352"/>
      <c r="S873" s="352"/>
      <c r="T873" s="352"/>
      <c r="U873" s="352"/>
      <c r="V873" s="352"/>
      <c r="W873" s="352"/>
      <c r="X873" s="352"/>
      <c r="Y873" s="353">
        <v>0</v>
      </c>
      <c r="Z873" s="354"/>
      <c r="AA873" s="354"/>
      <c r="AB873" s="355"/>
      <c r="AC873" s="365" t="s">
        <v>503</v>
      </c>
      <c r="AD873" s="373"/>
      <c r="AE873" s="373"/>
      <c r="AF873" s="373"/>
      <c r="AG873" s="373"/>
      <c r="AH873" s="377" t="s">
        <v>599</v>
      </c>
      <c r="AI873" s="375"/>
      <c r="AJ873" s="375"/>
      <c r="AK873" s="375"/>
      <c r="AL873" s="378" t="s">
        <v>634</v>
      </c>
      <c r="AM873" s="360"/>
      <c r="AN873" s="360"/>
      <c r="AO873" s="361"/>
      <c r="AP873" s="379" t="s">
        <v>646</v>
      </c>
      <c r="AQ873" s="362"/>
      <c r="AR873" s="362"/>
      <c r="AS873" s="362"/>
      <c r="AT873" s="362"/>
      <c r="AU873" s="362"/>
      <c r="AV873" s="362"/>
      <c r="AW873" s="362"/>
      <c r="AX873" s="362"/>
    </row>
    <row r="874" spans="1:50" ht="30" customHeight="1" x14ac:dyDescent="0.15">
      <c r="A874" s="382">
        <v>5</v>
      </c>
      <c r="B874" s="382">
        <v>1</v>
      </c>
      <c r="C874" s="363" t="s">
        <v>651</v>
      </c>
      <c r="D874" s="349"/>
      <c r="E874" s="349"/>
      <c r="F874" s="349"/>
      <c r="G874" s="349"/>
      <c r="H874" s="349"/>
      <c r="I874" s="349"/>
      <c r="J874" s="376" t="s">
        <v>599</v>
      </c>
      <c r="K874" s="351"/>
      <c r="L874" s="351"/>
      <c r="M874" s="351"/>
      <c r="N874" s="351"/>
      <c r="O874" s="351"/>
      <c r="P874" s="364" t="s">
        <v>633</v>
      </c>
      <c r="Q874" s="352"/>
      <c r="R874" s="352"/>
      <c r="S874" s="352"/>
      <c r="T874" s="352"/>
      <c r="U874" s="352"/>
      <c r="V874" s="352"/>
      <c r="W874" s="352"/>
      <c r="X874" s="352"/>
      <c r="Y874" s="353">
        <v>0</v>
      </c>
      <c r="Z874" s="354"/>
      <c r="AA874" s="354"/>
      <c r="AB874" s="355"/>
      <c r="AC874" s="365" t="s">
        <v>503</v>
      </c>
      <c r="AD874" s="373"/>
      <c r="AE874" s="373"/>
      <c r="AF874" s="373"/>
      <c r="AG874" s="373"/>
      <c r="AH874" s="377" t="s">
        <v>599</v>
      </c>
      <c r="AI874" s="375"/>
      <c r="AJ874" s="375"/>
      <c r="AK874" s="375"/>
      <c r="AL874" s="378" t="s">
        <v>634</v>
      </c>
      <c r="AM874" s="360"/>
      <c r="AN874" s="360"/>
      <c r="AO874" s="361"/>
      <c r="AP874" s="379" t="s">
        <v>646</v>
      </c>
      <c r="AQ874" s="362"/>
      <c r="AR874" s="362"/>
      <c r="AS874" s="362"/>
      <c r="AT874" s="362"/>
      <c r="AU874" s="362"/>
      <c r="AV874" s="362"/>
      <c r="AW874" s="362"/>
      <c r="AX874" s="362"/>
    </row>
    <row r="875" spans="1:50" ht="30" customHeight="1" x14ac:dyDescent="0.15">
      <c r="A875" s="382">
        <v>6</v>
      </c>
      <c r="B875" s="382">
        <v>1</v>
      </c>
      <c r="C875" s="363" t="s">
        <v>652</v>
      </c>
      <c r="D875" s="349"/>
      <c r="E875" s="349"/>
      <c r="F875" s="349"/>
      <c r="G875" s="349"/>
      <c r="H875" s="349"/>
      <c r="I875" s="349"/>
      <c r="J875" s="376" t="s">
        <v>599</v>
      </c>
      <c r="K875" s="351"/>
      <c r="L875" s="351"/>
      <c r="M875" s="351"/>
      <c r="N875" s="351"/>
      <c r="O875" s="351"/>
      <c r="P875" s="364" t="s">
        <v>633</v>
      </c>
      <c r="Q875" s="352"/>
      <c r="R875" s="352"/>
      <c r="S875" s="352"/>
      <c r="T875" s="352"/>
      <c r="U875" s="352"/>
      <c r="V875" s="352"/>
      <c r="W875" s="352"/>
      <c r="X875" s="352"/>
      <c r="Y875" s="353">
        <v>0</v>
      </c>
      <c r="Z875" s="354"/>
      <c r="AA875" s="354"/>
      <c r="AB875" s="355"/>
      <c r="AC875" s="365" t="s">
        <v>503</v>
      </c>
      <c r="AD875" s="373"/>
      <c r="AE875" s="373"/>
      <c r="AF875" s="373"/>
      <c r="AG875" s="373"/>
      <c r="AH875" s="377" t="s">
        <v>599</v>
      </c>
      <c r="AI875" s="375"/>
      <c r="AJ875" s="375"/>
      <c r="AK875" s="375"/>
      <c r="AL875" s="378" t="s">
        <v>634</v>
      </c>
      <c r="AM875" s="360"/>
      <c r="AN875" s="360"/>
      <c r="AO875" s="361"/>
      <c r="AP875" s="379" t="s">
        <v>646</v>
      </c>
      <c r="AQ875" s="362"/>
      <c r="AR875" s="362"/>
      <c r="AS875" s="362"/>
      <c r="AT875" s="362"/>
      <c r="AU875" s="362"/>
      <c r="AV875" s="362"/>
      <c r="AW875" s="362"/>
      <c r="AX875" s="362"/>
    </row>
    <row r="876" spans="1:50" ht="30" customHeight="1" x14ac:dyDescent="0.15">
      <c r="A876" s="382">
        <v>7</v>
      </c>
      <c r="B876" s="382">
        <v>1</v>
      </c>
      <c r="C876" s="363" t="s">
        <v>653</v>
      </c>
      <c r="D876" s="349"/>
      <c r="E876" s="349"/>
      <c r="F876" s="349"/>
      <c r="G876" s="349"/>
      <c r="H876" s="349"/>
      <c r="I876" s="349"/>
      <c r="J876" s="376" t="s">
        <v>599</v>
      </c>
      <c r="K876" s="351"/>
      <c r="L876" s="351"/>
      <c r="M876" s="351"/>
      <c r="N876" s="351"/>
      <c r="O876" s="351"/>
      <c r="P876" s="364" t="s">
        <v>633</v>
      </c>
      <c r="Q876" s="352"/>
      <c r="R876" s="352"/>
      <c r="S876" s="352"/>
      <c r="T876" s="352"/>
      <c r="U876" s="352"/>
      <c r="V876" s="352"/>
      <c r="W876" s="352"/>
      <c r="X876" s="352"/>
      <c r="Y876" s="353">
        <v>0</v>
      </c>
      <c r="Z876" s="354"/>
      <c r="AA876" s="354"/>
      <c r="AB876" s="355"/>
      <c r="AC876" s="365" t="s">
        <v>503</v>
      </c>
      <c r="AD876" s="373"/>
      <c r="AE876" s="373"/>
      <c r="AF876" s="373"/>
      <c r="AG876" s="373"/>
      <c r="AH876" s="377" t="s">
        <v>599</v>
      </c>
      <c r="AI876" s="375"/>
      <c r="AJ876" s="375"/>
      <c r="AK876" s="375"/>
      <c r="AL876" s="378" t="s">
        <v>634</v>
      </c>
      <c r="AM876" s="360"/>
      <c r="AN876" s="360"/>
      <c r="AO876" s="361"/>
      <c r="AP876" s="379" t="s">
        <v>646</v>
      </c>
      <c r="AQ876" s="362"/>
      <c r="AR876" s="362"/>
      <c r="AS876" s="362"/>
      <c r="AT876" s="362"/>
      <c r="AU876" s="362"/>
      <c r="AV876" s="362"/>
      <c r="AW876" s="362"/>
      <c r="AX876" s="362"/>
    </row>
    <row r="877" spans="1:50" ht="30" customHeight="1" x14ac:dyDescent="0.15">
      <c r="A877" s="382">
        <v>8</v>
      </c>
      <c r="B877" s="382">
        <v>1</v>
      </c>
      <c r="C877" s="363" t="s">
        <v>654</v>
      </c>
      <c r="D877" s="349"/>
      <c r="E877" s="349"/>
      <c r="F877" s="349"/>
      <c r="G877" s="349"/>
      <c r="H877" s="349"/>
      <c r="I877" s="349"/>
      <c r="J877" s="376" t="s">
        <v>599</v>
      </c>
      <c r="K877" s="351"/>
      <c r="L877" s="351"/>
      <c r="M877" s="351"/>
      <c r="N877" s="351"/>
      <c r="O877" s="351"/>
      <c r="P877" s="364" t="s">
        <v>633</v>
      </c>
      <c r="Q877" s="352"/>
      <c r="R877" s="352"/>
      <c r="S877" s="352"/>
      <c r="T877" s="352"/>
      <c r="U877" s="352"/>
      <c r="V877" s="352"/>
      <c r="W877" s="352"/>
      <c r="X877" s="352"/>
      <c r="Y877" s="353">
        <v>0</v>
      </c>
      <c r="Z877" s="354"/>
      <c r="AA877" s="354"/>
      <c r="AB877" s="355"/>
      <c r="AC877" s="365" t="s">
        <v>503</v>
      </c>
      <c r="AD877" s="373"/>
      <c r="AE877" s="373"/>
      <c r="AF877" s="373"/>
      <c r="AG877" s="373"/>
      <c r="AH877" s="377" t="s">
        <v>599</v>
      </c>
      <c r="AI877" s="375"/>
      <c r="AJ877" s="375"/>
      <c r="AK877" s="375"/>
      <c r="AL877" s="378" t="s">
        <v>634</v>
      </c>
      <c r="AM877" s="360"/>
      <c r="AN877" s="360"/>
      <c r="AO877" s="361"/>
      <c r="AP877" s="379" t="s">
        <v>646</v>
      </c>
      <c r="AQ877" s="362"/>
      <c r="AR877" s="362"/>
      <c r="AS877" s="362"/>
      <c r="AT877" s="362"/>
      <c r="AU877" s="362"/>
      <c r="AV877" s="362"/>
      <c r="AW877" s="362"/>
      <c r="AX877" s="362"/>
    </row>
    <row r="878" spans="1:50" ht="30" customHeight="1" x14ac:dyDescent="0.15">
      <c r="A878" s="382">
        <v>9</v>
      </c>
      <c r="B878" s="382">
        <v>1</v>
      </c>
      <c r="C878" s="363" t="s">
        <v>655</v>
      </c>
      <c r="D878" s="349"/>
      <c r="E878" s="349"/>
      <c r="F878" s="349"/>
      <c r="G878" s="349"/>
      <c r="H878" s="349"/>
      <c r="I878" s="349"/>
      <c r="J878" s="376" t="s">
        <v>599</v>
      </c>
      <c r="K878" s="351"/>
      <c r="L878" s="351"/>
      <c r="M878" s="351"/>
      <c r="N878" s="351"/>
      <c r="O878" s="351"/>
      <c r="P878" s="364" t="s">
        <v>633</v>
      </c>
      <c r="Q878" s="352"/>
      <c r="R878" s="352"/>
      <c r="S878" s="352"/>
      <c r="T878" s="352"/>
      <c r="U878" s="352"/>
      <c r="V878" s="352"/>
      <c r="W878" s="352"/>
      <c r="X878" s="352"/>
      <c r="Y878" s="353">
        <v>0</v>
      </c>
      <c r="Z878" s="354"/>
      <c r="AA878" s="354"/>
      <c r="AB878" s="355"/>
      <c r="AC878" s="365" t="s">
        <v>503</v>
      </c>
      <c r="AD878" s="373"/>
      <c r="AE878" s="373"/>
      <c r="AF878" s="373"/>
      <c r="AG878" s="373"/>
      <c r="AH878" s="377" t="s">
        <v>599</v>
      </c>
      <c r="AI878" s="375"/>
      <c r="AJ878" s="375"/>
      <c r="AK878" s="375"/>
      <c r="AL878" s="378" t="s">
        <v>634</v>
      </c>
      <c r="AM878" s="360"/>
      <c r="AN878" s="360"/>
      <c r="AO878" s="361"/>
      <c r="AP878" s="379" t="s">
        <v>646</v>
      </c>
      <c r="AQ878" s="362"/>
      <c r="AR878" s="362"/>
      <c r="AS878" s="362"/>
      <c r="AT878" s="362"/>
      <c r="AU878" s="362"/>
      <c r="AV878" s="362"/>
      <c r="AW878" s="362"/>
      <c r="AX878" s="362"/>
    </row>
    <row r="879" spans="1:50" ht="30" customHeight="1" x14ac:dyDescent="0.15">
      <c r="A879" s="382">
        <v>10</v>
      </c>
      <c r="B879" s="382">
        <v>1</v>
      </c>
      <c r="C879" s="363" t="s">
        <v>656</v>
      </c>
      <c r="D879" s="349"/>
      <c r="E879" s="349"/>
      <c r="F879" s="349"/>
      <c r="G879" s="349"/>
      <c r="H879" s="349"/>
      <c r="I879" s="349"/>
      <c r="J879" s="376" t="s">
        <v>599</v>
      </c>
      <c r="K879" s="351"/>
      <c r="L879" s="351"/>
      <c r="M879" s="351"/>
      <c r="N879" s="351"/>
      <c r="O879" s="351"/>
      <c r="P879" s="364" t="s">
        <v>633</v>
      </c>
      <c r="Q879" s="352"/>
      <c r="R879" s="352"/>
      <c r="S879" s="352"/>
      <c r="T879" s="352"/>
      <c r="U879" s="352"/>
      <c r="V879" s="352"/>
      <c r="W879" s="352"/>
      <c r="X879" s="352"/>
      <c r="Y879" s="353">
        <v>0</v>
      </c>
      <c r="Z879" s="354"/>
      <c r="AA879" s="354"/>
      <c r="AB879" s="355"/>
      <c r="AC879" s="365" t="s">
        <v>503</v>
      </c>
      <c r="AD879" s="373"/>
      <c r="AE879" s="373"/>
      <c r="AF879" s="373"/>
      <c r="AG879" s="373"/>
      <c r="AH879" s="377" t="s">
        <v>599</v>
      </c>
      <c r="AI879" s="375"/>
      <c r="AJ879" s="375"/>
      <c r="AK879" s="375"/>
      <c r="AL879" s="378" t="s">
        <v>634</v>
      </c>
      <c r="AM879" s="360"/>
      <c r="AN879" s="360"/>
      <c r="AO879" s="361"/>
      <c r="AP879" s="379" t="s">
        <v>646</v>
      </c>
      <c r="AQ879" s="362"/>
      <c r="AR879" s="362"/>
      <c r="AS879" s="362"/>
      <c r="AT879" s="362"/>
      <c r="AU879" s="362"/>
      <c r="AV879" s="362"/>
      <c r="AW879" s="362"/>
      <c r="AX879" s="362"/>
    </row>
    <row r="880" spans="1:50" ht="30" hidden="1" customHeight="1" x14ac:dyDescent="0.15">
      <c r="A880" s="382">
        <v>11</v>
      </c>
      <c r="B880" s="38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v>0</v>
      </c>
      <c r="Z880" s="354"/>
      <c r="AA880" s="354"/>
      <c r="AB880" s="355"/>
      <c r="AC880" s="356"/>
      <c r="AD880" s="356"/>
      <c r="AE880" s="356"/>
      <c r="AF880" s="356"/>
      <c r="AG880" s="356"/>
      <c r="AH880" s="377" t="s">
        <v>599</v>
      </c>
      <c r="AI880" s="375"/>
      <c r="AJ880" s="375"/>
      <c r="AK880" s="375"/>
      <c r="AL880" s="359"/>
      <c r="AM880" s="360"/>
      <c r="AN880" s="360"/>
      <c r="AO880" s="361"/>
      <c r="AP880" s="362"/>
      <c r="AQ880" s="362"/>
      <c r="AR880" s="362"/>
      <c r="AS880" s="362"/>
      <c r="AT880" s="362"/>
      <c r="AU880" s="362"/>
      <c r="AV880" s="362"/>
      <c r="AW880" s="362"/>
      <c r="AX880" s="362"/>
    </row>
    <row r="881" spans="1:50" ht="30" hidden="1" customHeight="1" x14ac:dyDescent="0.15">
      <c r="A881" s="382">
        <v>12</v>
      </c>
      <c r="B881" s="38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v>0</v>
      </c>
      <c r="Z881" s="354"/>
      <c r="AA881" s="354"/>
      <c r="AB881" s="355"/>
      <c r="AC881" s="356"/>
      <c r="AD881" s="356"/>
      <c r="AE881" s="356"/>
      <c r="AF881" s="356"/>
      <c r="AG881" s="356"/>
      <c r="AH881" s="377" t="s">
        <v>599</v>
      </c>
      <c r="AI881" s="375"/>
      <c r="AJ881" s="375"/>
      <c r="AK881" s="375"/>
      <c r="AL881" s="359"/>
      <c r="AM881" s="360"/>
      <c r="AN881" s="360"/>
      <c r="AO881" s="361"/>
      <c r="AP881" s="362"/>
      <c r="AQ881" s="362"/>
      <c r="AR881" s="362"/>
      <c r="AS881" s="362"/>
      <c r="AT881" s="362"/>
      <c r="AU881" s="362"/>
      <c r="AV881" s="362"/>
      <c r="AW881" s="362"/>
      <c r="AX881" s="362"/>
    </row>
    <row r="882" spans="1:50" ht="30" hidden="1" customHeight="1" x14ac:dyDescent="0.15">
      <c r="A882" s="382">
        <v>13</v>
      </c>
      <c r="B882" s="38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v>0</v>
      </c>
      <c r="Z882" s="354"/>
      <c r="AA882" s="354"/>
      <c r="AB882" s="355"/>
      <c r="AC882" s="356"/>
      <c r="AD882" s="356"/>
      <c r="AE882" s="356"/>
      <c r="AF882" s="356"/>
      <c r="AG882" s="356"/>
      <c r="AH882" s="377" t="s">
        <v>599</v>
      </c>
      <c r="AI882" s="375"/>
      <c r="AJ882" s="375"/>
      <c r="AK882" s="375"/>
      <c r="AL882" s="359"/>
      <c r="AM882" s="360"/>
      <c r="AN882" s="360"/>
      <c r="AO882" s="361"/>
      <c r="AP882" s="362"/>
      <c r="AQ882" s="362"/>
      <c r="AR882" s="362"/>
      <c r="AS882" s="362"/>
      <c r="AT882" s="362"/>
      <c r="AU882" s="362"/>
      <c r="AV882" s="362"/>
      <c r="AW882" s="362"/>
      <c r="AX882" s="362"/>
    </row>
    <row r="883" spans="1:50" ht="30" hidden="1" customHeight="1" x14ac:dyDescent="0.15">
      <c r="A883" s="382">
        <v>14</v>
      </c>
      <c r="B883" s="38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v>0</v>
      </c>
      <c r="Z883" s="354"/>
      <c r="AA883" s="354"/>
      <c r="AB883" s="355"/>
      <c r="AC883" s="356"/>
      <c r="AD883" s="356"/>
      <c r="AE883" s="356"/>
      <c r="AF883" s="356"/>
      <c r="AG883" s="356"/>
      <c r="AH883" s="377" t="s">
        <v>599</v>
      </c>
      <c r="AI883" s="375"/>
      <c r="AJ883" s="375"/>
      <c r="AK883" s="375"/>
      <c r="AL883" s="359"/>
      <c r="AM883" s="360"/>
      <c r="AN883" s="360"/>
      <c r="AO883" s="361"/>
      <c r="AP883" s="362"/>
      <c r="AQ883" s="362"/>
      <c r="AR883" s="362"/>
      <c r="AS883" s="362"/>
      <c r="AT883" s="362"/>
      <c r="AU883" s="362"/>
      <c r="AV883" s="362"/>
      <c r="AW883" s="362"/>
      <c r="AX883" s="362"/>
    </row>
    <row r="884" spans="1:50" ht="30" hidden="1" customHeight="1" x14ac:dyDescent="0.15">
      <c r="A884" s="382">
        <v>15</v>
      </c>
      <c r="B884" s="38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v>0</v>
      </c>
      <c r="Z884" s="354"/>
      <c r="AA884" s="354"/>
      <c r="AB884" s="355"/>
      <c r="AC884" s="356"/>
      <c r="AD884" s="356"/>
      <c r="AE884" s="356"/>
      <c r="AF884" s="356"/>
      <c r="AG884" s="356"/>
      <c r="AH884" s="377" t="s">
        <v>599</v>
      </c>
      <c r="AI884" s="375"/>
      <c r="AJ884" s="375"/>
      <c r="AK884" s="375"/>
      <c r="AL884" s="359"/>
      <c r="AM884" s="360"/>
      <c r="AN884" s="360"/>
      <c r="AO884" s="361"/>
      <c r="AP884" s="362"/>
      <c r="AQ884" s="362"/>
      <c r="AR884" s="362"/>
      <c r="AS884" s="362"/>
      <c r="AT884" s="362"/>
      <c r="AU884" s="362"/>
      <c r="AV884" s="362"/>
      <c r="AW884" s="362"/>
      <c r="AX884" s="362"/>
    </row>
    <row r="885" spans="1:50" ht="30" hidden="1" customHeight="1" x14ac:dyDescent="0.15">
      <c r="A885" s="382">
        <v>16</v>
      </c>
      <c r="B885" s="38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v>0</v>
      </c>
      <c r="Z885" s="354"/>
      <c r="AA885" s="354"/>
      <c r="AB885" s="355"/>
      <c r="AC885" s="356"/>
      <c r="AD885" s="356"/>
      <c r="AE885" s="356"/>
      <c r="AF885" s="356"/>
      <c r="AG885" s="356"/>
      <c r="AH885" s="377" t="s">
        <v>599</v>
      </c>
      <c r="AI885" s="375"/>
      <c r="AJ885" s="375"/>
      <c r="AK885" s="375"/>
      <c r="AL885" s="359"/>
      <c r="AM885" s="360"/>
      <c r="AN885" s="360"/>
      <c r="AO885" s="361"/>
      <c r="AP885" s="362"/>
      <c r="AQ885" s="362"/>
      <c r="AR885" s="362"/>
      <c r="AS885" s="362"/>
      <c r="AT885" s="362"/>
      <c r="AU885" s="362"/>
      <c r="AV885" s="362"/>
      <c r="AW885" s="362"/>
      <c r="AX885" s="362"/>
    </row>
    <row r="886" spans="1:50" s="16" customFormat="1" ht="30" hidden="1" customHeight="1" x14ac:dyDescent="0.15">
      <c r="A886" s="382">
        <v>17</v>
      </c>
      <c r="B886" s="38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v>0</v>
      </c>
      <c r="Z886" s="354"/>
      <c r="AA886" s="354"/>
      <c r="AB886" s="355"/>
      <c r="AC886" s="356"/>
      <c r="AD886" s="356"/>
      <c r="AE886" s="356"/>
      <c r="AF886" s="356"/>
      <c r="AG886" s="356"/>
      <c r="AH886" s="377" t="s">
        <v>599</v>
      </c>
      <c r="AI886" s="375"/>
      <c r="AJ886" s="375"/>
      <c r="AK886" s="375"/>
      <c r="AL886" s="359"/>
      <c r="AM886" s="360"/>
      <c r="AN886" s="360"/>
      <c r="AO886" s="361"/>
      <c r="AP886" s="362"/>
      <c r="AQ886" s="362"/>
      <c r="AR886" s="362"/>
      <c r="AS886" s="362"/>
      <c r="AT886" s="362"/>
      <c r="AU886" s="362"/>
      <c r="AV886" s="362"/>
      <c r="AW886" s="362"/>
      <c r="AX886" s="362"/>
    </row>
    <row r="887" spans="1:50" ht="30" hidden="1" customHeight="1" x14ac:dyDescent="0.15">
      <c r="A887" s="382">
        <v>18</v>
      </c>
      <c r="B887" s="38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v>0</v>
      </c>
      <c r="Z887" s="354"/>
      <c r="AA887" s="354"/>
      <c r="AB887" s="355"/>
      <c r="AC887" s="356"/>
      <c r="AD887" s="356"/>
      <c r="AE887" s="356"/>
      <c r="AF887" s="356"/>
      <c r="AG887" s="356"/>
      <c r="AH887" s="377" t="s">
        <v>599</v>
      </c>
      <c r="AI887" s="375"/>
      <c r="AJ887" s="375"/>
      <c r="AK887" s="375"/>
      <c r="AL887" s="359"/>
      <c r="AM887" s="360"/>
      <c r="AN887" s="360"/>
      <c r="AO887" s="361"/>
      <c r="AP887" s="362"/>
      <c r="AQ887" s="362"/>
      <c r="AR887" s="362"/>
      <c r="AS887" s="362"/>
      <c r="AT887" s="362"/>
      <c r="AU887" s="362"/>
      <c r="AV887" s="362"/>
      <c r="AW887" s="362"/>
      <c r="AX887" s="362"/>
    </row>
    <row r="888" spans="1:50" ht="30" hidden="1" customHeight="1" x14ac:dyDescent="0.15">
      <c r="A888" s="382">
        <v>19</v>
      </c>
      <c r="B888" s="38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v>0</v>
      </c>
      <c r="Z888" s="354"/>
      <c r="AA888" s="354"/>
      <c r="AB888" s="355"/>
      <c r="AC888" s="356"/>
      <c r="AD888" s="356"/>
      <c r="AE888" s="356"/>
      <c r="AF888" s="356"/>
      <c r="AG888" s="356"/>
      <c r="AH888" s="377" t="s">
        <v>599</v>
      </c>
      <c r="AI888" s="375"/>
      <c r="AJ888" s="375"/>
      <c r="AK888" s="375"/>
      <c r="AL888" s="359"/>
      <c r="AM888" s="360"/>
      <c r="AN888" s="360"/>
      <c r="AO888" s="361"/>
      <c r="AP888" s="362"/>
      <c r="AQ888" s="362"/>
      <c r="AR888" s="362"/>
      <c r="AS888" s="362"/>
      <c r="AT888" s="362"/>
      <c r="AU888" s="362"/>
      <c r="AV888" s="362"/>
      <c r="AW888" s="362"/>
      <c r="AX888" s="362"/>
    </row>
    <row r="889" spans="1:50" ht="30" hidden="1" customHeight="1" x14ac:dyDescent="0.15">
      <c r="A889" s="382">
        <v>20</v>
      </c>
      <c r="B889" s="38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v>0</v>
      </c>
      <c r="Z889" s="354"/>
      <c r="AA889" s="354"/>
      <c r="AB889" s="355"/>
      <c r="AC889" s="356"/>
      <c r="AD889" s="356"/>
      <c r="AE889" s="356"/>
      <c r="AF889" s="356"/>
      <c r="AG889" s="356"/>
      <c r="AH889" s="377" t="s">
        <v>599</v>
      </c>
      <c r="AI889" s="375"/>
      <c r="AJ889" s="375"/>
      <c r="AK889" s="375"/>
      <c r="AL889" s="359"/>
      <c r="AM889" s="360"/>
      <c r="AN889" s="360"/>
      <c r="AO889" s="361"/>
      <c r="AP889" s="362"/>
      <c r="AQ889" s="362"/>
      <c r="AR889" s="362"/>
      <c r="AS889" s="362"/>
      <c r="AT889" s="362"/>
      <c r="AU889" s="362"/>
      <c r="AV889" s="362"/>
      <c r="AW889" s="362"/>
      <c r="AX889" s="362"/>
    </row>
    <row r="890" spans="1:50" ht="30" hidden="1" customHeight="1" x14ac:dyDescent="0.15">
      <c r="A890" s="382">
        <v>21</v>
      </c>
      <c r="B890" s="38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v>0</v>
      </c>
      <c r="Z890" s="354"/>
      <c r="AA890" s="354"/>
      <c r="AB890" s="355"/>
      <c r="AC890" s="356"/>
      <c r="AD890" s="356"/>
      <c r="AE890" s="356"/>
      <c r="AF890" s="356"/>
      <c r="AG890" s="356"/>
      <c r="AH890" s="377" t="s">
        <v>599</v>
      </c>
      <c r="AI890" s="375"/>
      <c r="AJ890" s="375"/>
      <c r="AK890" s="375"/>
      <c r="AL890" s="359"/>
      <c r="AM890" s="360"/>
      <c r="AN890" s="360"/>
      <c r="AO890" s="361"/>
      <c r="AP890" s="362"/>
      <c r="AQ890" s="362"/>
      <c r="AR890" s="362"/>
      <c r="AS890" s="362"/>
      <c r="AT890" s="362"/>
      <c r="AU890" s="362"/>
      <c r="AV890" s="362"/>
      <c r="AW890" s="362"/>
      <c r="AX890" s="362"/>
    </row>
    <row r="891" spans="1:50" ht="30" hidden="1" customHeight="1" x14ac:dyDescent="0.15">
      <c r="A891" s="382">
        <v>22</v>
      </c>
      <c r="B891" s="38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v>0</v>
      </c>
      <c r="Z891" s="354"/>
      <c r="AA891" s="354"/>
      <c r="AB891" s="355"/>
      <c r="AC891" s="356"/>
      <c r="AD891" s="356"/>
      <c r="AE891" s="356"/>
      <c r="AF891" s="356"/>
      <c r="AG891" s="356"/>
      <c r="AH891" s="377" t="s">
        <v>599</v>
      </c>
      <c r="AI891" s="375"/>
      <c r="AJ891" s="375"/>
      <c r="AK891" s="375"/>
      <c r="AL891" s="359"/>
      <c r="AM891" s="360"/>
      <c r="AN891" s="360"/>
      <c r="AO891" s="361"/>
      <c r="AP891" s="362"/>
      <c r="AQ891" s="362"/>
      <c r="AR891" s="362"/>
      <c r="AS891" s="362"/>
      <c r="AT891" s="362"/>
      <c r="AU891" s="362"/>
      <c r="AV891" s="362"/>
      <c r="AW891" s="362"/>
      <c r="AX891" s="362"/>
    </row>
    <row r="892" spans="1:50" ht="30" hidden="1" customHeight="1" x14ac:dyDescent="0.15">
      <c r="A892" s="382">
        <v>23</v>
      </c>
      <c r="B892" s="382">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v>0</v>
      </c>
      <c r="Z892" s="354"/>
      <c r="AA892" s="354"/>
      <c r="AB892" s="355"/>
      <c r="AC892" s="356"/>
      <c r="AD892" s="356"/>
      <c r="AE892" s="356"/>
      <c r="AF892" s="356"/>
      <c r="AG892" s="356"/>
      <c r="AH892" s="377" t="s">
        <v>599</v>
      </c>
      <c r="AI892" s="375"/>
      <c r="AJ892" s="375"/>
      <c r="AK892" s="375"/>
      <c r="AL892" s="359"/>
      <c r="AM892" s="360"/>
      <c r="AN892" s="360"/>
      <c r="AO892" s="361"/>
      <c r="AP892" s="362"/>
      <c r="AQ892" s="362"/>
      <c r="AR892" s="362"/>
      <c r="AS892" s="362"/>
      <c r="AT892" s="362"/>
      <c r="AU892" s="362"/>
      <c r="AV892" s="362"/>
      <c r="AW892" s="362"/>
      <c r="AX892" s="362"/>
    </row>
    <row r="893" spans="1:50" ht="30" hidden="1" customHeight="1" x14ac:dyDescent="0.15">
      <c r="A893" s="382">
        <v>24</v>
      </c>
      <c r="B893" s="382">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v>0</v>
      </c>
      <c r="Z893" s="354"/>
      <c r="AA893" s="354"/>
      <c r="AB893" s="355"/>
      <c r="AC893" s="356"/>
      <c r="AD893" s="356"/>
      <c r="AE893" s="356"/>
      <c r="AF893" s="356"/>
      <c r="AG893" s="356"/>
      <c r="AH893" s="377" t="s">
        <v>599</v>
      </c>
      <c r="AI893" s="375"/>
      <c r="AJ893" s="375"/>
      <c r="AK893" s="375"/>
      <c r="AL893" s="359"/>
      <c r="AM893" s="360"/>
      <c r="AN893" s="360"/>
      <c r="AO893" s="361"/>
      <c r="AP893" s="362"/>
      <c r="AQ893" s="362"/>
      <c r="AR893" s="362"/>
      <c r="AS893" s="362"/>
      <c r="AT893" s="362"/>
      <c r="AU893" s="362"/>
      <c r="AV893" s="362"/>
      <c r="AW893" s="362"/>
      <c r="AX893" s="362"/>
    </row>
    <row r="894" spans="1:50" ht="30" hidden="1" customHeight="1" x14ac:dyDescent="0.15">
      <c r="A894" s="382">
        <v>25</v>
      </c>
      <c r="B894" s="382">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v>0</v>
      </c>
      <c r="Z894" s="354"/>
      <c r="AA894" s="354"/>
      <c r="AB894" s="355"/>
      <c r="AC894" s="356"/>
      <c r="AD894" s="356"/>
      <c r="AE894" s="356"/>
      <c r="AF894" s="356"/>
      <c r="AG894" s="356"/>
      <c r="AH894" s="377" t="s">
        <v>599</v>
      </c>
      <c r="AI894" s="375"/>
      <c r="AJ894" s="375"/>
      <c r="AK894" s="375"/>
      <c r="AL894" s="359"/>
      <c r="AM894" s="360"/>
      <c r="AN894" s="360"/>
      <c r="AO894" s="361"/>
      <c r="AP894" s="362"/>
      <c r="AQ894" s="362"/>
      <c r="AR894" s="362"/>
      <c r="AS894" s="362"/>
      <c r="AT894" s="362"/>
      <c r="AU894" s="362"/>
      <c r="AV894" s="362"/>
      <c r="AW894" s="362"/>
      <c r="AX894" s="362"/>
    </row>
    <row r="895" spans="1:50" ht="30" hidden="1" customHeight="1" x14ac:dyDescent="0.15">
      <c r="A895" s="382">
        <v>26</v>
      </c>
      <c r="B895" s="38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v>0</v>
      </c>
      <c r="Z895" s="354"/>
      <c r="AA895" s="354"/>
      <c r="AB895" s="355"/>
      <c r="AC895" s="356"/>
      <c r="AD895" s="356"/>
      <c r="AE895" s="356"/>
      <c r="AF895" s="356"/>
      <c r="AG895" s="356"/>
      <c r="AH895" s="377" t="s">
        <v>599</v>
      </c>
      <c r="AI895" s="375"/>
      <c r="AJ895" s="375"/>
      <c r="AK895" s="375"/>
      <c r="AL895" s="359"/>
      <c r="AM895" s="360"/>
      <c r="AN895" s="360"/>
      <c r="AO895" s="361"/>
      <c r="AP895" s="362"/>
      <c r="AQ895" s="362"/>
      <c r="AR895" s="362"/>
      <c r="AS895" s="362"/>
      <c r="AT895" s="362"/>
      <c r="AU895" s="362"/>
      <c r="AV895" s="362"/>
      <c r="AW895" s="362"/>
      <c r="AX895" s="362"/>
    </row>
    <row r="896" spans="1:50" ht="30" hidden="1" customHeight="1" x14ac:dyDescent="0.15">
      <c r="A896" s="382">
        <v>27</v>
      </c>
      <c r="B896" s="38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v>0</v>
      </c>
      <c r="Z896" s="354"/>
      <c r="AA896" s="354"/>
      <c r="AB896" s="355"/>
      <c r="AC896" s="356"/>
      <c r="AD896" s="356"/>
      <c r="AE896" s="356"/>
      <c r="AF896" s="356"/>
      <c r="AG896" s="356"/>
      <c r="AH896" s="377" t="s">
        <v>599</v>
      </c>
      <c r="AI896" s="375"/>
      <c r="AJ896" s="375"/>
      <c r="AK896" s="375"/>
      <c r="AL896" s="359"/>
      <c r="AM896" s="360"/>
      <c r="AN896" s="360"/>
      <c r="AO896" s="361"/>
      <c r="AP896" s="362"/>
      <c r="AQ896" s="362"/>
      <c r="AR896" s="362"/>
      <c r="AS896" s="362"/>
      <c r="AT896" s="362"/>
      <c r="AU896" s="362"/>
      <c r="AV896" s="362"/>
      <c r="AW896" s="362"/>
      <c r="AX896" s="362"/>
    </row>
    <row r="897" spans="1:50" ht="30" hidden="1" customHeight="1" x14ac:dyDescent="0.15">
      <c r="A897" s="382">
        <v>28</v>
      </c>
      <c r="B897" s="38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v>0</v>
      </c>
      <c r="Z897" s="354"/>
      <c r="AA897" s="354"/>
      <c r="AB897" s="355"/>
      <c r="AC897" s="356"/>
      <c r="AD897" s="356"/>
      <c r="AE897" s="356"/>
      <c r="AF897" s="356"/>
      <c r="AG897" s="356"/>
      <c r="AH897" s="377" t="s">
        <v>599</v>
      </c>
      <c r="AI897" s="375"/>
      <c r="AJ897" s="375"/>
      <c r="AK897" s="375"/>
      <c r="AL897" s="359"/>
      <c r="AM897" s="360"/>
      <c r="AN897" s="360"/>
      <c r="AO897" s="361"/>
      <c r="AP897" s="362"/>
      <c r="AQ897" s="362"/>
      <c r="AR897" s="362"/>
      <c r="AS897" s="362"/>
      <c r="AT897" s="362"/>
      <c r="AU897" s="362"/>
      <c r="AV897" s="362"/>
      <c r="AW897" s="362"/>
      <c r="AX897" s="362"/>
    </row>
    <row r="898" spans="1:50" ht="30" hidden="1" customHeight="1" x14ac:dyDescent="0.15">
      <c r="A898" s="382">
        <v>29</v>
      </c>
      <c r="B898" s="38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v>0</v>
      </c>
      <c r="Z898" s="354"/>
      <c r="AA898" s="354"/>
      <c r="AB898" s="355"/>
      <c r="AC898" s="356"/>
      <c r="AD898" s="356"/>
      <c r="AE898" s="356"/>
      <c r="AF898" s="356"/>
      <c r="AG898" s="356"/>
      <c r="AH898" s="377" t="s">
        <v>599</v>
      </c>
      <c r="AI898" s="375"/>
      <c r="AJ898" s="375"/>
      <c r="AK898" s="375"/>
      <c r="AL898" s="359"/>
      <c r="AM898" s="360"/>
      <c r="AN898" s="360"/>
      <c r="AO898" s="361"/>
      <c r="AP898" s="362"/>
      <c r="AQ898" s="362"/>
      <c r="AR898" s="362"/>
      <c r="AS898" s="362"/>
      <c r="AT898" s="362"/>
      <c r="AU898" s="362"/>
      <c r="AV898" s="362"/>
      <c r="AW898" s="362"/>
      <c r="AX898" s="362"/>
    </row>
    <row r="899" spans="1:50" ht="30" hidden="1" customHeight="1" x14ac:dyDescent="0.15">
      <c r="A899" s="382">
        <v>30</v>
      </c>
      <c r="B899" s="38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v>0</v>
      </c>
      <c r="Z899" s="354"/>
      <c r="AA899" s="354"/>
      <c r="AB899" s="355"/>
      <c r="AC899" s="356"/>
      <c r="AD899" s="356"/>
      <c r="AE899" s="356"/>
      <c r="AF899" s="356"/>
      <c r="AG899" s="356"/>
      <c r="AH899" s="377" t="s">
        <v>599</v>
      </c>
      <c r="AI899" s="375"/>
      <c r="AJ899" s="375"/>
      <c r="AK899" s="375"/>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461</v>
      </c>
      <c r="AD902" s="149"/>
      <c r="AE902" s="149"/>
      <c r="AF902" s="149"/>
      <c r="AG902" s="149"/>
      <c r="AH902" s="369" t="s">
        <v>491</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82">
        <v>1</v>
      </c>
      <c r="B903" s="382">
        <v>1</v>
      </c>
      <c r="C903" s="363" t="s">
        <v>635</v>
      </c>
      <c r="D903" s="349"/>
      <c r="E903" s="349"/>
      <c r="F903" s="349"/>
      <c r="G903" s="349"/>
      <c r="H903" s="349"/>
      <c r="I903" s="349"/>
      <c r="J903" s="376" t="s">
        <v>599</v>
      </c>
      <c r="K903" s="351"/>
      <c r="L903" s="351"/>
      <c r="M903" s="351"/>
      <c r="N903" s="351"/>
      <c r="O903" s="351"/>
      <c r="P903" s="364" t="s">
        <v>630</v>
      </c>
      <c r="Q903" s="352"/>
      <c r="R903" s="352"/>
      <c r="S903" s="352"/>
      <c r="T903" s="352"/>
      <c r="U903" s="352"/>
      <c r="V903" s="352"/>
      <c r="W903" s="352"/>
      <c r="X903" s="352"/>
      <c r="Y903" s="353">
        <v>1</v>
      </c>
      <c r="Z903" s="354"/>
      <c r="AA903" s="354"/>
      <c r="AB903" s="355"/>
      <c r="AC903" s="365" t="s">
        <v>502</v>
      </c>
      <c r="AD903" s="373"/>
      <c r="AE903" s="373"/>
      <c r="AF903" s="373"/>
      <c r="AG903" s="373"/>
      <c r="AH903" s="377" t="s">
        <v>599</v>
      </c>
      <c r="AI903" s="375"/>
      <c r="AJ903" s="375"/>
      <c r="AK903" s="375"/>
      <c r="AL903" s="378" t="s">
        <v>599</v>
      </c>
      <c r="AM903" s="360"/>
      <c r="AN903" s="360"/>
      <c r="AO903" s="361"/>
      <c r="AP903" s="379" t="s">
        <v>600</v>
      </c>
      <c r="AQ903" s="362"/>
      <c r="AR903" s="362"/>
      <c r="AS903" s="362"/>
      <c r="AT903" s="362"/>
      <c r="AU903" s="362"/>
      <c r="AV903" s="362"/>
      <c r="AW903" s="362"/>
      <c r="AX903" s="362"/>
    </row>
    <row r="904" spans="1:50" ht="30" customHeight="1" x14ac:dyDescent="0.15">
      <c r="A904" s="382">
        <v>2</v>
      </c>
      <c r="B904" s="382">
        <v>1</v>
      </c>
      <c r="C904" s="363" t="s">
        <v>636</v>
      </c>
      <c r="D904" s="349"/>
      <c r="E904" s="349"/>
      <c r="F904" s="349"/>
      <c r="G904" s="349"/>
      <c r="H904" s="349"/>
      <c r="I904" s="349"/>
      <c r="J904" s="376" t="s">
        <v>599</v>
      </c>
      <c r="K904" s="351"/>
      <c r="L904" s="351"/>
      <c r="M904" s="351"/>
      <c r="N904" s="351"/>
      <c r="O904" s="351"/>
      <c r="P904" s="364" t="s">
        <v>633</v>
      </c>
      <c r="Q904" s="352"/>
      <c r="R904" s="352"/>
      <c r="S904" s="352"/>
      <c r="T904" s="352"/>
      <c r="U904" s="352"/>
      <c r="V904" s="352"/>
      <c r="W904" s="352"/>
      <c r="X904" s="352"/>
      <c r="Y904" s="353">
        <v>0.8</v>
      </c>
      <c r="Z904" s="354"/>
      <c r="AA904" s="354"/>
      <c r="AB904" s="355"/>
      <c r="AC904" s="365" t="s">
        <v>502</v>
      </c>
      <c r="AD904" s="373"/>
      <c r="AE904" s="373"/>
      <c r="AF904" s="373"/>
      <c r="AG904" s="373"/>
      <c r="AH904" s="377" t="s">
        <v>599</v>
      </c>
      <c r="AI904" s="375"/>
      <c r="AJ904" s="375"/>
      <c r="AK904" s="375"/>
      <c r="AL904" s="378" t="s">
        <v>599</v>
      </c>
      <c r="AM904" s="360"/>
      <c r="AN904" s="360"/>
      <c r="AO904" s="361"/>
      <c r="AP904" s="379" t="s">
        <v>600</v>
      </c>
      <c r="AQ904" s="362"/>
      <c r="AR904" s="362"/>
      <c r="AS904" s="362"/>
      <c r="AT904" s="362"/>
      <c r="AU904" s="362"/>
      <c r="AV904" s="362"/>
      <c r="AW904" s="362"/>
      <c r="AX904" s="362"/>
    </row>
    <row r="905" spans="1:50" ht="56.25" customHeight="1" x14ac:dyDescent="0.15">
      <c r="A905" s="382">
        <v>3</v>
      </c>
      <c r="B905" s="382">
        <v>1</v>
      </c>
      <c r="C905" s="363" t="s">
        <v>637</v>
      </c>
      <c r="D905" s="349"/>
      <c r="E905" s="349"/>
      <c r="F905" s="349"/>
      <c r="G905" s="349"/>
      <c r="H905" s="349"/>
      <c r="I905" s="349"/>
      <c r="J905" s="376" t="s">
        <v>599</v>
      </c>
      <c r="K905" s="351"/>
      <c r="L905" s="351"/>
      <c r="M905" s="351"/>
      <c r="N905" s="351"/>
      <c r="O905" s="351"/>
      <c r="P905" s="364" t="s">
        <v>633</v>
      </c>
      <c r="Q905" s="352"/>
      <c r="R905" s="352"/>
      <c r="S905" s="352"/>
      <c r="T905" s="352"/>
      <c r="U905" s="352"/>
      <c r="V905" s="352"/>
      <c r="W905" s="352"/>
      <c r="X905" s="352"/>
      <c r="Y905" s="353">
        <v>0.4</v>
      </c>
      <c r="Z905" s="354"/>
      <c r="AA905" s="354"/>
      <c r="AB905" s="355"/>
      <c r="AC905" s="365" t="s">
        <v>502</v>
      </c>
      <c r="AD905" s="373"/>
      <c r="AE905" s="373"/>
      <c r="AF905" s="373"/>
      <c r="AG905" s="373"/>
      <c r="AH905" s="377" t="s">
        <v>599</v>
      </c>
      <c r="AI905" s="375"/>
      <c r="AJ905" s="375"/>
      <c r="AK905" s="375"/>
      <c r="AL905" s="378" t="s">
        <v>599</v>
      </c>
      <c r="AM905" s="360"/>
      <c r="AN905" s="360"/>
      <c r="AO905" s="361"/>
      <c r="AP905" s="379" t="s">
        <v>600</v>
      </c>
      <c r="AQ905" s="362"/>
      <c r="AR905" s="362"/>
      <c r="AS905" s="362"/>
      <c r="AT905" s="362"/>
      <c r="AU905" s="362"/>
      <c r="AV905" s="362"/>
      <c r="AW905" s="362"/>
      <c r="AX905" s="362"/>
    </row>
    <row r="906" spans="1:50" ht="30" customHeight="1" x14ac:dyDescent="0.15">
      <c r="A906" s="382">
        <v>4</v>
      </c>
      <c r="B906" s="382">
        <v>1</v>
      </c>
      <c r="C906" s="363" t="s">
        <v>638</v>
      </c>
      <c r="D906" s="349"/>
      <c r="E906" s="349"/>
      <c r="F906" s="349"/>
      <c r="G906" s="349"/>
      <c r="H906" s="349"/>
      <c r="I906" s="349"/>
      <c r="J906" s="376" t="s">
        <v>599</v>
      </c>
      <c r="K906" s="351"/>
      <c r="L906" s="351"/>
      <c r="M906" s="351"/>
      <c r="N906" s="351"/>
      <c r="O906" s="351"/>
      <c r="P906" s="364" t="s">
        <v>633</v>
      </c>
      <c r="Q906" s="352"/>
      <c r="R906" s="352"/>
      <c r="S906" s="352"/>
      <c r="T906" s="352"/>
      <c r="U906" s="352"/>
      <c r="V906" s="352"/>
      <c r="W906" s="352"/>
      <c r="X906" s="352"/>
      <c r="Y906" s="353">
        <v>0.3</v>
      </c>
      <c r="Z906" s="354"/>
      <c r="AA906" s="354"/>
      <c r="AB906" s="355"/>
      <c r="AC906" s="365" t="s">
        <v>502</v>
      </c>
      <c r="AD906" s="373"/>
      <c r="AE906" s="373"/>
      <c r="AF906" s="373"/>
      <c r="AG906" s="373"/>
      <c r="AH906" s="377" t="s">
        <v>599</v>
      </c>
      <c r="AI906" s="375"/>
      <c r="AJ906" s="375"/>
      <c r="AK906" s="375"/>
      <c r="AL906" s="378" t="s">
        <v>599</v>
      </c>
      <c r="AM906" s="360"/>
      <c r="AN906" s="360"/>
      <c r="AO906" s="361"/>
      <c r="AP906" s="379" t="s">
        <v>600</v>
      </c>
      <c r="AQ906" s="362"/>
      <c r="AR906" s="362"/>
      <c r="AS906" s="362"/>
      <c r="AT906" s="362"/>
      <c r="AU906" s="362"/>
      <c r="AV906" s="362"/>
      <c r="AW906" s="362"/>
      <c r="AX906" s="362"/>
    </row>
    <row r="907" spans="1:50" ht="30" customHeight="1" x14ac:dyDescent="0.15">
      <c r="A907" s="382">
        <v>5</v>
      </c>
      <c r="B907" s="382">
        <v>1</v>
      </c>
      <c r="C907" s="363" t="s">
        <v>639</v>
      </c>
      <c r="D907" s="349"/>
      <c r="E907" s="349"/>
      <c r="F907" s="349"/>
      <c r="G907" s="349"/>
      <c r="H907" s="349"/>
      <c r="I907" s="349"/>
      <c r="J907" s="376" t="s">
        <v>599</v>
      </c>
      <c r="K907" s="351"/>
      <c r="L907" s="351"/>
      <c r="M907" s="351"/>
      <c r="N907" s="351"/>
      <c r="O907" s="351"/>
      <c r="P907" s="364" t="s">
        <v>633</v>
      </c>
      <c r="Q907" s="352"/>
      <c r="R907" s="352"/>
      <c r="S907" s="352"/>
      <c r="T907" s="352"/>
      <c r="U907" s="352"/>
      <c r="V907" s="352"/>
      <c r="W907" s="352"/>
      <c r="X907" s="352"/>
      <c r="Y907" s="353">
        <v>0.2</v>
      </c>
      <c r="Z907" s="354"/>
      <c r="AA907" s="354"/>
      <c r="AB907" s="355"/>
      <c r="AC907" s="365" t="s">
        <v>502</v>
      </c>
      <c r="AD907" s="373"/>
      <c r="AE907" s="373"/>
      <c r="AF907" s="373"/>
      <c r="AG907" s="373"/>
      <c r="AH907" s="377" t="s">
        <v>599</v>
      </c>
      <c r="AI907" s="375"/>
      <c r="AJ907" s="375"/>
      <c r="AK907" s="375"/>
      <c r="AL907" s="378" t="s">
        <v>599</v>
      </c>
      <c r="AM907" s="360"/>
      <c r="AN907" s="360"/>
      <c r="AO907" s="361"/>
      <c r="AP907" s="379" t="s">
        <v>600</v>
      </c>
      <c r="AQ907" s="362"/>
      <c r="AR907" s="362"/>
      <c r="AS907" s="362"/>
      <c r="AT907" s="362"/>
      <c r="AU907" s="362"/>
      <c r="AV907" s="362"/>
      <c r="AW907" s="362"/>
      <c r="AX907" s="362"/>
    </row>
    <row r="908" spans="1:50" ht="30" customHeight="1" x14ac:dyDescent="0.15">
      <c r="A908" s="382">
        <v>6</v>
      </c>
      <c r="B908" s="382">
        <v>1</v>
      </c>
      <c r="C908" s="363" t="s">
        <v>640</v>
      </c>
      <c r="D908" s="349"/>
      <c r="E908" s="349"/>
      <c r="F908" s="349"/>
      <c r="G908" s="349"/>
      <c r="H908" s="349"/>
      <c r="I908" s="349"/>
      <c r="J908" s="376" t="s">
        <v>599</v>
      </c>
      <c r="K908" s="351"/>
      <c r="L908" s="351"/>
      <c r="M908" s="351"/>
      <c r="N908" s="351"/>
      <c r="O908" s="351"/>
      <c r="P908" s="364" t="s">
        <v>633</v>
      </c>
      <c r="Q908" s="352"/>
      <c r="R908" s="352"/>
      <c r="S908" s="352"/>
      <c r="T908" s="352"/>
      <c r="U908" s="352"/>
      <c r="V908" s="352"/>
      <c r="W908" s="352"/>
      <c r="X908" s="352"/>
      <c r="Y908" s="353">
        <v>0.2</v>
      </c>
      <c r="Z908" s="354"/>
      <c r="AA908" s="354"/>
      <c r="AB908" s="355"/>
      <c r="AC908" s="365" t="s">
        <v>502</v>
      </c>
      <c r="AD908" s="373"/>
      <c r="AE908" s="373"/>
      <c r="AF908" s="373"/>
      <c r="AG908" s="373"/>
      <c r="AH908" s="377" t="s">
        <v>599</v>
      </c>
      <c r="AI908" s="375"/>
      <c r="AJ908" s="375"/>
      <c r="AK908" s="375"/>
      <c r="AL908" s="378" t="s">
        <v>599</v>
      </c>
      <c r="AM908" s="360"/>
      <c r="AN908" s="360"/>
      <c r="AO908" s="361"/>
      <c r="AP908" s="379" t="s">
        <v>600</v>
      </c>
      <c r="AQ908" s="362"/>
      <c r="AR908" s="362"/>
      <c r="AS908" s="362"/>
      <c r="AT908" s="362"/>
      <c r="AU908" s="362"/>
      <c r="AV908" s="362"/>
      <c r="AW908" s="362"/>
      <c r="AX908" s="362"/>
    </row>
    <row r="909" spans="1:50" ht="30" customHeight="1" x14ac:dyDescent="0.15">
      <c r="A909" s="382">
        <v>7</v>
      </c>
      <c r="B909" s="382">
        <v>1</v>
      </c>
      <c r="C909" s="363" t="s">
        <v>641</v>
      </c>
      <c r="D909" s="349"/>
      <c r="E909" s="349"/>
      <c r="F909" s="349"/>
      <c r="G909" s="349"/>
      <c r="H909" s="349"/>
      <c r="I909" s="349"/>
      <c r="J909" s="376" t="s">
        <v>599</v>
      </c>
      <c r="K909" s="351"/>
      <c r="L909" s="351"/>
      <c r="M909" s="351"/>
      <c r="N909" s="351"/>
      <c r="O909" s="351"/>
      <c r="P909" s="364" t="s">
        <v>633</v>
      </c>
      <c r="Q909" s="352"/>
      <c r="R909" s="352"/>
      <c r="S909" s="352"/>
      <c r="T909" s="352"/>
      <c r="U909" s="352"/>
      <c r="V909" s="352"/>
      <c r="W909" s="352"/>
      <c r="X909" s="352"/>
      <c r="Y909" s="353">
        <v>0.2</v>
      </c>
      <c r="Z909" s="354"/>
      <c r="AA909" s="354"/>
      <c r="AB909" s="355"/>
      <c r="AC909" s="365" t="s">
        <v>502</v>
      </c>
      <c r="AD909" s="373"/>
      <c r="AE909" s="373"/>
      <c r="AF909" s="373"/>
      <c r="AG909" s="373"/>
      <c r="AH909" s="377" t="s">
        <v>599</v>
      </c>
      <c r="AI909" s="375"/>
      <c r="AJ909" s="375"/>
      <c r="AK909" s="375"/>
      <c r="AL909" s="378" t="s">
        <v>599</v>
      </c>
      <c r="AM909" s="360"/>
      <c r="AN909" s="360"/>
      <c r="AO909" s="361"/>
      <c r="AP909" s="379" t="s">
        <v>600</v>
      </c>
      <c r="AQ909" s="362"/>
      <c r="AR909" s="362"/>
      <c r="AS909" s="362"/>
      <c r="AT909" s="362"/>
      <c r="AU909" s="362"/>
      <c r="AV909" s="362"/>
      <c r="AW909" s="362"/>
      <c r="AX909" s="362"/>
    </row>
    <row r="910" spans="1:50" ht="47.25" customHeight="1" x14ac:dyDescent="0.15">
      <c r="A910" s="382">
        <v>8</v>
      </c>
      <c r="B910" s="382">
        <v>1</v>
      </c>
      <c r="C910" s="363" t="s">
        <v>642</v>
      </c>
      <c r="D910" s="349"/>
      <c r="E910" s="349"/>
      <c r="F910" s="349"/>
      <c r="G910" s="349"/>
      <c r="H910" s="349"/>
      <c r="I910" s="349"/>
      <c r="J910" s="376" t="s">
        <v>599</v>
      </c>
      <c r="K910" s="351"/>
      <c r="L910" s="351"/>
      <c r="M910" s="351"/>
      <c r="N910" s="351"/>
      <c r="O910" s="351"/>
      <c r="P910" s="364" t="s">
        <v>633</v>
      </c>
      <c r="Q910" s="352"/>
      <c r="R910" s="352"/>
      <c r="S910" s="352"/>
      <c r="T910" s="352"/>
      <c r="U910" s="352"/>
      <c r="V910" s="352"/>
      <c r="W910" s="352"/>
      <c r="X910" s="352"/>
      <c r="Y910" s="353">
        <v>0.2</v>
      </c>
      <c r="Z910" s="354"/>
      <c r="AA910" s="354"/>
      <c r="AB910" s="355"/>
      <c r="AC910" s="365" t="s">
        <v>502</v>
      </c>
      <c r="AD910" s="373"/>
      <c r="AE910" s="373"/>
      <c r="AF910" s="373"/>
      <c r="AG910" s="373"/>
      <c r="AH910" s="377" t="s">
        <v>599</v>
      </c>
      <c r="AI910" s="375"/>
      <c r="AJ910" s="375"/>
      <c r="AK910" s="375"/>
      <c r="AL910" s="378" t="s">
        <v>599</v>
      </c>
      <c r="AM910" s="360"/>
      <c r="AN910" s="360"/>
      <c r="AO910" s="361"/>
      <c r="AP910" s="379" t="s">
        <v>600</v>
      </c>
      <c r="AQ910" s="362"/>
      <c r="AR910" s="362"/>
      <c r="AS910" s="362"/>
      <c r="AT910" s="362"/>
      <c r="AU910" s="362"/>
      <c r="AV910" s="362"/>
      <c r="AW910" s="362"/>
      <c r="AX910" s="362"/>
    </row>
    <row r="911" spans="1:50" ht="30" customHeight="1" x14ac:dyDescent="0.15">
      <c r="A911" s="382">
        <v>9</v>
      </c>
      <c r="B911" s="382">
        <v>1</v>
      </c>
      <c r="C911" s="363" t="s">
        <v>643</v>
      </c>
      <c r="D911" s="349"/>
      <c r="E911" s="349"/>
      <c r="F911" s="349"/>
      <c r="G911" s="349"/>
      <c r="H911" s="349"/>
      <c r="I911" s="349"/>
      <c r="J911" s="376" t="s">
        <v>599</v>
      </c>
      <c r="K911" s="351"/>
      <c r="L911" s="351"/>
      <c r="M911" s="351"/>
      <c r="N911" s="351"/>
      <c r="O911" s="351"/>
      <c r="P911" s="364" t="s">
        <v>633</v>
      </c>
      <c r="Q911" s="352"/>
      <c r="R911" s="352"/>
      <c r="S911" s="352"/>
      <c r="T911" s="352"/>
      <c r="U911" s="352"/>
      <c r="V911" s="352"/>
      <c r="W911" s="352"/>
      <c r="X911" s="352"/>
      <c r="Y911" s="353">
        <v>0.2</v>
      </c>
      <c r="Z911" s="354"/>
      <c r="AA911" s="354"/>
      <c r="AB911" s="355"/>
      <c r="AC911" s="365" t="s">
        <v>502</v>
      </c>
      <c r="AD911" s="373"/>
      <c r="AE911" s="373"/>
      <c r="AF911" s="373"/>
      <c r="AG911" s="373"/>
      <c r="AH911" s="377" t="s">
        <v>599</v>
      </c>
      <c r="AI911" s="375"/>
      <c r="AJ911" s="375"/>
      <c r="AK911" s="375"/>
      <c r="AL911" s="378" t="s">
        <v>599</v>
      </c>
      <c r="AM911" s="360"/>
      <c r="AN911" s="360"/>
      <c r="AO911" s="361"/>
      <c r="AP911" s="379" t="s">
        <v>600</v>
      </c>
      <c r="AQ911" s="362"/>
      <c r="AR911" s="362"/>
      <c r="AS911" s="362"/>
      <c r="AT911" s="362"/>
      <c r="AU911" s="362"/>
      <c r="AV911" s="362"/>
      <c r="AW911" s="362"/>
      <c r="AX911" s="362"/>
    </row>
    <row r="912" spans="1:50" ht="30" customHeight="1" x14ac:dyDescent="0.15">
      <c r="A912" s="382">
        <v>10</v>
      </c>
      <c r="B912" s="382">
        <v>1</v>
      </c>
      <c r="C912" s="363" t="s">
        <v>644</v>
      </c>
      <c r="D912" s="349"/>
      <c r="E912" s="349"/>
      <c r="F912" s="349"/>
      <c r="G912" s="349"/>
      <c r="H912" s="349"/>
      <c r="I912" s="349"/>
      <c r="J912" s="376" t="s">
        <v>599</v>
      </c>
      <c r="K912" s="351"/>
      <c r="L912" s="351"/>
      <c r="M912" s="351"/>
      <c r="N912" s="351"/>
      <c r="O912" s="351"/>
      <c r="P912" s="364" t="s">
        <v>633</v>
      </c>
      <c r="Q912" s="352"/>
      <c r="R912" s="352"/>
      <c r="S912" s="352"/>
      <c r="T912" s="352"/>
      <c r="U912" s="352"/>
      <c r="V912" s="352"/>
      <c r="W912" s="352"/>
      <c r="X912" s="352"/>
      <c r="Y912" s="353">
        <v>0.1</v>
      </c>
      <c r="Z912" s="354"/>
      <c r="AA912" s="354"/>
      <c r="AB912" s="355"/>
      <c r="AC912" s="365" t="s">
        <v>502</v>
      </c>
      <c r="AD912" s="373"/>
      <c r="AE912" s="373"/>
      <c r="AF912" s="373"/>
      <c r="AG912" s="373"/>
      <c r="AH912" s="377" t="s">
        <v>599</v>
      </c>
      <c r="AI912" s="375"/>
      <c r="AJ912" s="375"/>
      <c r="AK912" s="375"/>
      <c r="AL912" s="378" t="s">
        <v>599</v>
      </c>
      <c r="AM912" s="360"/>
      <c r="AN912" s="360"/>
      <c r="AO912" s="361"/>
      <c r="AP912" s="379" t="s">
        <v>600</v>
      </c>
      <c r="AQ912" s="362"/>
      <c r="AR912" s="362"/>
      <c r="AS912" s="362"/>
      <c r="AT912" s="362"/>
      <c r="AU912" s="362"/>
      <c r="AV912" s="362"/>
      <c r="AW912" s="362"/>
      <c r="AX912" s="362"/>
    </row>
    <row r="913" spans="1:50" ht="30" hidden="1" customHeight="1" x14ac:dyDescent="0.15">
      <c r="A913" s="382">
        <v>11</v>
      </c>
      <c r="B913" s="38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2">
        <v>12</v>
      </c>
      <c r="B914" s="38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2">
        <v>13</v>
      </c>
      <c r="B915" s="38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2">
        <v>14</v>
      </c>
      <c r="B916" s="38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2">
        <v>15</v>
      </c>
      <c r="B917" s="38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2">
        <v>16</v>
      </c>
      <c r="B918" s="38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2">
        <v>17</v>
      </c>
      <c r="B919" s="38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2">
        <v>18</v>
      </c>
      <c r="B920" s="38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2">
        <v>19</v>
      </c>
      <c r="B921" s="38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2">
        <v>20</v>
      </c>
      <c r="B922" s="38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2">
        <v>21</v>
      </c>
      <c r="B923" s="38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2">
        <v>22</v>
      </c>
      <c r="B924" s="38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2">
        <v>23</v>
      </c>
      <c r="B925" s="382">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2">
        <v>24</v>
      </c>
      <c r="B926" s="382">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2">
        <v>25</v>
      </c>
      <c r="B927" s="382">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2">
        <v>26</v>
      </c>
      <c r="B928" s="38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2">
        <v>27</v>
      </c>
      <c r="B929" s="38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2">
        <v>28</v>
      </c>
      <c r="B930" s="38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2">
        <v>29</v>
      </c>
      <c r="B931" s="38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2">
        <v>30</v>
      </c>
      <c r="B932" s="38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461</v>
      </c>
      <c r="AD935" s="149"/>
      <c r="AE935" s="149"/>
      <c r="AF935" s="149"/>
      <c r="AG935" s="149"/>
      <c r="AH935" s="369" t="s">
        <v>491</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82">
        <v>1</v>
      </c>
      <c r="B936" s="38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2">
        <v>2</v>
      </c>
      <c r="B937" s="38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82">
        <v>3</v>
      </c>
      <c r="B938" s="382">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2">
        <v>4</v>
      </c>
      <c r="B939" s="382">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2">
        <v>5</v>
      </c>
      <c r="B940" s="38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2">
        <v>6</v>
      </c>
      <c r="B941" s="38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2">
        <v>7</v>
      </c>
      <c r="B942" s="38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2">
        <v>8</v>
      </c>
      <c r="B943" s="38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2">
        <v>9</v>
      </c>
      <c r="B944" s="38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2">
        <v>10</v>
      </c>
      <c r="B945" s="38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2">
        <v>11</v>
      </c>
      <c r="B946" s="38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2">
        <v>12</v>
      </c>
      <c r="B947" s="38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2">
        <v>13</v>
      </c>
      <c r="B948" s="38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2">
        <v>14</v>
      </c>
      <c r="B949" s="38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2">
        <v>15</v>
      </c>
      <c r="B950" s="38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2">
        <v>16</v>
      </c>
      <c r="B951" s="38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2">
        <v>17</v>
      </c>
      <c r="B952" s="38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2">
        <v>18</v>
      </c>
      <c r="B953" s="38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2">
        <v>19</v>
      </c>
      <c r="B954" s="38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2">
        <v>20</v>
      </c>
      <c r="B955" s="38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2">
        <v>21</v>
      </c>
      <c r="B956" s="38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2">
        <v>22</v>
      </c>
      <c r="B957" s="38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2">
        <v>23</v>
      </c>
      <c r="B958" s="382">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2">
        <v>24</v>
      </c>
      <c r="B959" s="382">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2">
        <v>25</v>
      </c>
      <c r="B960" s="382">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2">
        <v>26</v>
      </c>
      <c r="B961" s="38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2">
        <v>27</v>
      </c>
      <c r="B962" s="38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2">
        <v>28</v>
      </c>
      <c r="B963" s="38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2">
        <v>29</v>
      </c>
      <c r="B964" s="38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2">
        <v>30</v>
      </c>
      <c r="B965" s="38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461</v>
      </c>
      <c r="AD968" s="149"/>
      <c r="AE968" s="149"/>
      <c r="AF968" s="149"/>
      <c r="AG968" s="149"/>
      <c r="AH968" s="369" t="s">
        <v>491</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82">
        <v>1</v>
      </c>
      <c r="B969" s="38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2">
        <v>2</v>
      </c>
      <c r="B970" s="38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82">
        <v>3</v>
      </c>
      <c r="B971" s="382">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2">
        <v>4</v>
      </c>
      <c r="B972" s="382">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2">
        <v>5</v>
      </c>
      <c r="B973" s="38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2">
        <v>6</v>
      </c>
      <c r="B974" s="38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2">
        <v>7</v>
      </c>
      <c r="B975" s="38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2">
        <v>8</v>
      </c>
      <c r="B976" s="38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2">
        <v>9</v>
      </c>
      <c r="B977" s="38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2">
        <v>10</v>
      </c>
      <c r="B978" s="38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2">
        <v>11</v>
      </c>
      <c r="B979" s="38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2">
        <v>12</v>
      </c>
      <c r="B980" s="38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2">
        <v>13</v>
      </c>
      <c r="B981" s="38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2">
        <v>14</v>
      </c>
      <c r="B982" s="38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2">
        <v>15</v>
      </c>
      <c r="B983" s="38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2">
        <v>16</v>
      </c>
      <c r="B984" s="38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2">
        <v>17</v>
      </c>
      <c r="B985" s="38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2">
        <v>18</v>
      </c>
      <c r="B986" s="38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2">
        <v>19</v>
      </c>
      <c r="B987" s="38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2">
        <v>20</v>
      </c>
      <c r="B988" s="38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2">
        <v>21</v>
      </c>
      <c r="B989" s="38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2">
        <v>22</v>
      </c>
      <c r="B990" s="38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2">
        <v>23</v>
      </c>
      <c r="B991" s="382">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2">
        <v>24</v>
      </c>
      <c r="B992" s="382">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2">
        <v>25</v>
      </c>
      <c r="B993" s="382">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2">
        <v>26</v>
      </c>
      <c r="B994" s="38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2">
        <v>27</v>
      </c>
      <c r="B995" s="38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2">
        <v>28</v>
      </c>
      <c r="B996" s="38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2">
        <v>29</v>
      </c>
      <c r="B997" s="38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2">
        <v>30</v>
      </c>
      <c r="B998" s="38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461</v>
      </c>
      <c r="AD1001" s="149"/>
      <c r="AE1001" s="149"/>
      <c r="AF1001" s="149"/>
      <c r="AG1001" s="149"/>
      <c r="AH1001" s="369" t="s">
        <v>491</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82">
        <v>1</v>
      </c>
      <c r="B1002" s="38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2">
        <v>2</v>
      </c>
      <c r="B1003" s="38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82">
        <v>3</v>
      </c>
      <c r="B1004" s="382">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2">
        <v>4</v>
      </c>
      <c r="B1005" s="382">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2">
        <v>5</v>
      </c>
      <c r="B1006" s="38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2">
        <v>6</v>
      </c>
      <c r="B1007" s="38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2">
        <v>7</v>
      </c>
      <c r="B1008" s="38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2">
        <v>8</v>
      </c>
      <c r="B1009" s="38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2">
        <v>9</v>
      </c>
      <c r="B1010" s="38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2">
        <v>10</v>
      </c>
      <c r="B1011" s="38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2">
        <v>11</v>
      </c>
      <c r="B1012" s="38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2">
        <v>12</v>
      </c>
      <c r="B1013" s="38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2">
        <v>13</v>
      </c>
      <c r="B1014" s="38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2">
        <v>14</v>
      </c>
      <c r="B1015" s="38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2">
        <v>15</v>
      </c>
      <c r="B1016" s="38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2">
        <v>16</v>
      </c>
      <c r="B1017" s="38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2">
        <v>17</v>
      </c>
      <c r="B1018" s="38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2">
        <v>18</v>
      </c>
      <c r="B1019" s="38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2">
        <v>19</v>
      </c>
      <c r="B1020" s="38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2">
        <v>20</v>
      </c>
      <c r="B1021" s="38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2">
        <v>21</v>
      </c>
      <c r="B1022" s="38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2">
        <v>22</v>
      </c>
      <c r="B1023" s="38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2">
        <v>23</v>
      </c>
      <c r="B1024" s="382">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2">
        <v>24</v>
      </c>
      <c r="B1025" s="382">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2">
        <v>25</v>
      </c>
      <c r="B1026" s="382">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2">
        <v>26</v>
      </c>
      <c r="B1027" s="38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2">
        <v>27</v>
      </c>
      <c r="B1028" s="38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2">
        <v>28</v>
      </c>
      <c r="B1029" s="38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2">
        <v>29</v>
      </c>
      <c r="B1030" s="38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2">
        <v>30</v>
      </c>
      <c r="B1031" s="38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461</v>
      </c>
      <c r="AD1034" s="149"/>
      <c r="AE1034" s="149"/>
      <c r="AF1034" s="149"/>
      <c r="AG1034" s="149"/>
      <c r="AH1034" s="369" t="s">
        <v>491</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82">
        <v>1</v>
      </c>
      <c r="B1035" s="38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2">
        <v>2</v>
      </c>
      <c r="B1036" s="38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2">
        <v>3</v>
      </c>
      <c r="B1037" s="382">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2">
        <v>4</v>
      </c>
      <c r="B1038" s="382">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2">
        <v>5</v>
      </c>
      <c r="B1039" s="38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2">
        <v>6</v>
      </c>
      <c r="B1040" s="38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2">
        <v>7</v>
      </c>
      <c r="B1041" s="38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2">
        <v>8</v>
      </c>
      <c r="B1042" s="38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2">
        <v>9</v>
      </c>
      <c r="B1043" s="38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2">
        <v>10</v>
      </c>
      <c r="B1044" s="38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2">
        <v>11</v>
      </c>
      <c r="B1045" s="38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2">
        <v>12</v>
      </c>
      <c r="B1046" s="38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2">
        <v>13</v>
      </c>
      <c r="B1047" s="38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2">
        <v>14</v>
      </c>
      <c r="B1048" s="38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2">
        <v>15</v>
      </c>
      <c r="B1049" s="38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2">
        <v>16</v>
      </c>
      <c r="B1050" s="38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2">
        <v>17</v>
      </c>
      <c r="B1051" s="38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2">
        <v>18</v>
      </c>
      <c r="B1052" s="38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2">
        <v>19</v>
      </c>
      <c r="B1053" s="38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2">
        <v>20</v>
      </c>
      <c r="B1054" s="38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2">
        <v>21</v>
      </c>
      <c r="B1055" s="38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2">
        <v>22</v>
      </c>
      <c r="B1056" s="38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2">
        <v>23</v>
      </c>
      <c r="B1057" s="382">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2">
        <v>24</v>
      </c>
      <c r="B1058" s="382">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2">
        <v>25</v>
      </c>
      <c r="B1059" s="382">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2">
        <v>26</v>
      </c>
      <c r="B1060" s="38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2">
        <v>27</v>
      </c>
      <c r="B1061" s="38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2">
        <v>28</v>
      </c>
      <c r="B1062" s="38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2">
        <v>29</v>
      </c>
      <c r="B1063" s="38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2">
        <v>30</v>
      </c>
      <c r="B1064" s="38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461</v>
      </c>
      <c r="AD1067" s="149"/>
      <c r="AE1067" s="149"/>
      <c r="AF1067" s="149"/>
      <c r="AG1067" s="149"/>
      <c r="AH1067" s="369" t="s">
        <v>491</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82">
        <v>1</v>
      </c>
      <c r="B1068" s="38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2">
        <v>2</v>
      </c>
      <c r="B1069" s="38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2">
        <v>3</v>
      </c>
      <c r="B1070" s="382">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2">
        <v>4</v>
      </c>
      <c r="B1071" s="382">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2">
        <v>5</v>
      </c>
      <c r="B1072" s="38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2">
        <v>6</v>
      </c>
      <c r="B1073" s="38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2">
        <v>7</v>
      </c>
      <c r="B1074" s="38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2">
        <v>8</v>
      </c>
      <c r="B1075" s="38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2">
        <v>9</v>
      </c>
      <c r="B1076" s="38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2">
        <v>10</v>
      </c>
      <c r="B1077" s="38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2">
        <v>11</v>
      </c>
      <c r="B1078" s="38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2">
        <v>12</v>
      </c>
      <c r="B1079" s="38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2">
        <v>13</v>
      </c>
      <c r="B1080" s="38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2">
        <v>14</v>
      </c>
      <c r="B1081" s="38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2">
        <v>15</v>
      </c>
      <c r="B1082" s="38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2">
        <v>16</v>
      </c>
      <c r="B1083" s="38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2">
        <v>17</v>
      </c>
      <c r="B1084" s="38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2">
        <v>18</v>
      </c>
      <c r="B1085" s="38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2">
        <v>19</v>
      </c>
      <c r="B1086" s="38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2">
        <v>20</v>
      </c>
      <c r="B1087" s="38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2">
        <v>21</v>
      </c>
      <c r="B1088" s="38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2">
        <v>22</v>
      </c>
      <c r="B1089" s="38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2">
        <v>23</v>
      </c>
      <c r="B1090" s="382">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2">
        <v>24</v>
      </c>
      <c r="B1091" s="382">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2">
        <v>25</v>
      </c>
      <c r="B1092" s="382">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2">
        <v>26</v>
      </c>
      <c r="B1093" s="38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2">
        <v>27</v>
      </c>
      <c r="B1094" s="38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2">
        <v>28</v>
      </c>
      <c r="B1095" s="38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2">
        <v>29</v>
      </c>
      <c r="B1096" s="38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2">
        <v>30</v>
      </c>
      <c r="B1097" s="38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3" t="s">
        <v>451</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69" t="s">
        <v>27</v>
      </c>
      <c r="Q1101" s="369"/>
      <c r="R1101" s="369"/>
      <c r="S1101" s="369"/>
      <c r="T1101" s="369"/>
      <c r="U1101" s="369"/>
      <c r="V1101" s="369"/>
      <c r="W1101" s="369"/>
      <c r="X1101" s="369"/>
      <c r="Y1101" s="149" t="s">
        <v>421</v>
      </c>
      <c r="Z1101" s="386"/>
      <c r="AA1101" s="386"/>
      <c r="AB1101" s="386"/>
      <c r="AC1101" s="149" t="s">
        <v>367</v>
      </c>
      <c r="AD1101" s="149"/>
      <c r="AE1101" s="149"/>
      <c r="AF1101" s="149"/>
      <c r="AG1101" s="149"/>
      <c r="AH1101" s="369" t="s">
        <v>380</v>
      </c>
      <c r="AI1101" s="370"/>
      <c r="AJ1101" s="370"/>
      <c r="AK1101" s="370"/>
      <c r="AL1101" s="370" t="s">
        <v>21</v>
      </c>
      <c r="AM1101" s="370"/>
      <c r="AN1101" s="370"/>
      <c r="AO1101" s="387"/>
      <c r="AP1101" s="372" t="s">
        <v>452</v>
      </c>
      <c r="AQ1101" s="372"/>
      <c r="AR1101" s="372"/>
      <c r="AS1101" s="372"/>
      <c r="AT1101" s="372"/>
      <c r="AU1101" s="372"/>
      <c r="AV1101" s="372"/>
      <c r="AW1101" s="372"/>
      <c r="AX1101" s="372"/>
    </row>
    <row r="1102" spans="1:50" ht="30" hidden="1" customHeight="1" x14ac:dyDescent="0.15">
      <c r="A1102" s="382">
        <v>1</v>
      </c>
      <c r="B1102" s="382">
        <v>1</v>
      </c>
      <c r="C1102" s="380"/>
      <c r="D1102" s="380"/>
      <c r="E1102" s="381"/>
      <c r="F1102" s="381"/>
      <c r="G1102" s="381"/>
      <c r="H1102" s="381"/>
      <c r="I1102" s="381"/>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2">
        <v>2</v>
      </c>
      <c r="B1103" s="382">
        <v>1</v>
      </c>
      <c r="C1103" s="380"/>
      <c r="D1103" s="380"/>
      <c r="E1103" s="381"/>
      <c r="F1103" s="381"/>
      <c r="G1103" s="381"/>
      <c r="H1103" s="381"/>
      <c r="I1103" s="381"/>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2">
        <v>3</v>
      </c>
      <c r="B1104" s="382">
        <v>1</v>
      </c>
      <c r="C1104" s="380"/>
      <c r="D1104" s="380"/>
      <c r="E1104" s="381"/>
      <c r="F1104" s="381"/>
      <c r="G1104" s="381"/>
      <c r="H1104" s="381"/>
      <c r="I1104" s="381"/>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2">
        <v>4</v>
      </c>
      <c r="B1105" s="382">
        <v>1</v>
      </c>
      <c r="C1105" s="380"/>
      <c r="D1105" s="380"/>
      <c r="E1105" s="381"/>
      <c r="F1105" s="381"/>
      <c r="G1105" s="381"/>
      <c r="H1105" s="381"/>
      <c r="I1105" s="381"/>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2">
        <v>5</v>
      </c>
      <c r="B1106" s="382">
        <v>1</v>
      </c>
      <c r="C1106" s="380"/>
      <c r="D1106" s="380"/>
      <c r="E1106" s="381"/>
      <c r="F1106" s="381"/>
      <c r="G1106" s="381"/>
      <c r="H1106" s="381"/>
      <c r="I1106" s="381"/>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2">
        <v>6</v>
      </c>
      <c r="B1107" s="382">
        <v>1</v>
      </c>
      <c r="C1107" s="380"/>
      <c r="D1107" s="380"/>
      <c r="E1107" s="381"/>
      <c r="F1107" s="381"/>
      <c r="G1107" s="381"/>
      <c r="H1107" s="381"/>
      <c r="I1107" s="381"/>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2">
        <v>7</v>
      </c>
      <c r="B1108" s="382">
        <v>1</v>
      </c>
      <c r="C1108" s="380"/>
      <c r="D1108" s="380"/>
      <c r="E1108" s="381"/>
      <c r="F1108" s="381"/>
      <c r="G1108" s="381"/>
      <c r="H1108" s="381"/>
      <c r="I1108" s="381"/>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2">
        <v>8</v>
      </c>
      <c r="B1109" s="382">
        <v>1</v>
      </c>
      <c r="C1109" s="380"/>
      <c r="D1109" s="380"/>
      <c r="E1109" s="381"/>
      <c r="F1109" s="381"/>
      <c r="G1109" s="381"/>
      <c r="H1109" s="381"/>
      <c r="I1109" s="381"/>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2">
        <v>9</v>
      </c>
      <c r="B1110" s="382">
        <v>1</v>
      </c>
      <c r="C1110" s="380"/>
      <c r="D1110" s="380"/>
      <c r="E1110" s="381"/>
      <c r="F1110" s="381"/>
      <c r="G1110" s="381"/>
      <c r="H1110" s="381"/>
      <c r="I1110" s="381"/>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2">
        <v>10</v>
      </c>
      <c r="B1111" s="382">
        <v>1</v>
      </c>
      <c r="C1111" s="380"/>
      <c r="D1111" s="380"/>
      <c r="E1111" s="381"/>
      <c r="F1111" s="381"/>
      <c r="G1111" s="381"/>
      <c r="H1111" s="381"/>
      <c r="I1111" s="381"/>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2">
        <v>11</v>
      </c>
      <c r="B1112" s="382">
        <v>1</v>
      </c>
      <c r="C1112" s="380"/>
      <c r="D1112" s="380"/>
      <c r="E1112" s="381"/>
      <c r="F1112" s="381"/>
      <c r="G1112" s="381"/>
      <c r="H1112" s="381"/>
      <c r="I1112" s="381"/>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2">
        <v>12</v>
      </c>
      <c r="B1113" s="382">
        <v>1</v>
      </c>
      <c r="C1113" s="380"/>
      <c r="D1113" s="380"/>
      <c r="E1113" s="381"/>
      <c r="F1113" s="381"/>
      <c r="G1113" s="381"/>
      <c r="H1113" s="381"/>
      <c r="I1113" s="381"/>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2">
        <v>13</v>
      </c>
      <c r="B1114" s="382">
        <v>1</v>
      </c>
      <c r="C1114" s="380"/>
      <c r="D1114" s="380"/>
      <c r="E1114" s="381"/>
      <c r="F1114" s="381"/>
      <c r="G1114" s="381"/>
      <c r="H1114" s="381"/>
      <c r="I1114" s="381"/>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2">
        <v>14</v>
      </c>
      <c r="B1115" s="382">
        <v>1</v>
      </c>
      <c r="C1115" s="380"/>
      <c r="D1115" s="380"/>
      <c r="E1115" s="381"/>
      <c r="F1115" s="381"/>
      <c r="G1115" s="381"/>
      <c r="H1115" s="381"/>
      <c r="I1115" s="381"/>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2">
        <v>15</v>
      </c>
      <c r="B1116" s="382">
        <v>1</v>
      </c>
      <c r="C1116" s="380"/>
      <c r="D1116" s="380"/>
      <c r="E1116" s="381"/>
      <c r="F1116" s="381"/>
      <c r="G1116" s="381"/>
      <c r="H1116" s="381"/>
      <c r="I1116" s="381"/>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2">
        <v>16</v>
      </c>
      <c r="B1117" s="382">
        <v>1</v>
      </c>
      <c r="C1117" s="380"/>
      <c r="D1117" s="380"/>
      <c r="E1117" s="381"/>
      <c r="F1117" s="381"/>
      <c r="G1117" s="381"/>
      <c r="H1117" s="381"/>
      <c r="I1117" s="381"/>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2">
        <v>17</v>
      </c>
      <c r="B1118" s="382">
        <v>1</v>
      </c>
      <c r="C1118" s="380"/>
      <c r="D1118" s="380"/>
      <c r="E1118" s="381"/>
      <c r="F1118" s="381"/>
      <c r="G1118" s="381"/>
      <c r="H1118" s="381"/>
      <c r="I1118" s="381"/>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2">
        <v>18</v>
      </c>
      <c r="B1119" s="382">
        <v>1</v>
      </c>
      <c r="C1119" s="380"/>
      <c r="D1119" s="380"/>
      <c r="E1119" s="147"/>
      <c r="F1119" s="381"/>
      <c r="G1119" s="381"/>
      <c r="H1119" s="381"/>
      <c r="I1119" s="381"/>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2">
        <v>19</v>
      </c>
      <c r="B1120" s="382">
        <v>1</v>
      </c>
      <c r="C1120" s="380"/>
      <c r="D1120" s="380"/>
      <c r="E1120" s="381"/>
      <c r="F1120" s="381"/>
      <c r="G1120" s="381"/>
      <c r="H1120" s="381"/>
      <c r="I1120" s="381"/>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2">
        <v>20</v>
      </c>
      <c r="B1121" s="382">
        <v>1</v>
      </c>
      <c r="C1121" s="380"/>
      <c r="D1121" s="380"/>
      <c r="E1121" s="381"/>
      <c r="F1121" s="381"/>
      <c r="G1121" s="381"/>
      <c r="H1121" s="381"/>
      <c r="I1121" s="381"/>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2">
        <v>21</v>
      </c>
      <c r="B1122" s="382">
        <v>1</v>
      </c>
      <c r="C1122" s="380"/>
      <c r="D1122" s="380"/>
      <c r="E1122" s="381"/>
      <c r="F1122" s="381"/>
      <c r="G1122" s="381"/>
      <c r="H1122" s="381"/>
      <c r="I1122" s="381"/>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2">
        <v>22</v>
      </c>
      <c r="B1123" s="382">
        <v>1</v>
      </c>
      <c r="C1123" s="380"/>
      <c r="D1123" s="380"/>
      <c r="E1123" s="381"/>
      <c r="F1123" s="381"/>
      <c r="G1123" s="381"/>
      <c r="H1123" s="381"/>
      <c r="I1123" s="381"/>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2">
        <v>23</v>
      </c>
      <c r="B1124" s="382">
        <v>1</v>
      </c>
      <c r="C1124" s="380"/>
      <c r="D1124" s="380"/>
      <c r="E1124" s="381"/>
      <c r="F1124" s="381"/>
      <c r="G1124" s="381"/>
      <c r="H1124" s="381"/>
      <c r="I1124" s="381"/>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2">
        <v>24</v>
      </c>
      <c r="B1125" s="382">
        <v>1</v>
      </c>
      <c r="C1125" s="380"/>
      <c r="D1125" s="380"/>
      <c r="E1125" s="381"/>
      <c r="F1125" s="381"/>
      <c r="G1125" s="381"/>
      <c r="H1125" s="381"/>
      <c r="I1125" s="381"/>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2">
        <v>25</v>
      </c>
      <c r="B1126" s="382">
        <v>1</v>
      </c>
      <c r="C1126" s="380"/>
      <c r="D1126" s="380"/>
      <c r="E1126" s="381"/>
      <c r="F1126" s="381"/>
      <c r="G1126" s="381"/>
      <c r="H1126" s="381"/>
      <c r="I1126" s="381"/>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2">
        <v>26</v>
      </c>
      <c r="B1127" s="382">
        <v>1</v>
      </c>
      <c r="C1127" s="380"/>
      <c r="D1127" s="380"/>
      <c r="E1127" s="381"/>
      <c r="F1127" s="381"/>
      <c r="G1127" s="381"/>
      <c r="H1127" s="381"/>
      <c r="I1127" s="381"/>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2">
        <v>27</v>
      </c>
      <c r="B1128" s="382">
        <v>1</v>
      </c>
      <c r="C1128" s="380"/>
      <c r="D1128" s="380"/>
      <c r="E1128" s="381"/>
      <c r="F1128" s="381"/>
      <c r="G1128" s="381"/>
      <c r="H1128" s="381"/>
      <c r="I1128" s="381"/>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2">
        <v>28</v>
      </c>
      <c r="B1129" s="382">
        <v>1</v>
      </c>
      <c r="C1129" s="380"/>
      <c r="D1129" s="380"/>
      <c r="E1129" s="381"/>
      <c r="F1129" s="381"/>
      <c r="G1129" s="381"/>
      <c r="H1129" s="381"/>
      <c r="I1129" s="381"/>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2">
        <v>29</v>
      </c>
      <c r="B1130" s="382">
        <v>1</v>
      </c>
      <c r="C1130" s="380"/>
      <c r="D1130" s="380"/>
      <c r="E1130" s="381"/>
      <c r="F1130" s="381"/>
      <c r="G1130" s="381"/>
      <c r="H1130" s="381"/>
      <c r="I1130" s="381"/>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2">
        <v>30</v>
      </c>
      <c r="B1131" s="382">
        <v>1</v>
      </c>
      <c r="C1131" s="380"/>
      <c r="D1131" s="380"/>
      <c r="E1131" s="381"/>
      <c r="F1131" s="381"/>
      <c r="G1131" s="381"/>
      <c r="H1131" s="381"/>
      <c r="I1131" s="381"/>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7">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AR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66">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46">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0:Y899">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13:AO932">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03:AO912">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831"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472</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7"/>
      <c r="Z2" s="830"/>
      <c r="AA2" s="831"/>
      <c r="AB2" s="1031" t="s">
        <v>11</v>
      </c>
      <c r="AC2" s="1032"/>
      <c r="AD2" s="1033"/>
      <c r="AE2" s="1037" t="s">
        <v>555</v>
      </c>
      <c r="AF2" s="1037"/>
      <c r="AG2" s="1037"/>
      <c r="AH2" s="1037"/>
      <c r="AI2" s="1037" t="s">
        <v>552</v>
      </c>
      <c r="AJ2" s="1037"/>
      <c r="AK2" s="1037"/>
      <c r="AL2" s="1037"/>
      <c r="AM2" s="1037" t="s">
        <v>526</v>
      </c>
      <c r="AN2" s="1037"/>
      <c r="AO2" s="1037"/>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4"/>
      <c r="I4" s="1004"/>
      <c r="J4" s="1004"/>
      <c r="K4" s="1004"/>
      <c r="L4" s="1004"/>
      <c r="M4" s="1004"/>
      <c r="N4" s="1004"/>
      <c r="O4" s="1005"/>
      <c r="P4" s="105"/>
      <c r="Q4" s="1012"/>
      <c r="R4" s="1012"/>
      <c r="S4" s="1012"/>
      <c r="T4" s="1012"/>
      <c r="U4" s="1012"/>
      <c r="V4" s="1012"/>
      <c r="W4" s="1012"/>
      <c r="X4" s="1013"/>
      <c r="Y4" s="1022" t="s">
        <v>12</v>
      </c>
      <c r="Z4" s="1023"/>
      <c r="AA4" s="1024"/>
      <c r="AB4" s="467"/>
      <c r="AC4" s="1026"/>
      <c r="AD4" s="1026"/>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0"/>
      <c r="B5" s="411"/>
      <c r="C5" s="411"/>
      <c r="D5" s="411"/>
      <c r="E5" s="411"/>
      <c r="F5" s="412"/>
      <c r="G5" s="1006"/>
      <c r="H5" s="1007"/>
      <c r="I5" s="1007"/>
      <c r="J5" s="1007"/>
      <c r="K5" s="1007"/>
      <c r="L5" s="1007"/>
      <c r="M5" s="1007"/>
      <c r="N5" s="1007"/>
      <c r="O5" s="1008"/>
      <c r="P5" s="1014"/>
      <c r="Q5" s="1014"/>
      <c r="R5" s="1014"/>
      <c r="S5" s="1014"/>
      <c r="T5" s="1014"/>
      <c r="U5" s="1014"/>
      <c r="V5" s="1014"/>
      <c r="W5" s="1014"/>
      <c r="X5" s="1015"/>
      <c r="Y5" s="421" t="s">
        <v>54</v>
      </c>
      <c r="Z5" s="1019"/>
      <c r="AA5" s="1020"/>
      <c r="AB5" s="529"/>
      <c r="AC5" s="1025"/>
      <c r="AD5" s="1025"/>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0"/>
      <c r="B6" s="411"/>
      <c r="C6" s="411"/>
      <c r="D6" s="411"/>
      <c r="E6" s="411"/>
      <c r="F6" s="412"/>
      <c r="G6" s="1009"/>
      <c r="H6" s="1010"/>
      <c r="I6" s="1010"/>
      <c r="J6" s="1010"/>
      <c r="K6" s="1010"/>
      <c r="L6" s="1010"/>
      <c r="M6" s="1010"/>
      <c r="N6" s="1010"/>
      <c r="O6" s="1011"/>
      <c r="P6" s="1016"/>
      <c r="Q6" s="1016"/>
      <c r="R6" s="1016"/>
      <c r="S6" s="1016"/>
      <c r="T6" s="1016"/>
      <c r="U6" s="1016"/>
      <c r="V6" s="1016"/>
      <c r="W6" s="1016"/>
      <c r="X6" s="1017"/>
      <c r="Y6" s="1018" t="s">
        <v>13</v>
      </c>
      <c r="Z6" s="1019"/>
      <c r="AA6" s="1020"/>
      <c r="AB6" s="600" t="s">
        <v>301</v>
      </c>
      <c r="AC6" s="1021"/>
      <c r="AD6" s="1021"/>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472</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7"/>
      <c r="Z9" s="830"/>
      <c r="AA9" s="831"/>
      <c r="AB9" s="1031" t="s">
        <v>11</v>
      </c>
      <c r="AC9" s="1032"/>
      <c r="AD9" s="1033"/>
      <c r="AE9" s="1037" t="s">
        <v>556</v>
      </c>
      <c r="AF9" s="1037"/>
      <c r="AG9" s="1037"/>
      <c r="AH9" s="1037"/>
      <c r="AI9" s="1037" t="s">
        <v>552</v>
      </c>
      <c r="AJ9" s="1037"/>
      <c r="AK9" s="1037"/>
      <c r="AL9" s="1037"/>
      <c r="AM9" s="1037" t="s">
        <v>526</v>
      </c>
      <c r="AN9" s="1037"/>
      <c r="AO9" s="1037"/>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7"/>
      <c r="AC11" s="1026"/>
      <c r="AD11" s="1026"/>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0"/>
      <c r="B12" s="411"/>
      <c r="C12" s="411"/>
      <c r="D12" s="411"/>
      <c r="E12" s="411"/>
      <c r="F12" s="412"/>
      <c r="G12" s="1006"/>
      <c r="H12" s="1007"/>
      <c r="I12" s="1007"/>
      <c r="J12" s="1007"/>
      <c r="K12" s="1007"/>
      <c r="L12" s="1007"/>
      <c r="M12" s="1007"/>
      <c r="N12" s="1007"/>
      <c r="O12" s="1008"/>
      <c r="P12" s="1014"/>
      <c r="Q12" s="1014"/>
      <c r="R12" s="1014"/>
      <c r="S12" s="1014"/>
      <c r="T12" s="1014"/>
      <c r="U12" s="1014"/>
      <c r="V12" s="1014"/>
      <c r="W12" s="1014"/>
      <c r="X12" s="1015"/>
      <c r="Y12" s="421" t="s">
        <v>54</v>
      </c>
      <c r="Z12" s="1019"/>
      <c r="AA12" s="1020"/>
      <c r="AB12" s="529"/>
      <c r="AC12" s="1025"/>
      <c r="AD12" s="1025"/>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3"/>
      <c r="B13" s="414"/>
      <c r="C13" s="414"/>
      <c r="D13" s="414"/>
      <c r="E13" s="414"/>
      <c r="F13" s="41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0" t="s">
        <v>301</v>
      </c>
      <c r="AC13" s="1021"/>
      <c r="AD13" s="1021"/>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472</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7"/>
      <c r="Z16" s="830"/>
      <c r="AA16" s="831"/>
      <c r="AB16" s="1031" t="s">
        <v>11</v>
      </c>
      <c r="AC16" s="1032"/>
      <c r="AD16" s="1033"/>
      <c r="AE16" s="1037" t="s">
        <v>555</v>
      </c>
      <c r="AF16" s="1037"/>
      <c r="AG16" s="1037"/>
      <c r="AH16" s="1037"/>
      <c r="AI16" s="1037" t="s">
        <v>553</v>
      </c>
      <c r="AJ16" s="1037"/>
      <c r="AK16" s="1037"/>
      <c r="AL16" s="1037"/>
      <c r="AM16" s="1037" t="s">
        <v>526</v>
      </c>
      <c r="AN16" s="1037"/>
      <c r="AO16" s="1037"/>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7"/>
      <c r="AC18" s="1026"/>
      <c r="AD18" s="1026"/>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0"/>
      <c r="B19" s="411"/>
      <c r="C19" s="411"/>
      <c r="D19" s="411"/>
      <c r="E19" s="411"/>
      <c r="F19" s="412"/>
      <c r="G19" s="1006"/>
      <c r="H19" s="1007"/>
      <c r="I19" s="1007"/>
      <c r="J19" s="1007"/>
      <c r="K19" s="1007"/>
      <c r="L19" s="1007"/>
      <c r="M19" s="1007"/>
      <c r="N19" s="1007"/>
      <c r="O19" s="1008"/>
      <c r="P19" s="1014"/>
      <c r="Q19" s="1014"/>
      <c r="R19" s="1014"/>
      <c r="S19" s="1014"/>
      <c r="T19" s="1014"/>
      <c r="U19" s="1014"/>
      <c r="V19" s="1014"/>
      <c r="W19" s="1014"/>
      <c r="X19" s="1015"/>
      <c r="Y19" s="421" t="s">
        <v>54</v>
      </c>
      <c r="Z19" s="1019"/>
      <c r="AA19" s="1020"/>
      <c r="AB19" s="529"/>
      <c r="AC19" s="1025"/>
      <c r="AD19" s="1025"/>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3"/>
      <c r="B20" s="414"/>
      <c r="C20" s="414"/>
      <c r="D20" s="414"/>
      <c r="E20" s="414"/>
      <c r="F20" s="41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0" t="s">
        <v>301</v>
      </c>
      <c r="AC20" s="1021"/>
      <c r="AD20" s="1021"/>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472</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7"/>
      <c r="Z23" s="830"/>
      <c r="AA23" s="831"/>
      <c r="AB23" s="1031" t="s">
        <v>11</v>
      </c>
      <c r="AC23" s="1032"/>
      <c r="AD23" s="1033"/>
      <c r="AE23" s="1037" t="s">
        <v>557</v>
      </c>
      <c r="AF23" s="1037"/>
      <c r="AG23" s="1037"/>
      <c r="AH23" s="1037"/>
      <c r="AI23" s="1037" t="s">
        <v>552</v>
      </c>
      <c r="AJ23" s="1037"/>
      <c r="AK23" s="1037"/>
      <c r="AL23" s="1037"/>
      <c r="AM23" s="1037" t="s">
        <v>526</v>
      </c>
      <c r="AN23" s="1037"/>
      <c r="AO23" s="1037"/>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7"/>
      <c r="AC25" s="1026"/>
      <c r="AD25" s="1026"/>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0"/>
      <c r="B26" s="411"/>
      <c r="C26" s="411"/>
      <c r="D26" s="411"/>
      <c r="E26" s="411"/>
      <c r="F26" s="412"/>
      <c r="G26" s="1006"/>
      <c r="H26" s="1007"/>
      <c r="I26" s="1007"/>
      <c r="J26" s="1007"/>
      <c r="K26" s="1007"/>
      <c r="L26" s="1007"/>
      <c r="M26" s="1007"/>
      <c r="N26" s="1007"/>
      <c r="O26" s="1008"/>
      <c r="P26" s="1014"/>
      <c r="Q26" s="1014"/>
      <c r="R26" s="1014"/>
      <c r="S26" s="1014"/>
      <c r="T26" s="1014"/>
      <c r="U26" s="1014"/>
      <c r="V26" s="1014"/>
      <c r="W26" s="1014"/>
      <c r="X26" s="1015"/>
      <c r="Y26" s="421" t="s">
        <v>54</v>
      </c>
      <c r="Z26" s="1019"/>
      <c r="AA26" s="1020"/>
      <c r="AB26" s="529"/>
      <c r="AC26" s="1025"/>
      <c r="AD26" s="1025"/>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3"/>
      <c r="B27" s="414"/>
      <c r="C27" s="414"/>
      <c r="D27" s="414"/>
      <c r="E27" s="414"/>
      <c r="F27" s="41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0" t="s">
        <v>301</v>
      </c>
      <c r="AC27" s="1021"/>
      <c r="AD27" s="1021"/>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472</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7"/>
      <c r="Z30" s="830"/>
      <c r="AA30" s="831"/>
      <c r="AB30" s="1031" t="s">
        <v>11</v>
      </c>
      <c r="AC30" s="1032"/>
      <c r="AD30" s="1033"/>
      <c r="AE30" s="1037" t="s">
        <v>555</v>
      </c>
      <c r="AF30" s="1037"/>
      <c r="AG30" s="1037"/>
      <c r="AH30" s="1037"/>
      <c r="AI30" s="1037" t="s">
        <v>552</v>
      </c>
      <c r="AJ30" s="1037"/>
      <c r="AK30" s="1037"/>
      <c r="AL30" s="1037"/>
      <c r="AM30" s="1037" t="s">
        <v>550</v>
      </c>
      <c r="AN30" s="1037"/>
      <c r="AO30" s="1037"/>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7"/>
      <c r="AC32" s="1026"/>
      <c r="AD32" s="1026"/>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0"/>
      <c r="B33" s="411"/>
      <c r="C33" s="411"/>
      <c r="D33" s="411"/>
      <c r="E33" s="411"/>
      <c r="F33" s="412"/>
      <c r="G33" s="1006"/>
      <c r="H33" s="1007"/>
      <c r="I33" s="1007"/>
      <c r="J33" s="1007"/>
      <c r="K33" s="1007"/>
      <c r="L33" s="1007"/>
      <c r="M33" s="1007"/>
      <c r="N33" s="1007"/>
      <c r="O33" s="1008"/>
      <c r="P33" s="1014"/>
      <c r="Q33" s="1014"/>
      <c r="R33" s="1014"/>
      <c r="S33" s="1014"/>
      <c r="T33" s="1014"/>
      <c r="U33" s="1014"/>
      <c r="V33" s="1014"/>
      <c r="W33" s="1014"/>
      <c r="X33" s="1015"/>
      <c r="Y33" s="421" t="s">
        <v>54</v>
      </c>
      <c r="Z33" s="1019"/>
      <c r="AA33" s="1020"/>
      <c r="AB33" s="529"/>
      <c r="AC33" s="1025"/>
      <c r="AD33" s="1025"/>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3"/>
      <c r="B34" s="414"/>
      <c r="C34" s="414"/>
      <c r="D34" s="414"/>
      <c r="E34" s="414"/>
      <c r="F34" s="41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0" t="s">
        <v>301</v>
      </c>
      <c r="AC34" s="1021"/>
      <c r="AD34" s="1021"/>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472</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7"/>
      <c r="Z37" s="830"/>
      <c r="AA37" s="831"/>
      <c r="AB37" s="1031" t="s">
        <v>11</v>
      </c>
      <c r="AC37" s="1032"/>
      <c r="AD37" s="1033"/>
      <c r="AE37" s="1037" t="s">
        <v>557</v>
      </c>
      <c r="AF37" s="1037"/>
      <c r="AG37" s="1037"/>
      <c r="AH37" s="1037"/>
      <c r="AI37" s="1037" t="s">
        <v>554</v>
      </c>
      <c r="AJ37" s="1037"/>
      <c r="AK37" s="1037"/>
      <c r="AL37" s="1037"/>
      <c r="AM37" s="1037" t="s">
        <v>551</v>
      </c>
      <c r="AN37" s="1037"/>
      <c r="AO37" s="1037"/>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7"/>
      <c r="AC39" s="1026"/>
      <c r="AD39" s="1026"/>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0"/>
      <c r="B40" s="411"/>
      <c r="C40" s="411"/>
      <c r="D40" s="411"/>
      <c r="E40" s="411"/>
      <c r="F40" s="412"/>
      <c r="G40" s="1006"/>
      <c r="H40" s="1007"/>
      <c r="I40" s="1007"/>
      <c r="J40" s="1007"/>
      <c r="K40" s="1007"/>
      <c r="L40" s="1007"/>
      <c r="M40" s="1007"/>
      <c r="N40" s="1007"/>
      <c r="O40" s="1008"/>
      <c r="P40" s="1014"/>
      <c r="Q40" s="1014"/>
      <c r="R40" s="1014"/>
      <c r="S40" s="1014"/>
      <c r="T40" s="1014"/>
      <c r="U40" s="1014"/>
      <c r="V40" s="1014"/>
      <c r="W40" s="1014"/>
      <c r="X40" s="1015"/>
      <c r="Y40" s="421" t="s">
        <v>54</v>
      </c>
      <c r="Z40" s="1019"/>
      <c r="AA40" s="1020"/>
      <c r="AB40" s="529"/>
      <c r="AC40" s="1025"/>
      <c r="AD40" s="10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3"/>
      <c r="B41" s="414"/>
      <c r="C41" s="414"/>
      <c r="D41" s="414"/>
      <c r="E41" s="414"/>
      <c r="F41" s="41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0" t="s">
        <v>301</v>
      </c>
      <c r="AC41" s="1021"/>
      <c r="AD41" s="102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472</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7"/>
      <c r="Z44" s="830"/>
      <c r="AA44" s="831"/>
      <c r="AB44" s="1031" t="s">
        <v>11</v>
      </c>
      <c r="AC44" s="1032"/>
      <c r="AD44" s="1033"/>
      <c r="AE44" s="1037" t="s">
        <v>555</v>
      </c>
      <c r="AF44" s="1037"/>
      <c r="AG44" s="1037"/>
      <c r="AH44" s="1037"/>
      <c r="AI44" s="1037" t="s">
        <v>552</v>
      </c>
      <c r="AJ44" s="1037"/>
      <c r="AK44" s="1037"/>
      <c r="AL44" s="1037"/>
      <c r="AM44" s="1037" t="s">
        <v>526</v>
      </c>
      <c r="AN44" s="1037"/>
      <c r="AO44" s="1037"/>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7"/>
      <c r="AC46" s="1026"/>
      <c r="AD46" s="1026"/>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0"/>
      <c r="B47" s="411"/>
      <c r="C47" s="411"/>
      <c r="D47" s="411"/>
      <c r="E47" s="411"/>
      <c r="F47" s="412"/>
      <c r="G47" s="1006"/>
      <c r="H47" s="1007"/>
      <c r="I47" s="1007"/>
      <c r="J47" s="1007"/>
      <c r="K47" s="1007"/>
      <c r="L47" s="1007"/>
      <c r="M47" s="1007"/>
      <c r="N47" s="1007"/>
      <c r="O47" s="1008"/>
      <c r="P47" s="1014"/>
      <c r="Q47" s="1014"/>
      <c r="R47" s="1014"/>
      <c r="S47" s="1014"/>
      <c r="T47" s="1014"/>
      <c r="U47" s="1014"/>
      <c r="V47" s="1014"/>
      <c r="W47" s="1014"/>
      <c r="X47" s="1015"/>
      <c r="Y47" s="421" t="s">
        <v>54</v>
      </c>
      <c r="Z47" s="1019"/>
      <c r="AA47" s="1020"/>
      <c r="AB47" s="529"/>
      <c r="AC47" s="1025"/>
      <c r="AD47" s="10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3"/>
      <c r="B48" s="414"/>
      <c r="C48" s="414"/>
      <c r="D48" s="414"/>
      <c r="E48" s="414"/>
      <c r="F48" s="41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0" t="s">
        <v>301</v>
      </c>
      <c r="AC48" s="1021"/>
      <c r="AD48" s="102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472</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7"/>
      <c r="Z51" s="830"/>
      <c r="AA51" s="831"/>
      <c r="AB51" s="563" t="s">
        <v>11</v>
      </c>
      <c r="AC51" s="1032"/>
      <c r="AD51" s="1033"/>
      <c r="AE51" s="1037" t="s">
        <v>555</v>
      </c>
      <c r="AF51" s="1037"/>
      <c r="AG51" s="1037"/>
      <c r="AH51" s="1037"/>
      <c r="AI51" s="1037" t="s">
        <v>552</v>
      </c>
      <c r="AJ51" s="1037"/>
      <c r="AK51" s="1037"/>
      <c r="AL51" s="1037"/>
      <c r="AM51" s="1037" t="s">
        <v>526</v>
      </c>
      <c r="AN51" s="1037"/>
      <c r="AO51" s="1037"/>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7"/>
      <c r="AC53" s="1026"/>
      <c r="AD53" s="102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0"/>
      <c r="B54" s="411"/>
      <c r="C54" s="411"/>
      <c r="D54" s="411"/>
      <c r="E54" s="411"/>
      <c r="F54" s="412"/>
      <c r="G54" s="1006"/>
      <c r="H54" s="1007"/>
      <c r="I54" s="1007"/>
      <c r="J54" s="1007"/>
      <c r="K54" s="1007"/>
      <c r="L54" s="1007"/>
      <c r="M54" s="1007"/>
      <c r="N54" s="1007"/>
      <c r="O54" s="1008"/>
      <c r="P54" s="1014"/>
      <c r="Q54" s="1014"/>
      <c r="R54" s="1014"/>
      <c r="S54" s="1014"/>
      <c r="T54" s="1014"/>
      <c r="U54" s="1014"/>
      <c r="V54" s="1014"/>
      <c r="W54" s="1014"/>
      <c r="X54" s="1015"/>
      <c r="Y54" s="421" t="s">
        <v>54</v>
      </c>
      <c r="Z54" s="1019"/>
      <c r="AA54" s="1020"/>
      <c r="AB54" s="529"/>
      <c r="AC54" s="1025"/>
      <c r="AD54" s="10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3"/>
      <c r="B55" s="414"/>
      <c r="C55" s="414"/>
      <c r="D55" s="414"/>
      <c r="E55" s="414"/>
      <c r="F55" s="41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0" t="s">
        <v>301</v>
      </c>
      <c r="AC55" s="1021"/>
      <c r="AD55" s="1021"/>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472</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7"/>
      <c r="Z58" s="830"/>
      <c r="AA58" s="831"/>
      <c r="AB58" s="1031" t="s">
        <v>11</v>
      </c>
      <c r="AC58" s="1032"/>
      <c r="AD58" s="1033"/>
      <c r="AE58" s="1037" t="s">
        <v>555</v>
      </c>
      <c r="AF58" s="1037"/>
      <c r="AG58" s="1037"/>
      <c r="AH58" s="1037"/>
      <c r="AI58" s="1037" t="s">
        <v>552</v>
      </c>
      <c r="AJ58" s="1037"/>
      <c r="AK58" s="1037"/>
      <c r="AL58" s="1037"/>
      <c r="AM58" s="1037" t="s">
        <v>526</v>
      </c>
      <c r="AN58" s="1037"/>
      <c r="AO58" s="1037"/>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7"/>
      <c r="AC60" s="1026"/>
      <c r="AD60" s="102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0"/>
      <c r="B61" s="411"/>
      <c r="C61" s="411"/>
      <c r="D61" s="411"/>
      <c r="E61" s="411"/>
      <c r="F61" s="412"/>
      <c r="G61" s="1006"/>
      <c r="H61" s="1007"/>
      <c r="I61" s="1007"/>
      <c r="J61" s="1007"/>
      <c r="K61" s="1007"/>
      <c r="L61" s="1007"/>
      <c r="M61" s="1007"/>
      <c r="N61" s="1007"/>
      <c r="O61" s="1008"/>
      <c r="P61" s="1014"/>
      <c r="Q61" s="1014"/>
      <c r="R61" s="1014"/>
      <c r="S61" s="1014"/>
      <c r="T61" s="1014"/>
      <c r="U61" s="1014"/>
      <c r="V61" s="1014"/>
      <c r="W61" s="1014"/>
      <c r="X61" s="1015"/>
      <c r="Y61" s="421" t="s">
        <v>54</v>
      </c>
      <c r="Z61" s="1019"/>
      <c r="AA61" s="1020"/>
      <c r="AB61" s="529"/>
      <c r="AC61" s="1025"/>
      <c r="AD61" s="10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3"/>
      <c r="B62" s="414"/>
      <c r="C62" s="414"/>
      <c r="D62" s="414"/>
      <c r="E62" s="414"/>
      <c r="F62" s="41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0" t="s">
        <v>301</v>
      </c>
      <c r="AC62" s="1021"/>
      <c r="AD62" s="102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472</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7"/>
      <c r="Z65" s="830"/>
      <c r="AA65" s="831"/>
      <c r="AB65" s="1031" t="s">
        <v>11</v>
      </c>
      <c r="AC65" s="1032"/>
      <c r="AD65" s="1033"/>
      <c r="AE65" s="1037" t="s">
        <v>555</v>
      </c>
      <c r="AF65" s="1037"/>
      <c r="AG65" s="1037"/>
      <c r="AH65" s="1037"/>
      <c r="AI65" s="1037" t="s">
        <v>552</v>
      </c>
      <c r="AJ65" s="1037"/>
      <c r="AK65" s="1037"/>
      <c r="AL65" s="1037"/>
      <c r="AM65" s="1037" t="s">
        <v>526</v>
      </c>
      <c r="AN65" s="1037"/>
      <c r="AO65" s="1037"/>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7"/>
      <c r="AC67" s="1026"/>
      <c r="AD67" s="1026"/>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0"/>
      <c r="B68" s="411"/>
      <c r="C68" s="411"/>
      <c r="D68" s="411"/>
      <c r="E68" s="411"/>
      <c r="F68" s="412"/>
      <c r="G68" s="1006"/>
      <c r="H68" s="1007"/>
      <c r="I68" s="1007"/>
      <c r="J68" s="1007"/>
      <c r="K68" s="1007"/>
      <c r="L68" s="1007"/>
      <c r="M68" s="1007"/>
      <c r="N68" s="1007"/>
      <c r="O68" s="1008"/>
      <c r="P68" s="1014"/>
      <c r="Q68" s="1014"/>
      <c r="R68" s="1014"/>
      <c r="S68" s="1014"/>
      <c r="T68" s="1014"/>
      <c r="U68" s="1014"/>
      <c r="V68" s="1014"/>
      <c r="W68" s="1014"/>
      <c r="X68" s="1015"/>
      <c r="Y68" s="421" t="s">
        <v>54</v>
      </c>
      <c r="Z68" s="1019"/>
      <c r="AA68" s="1020"/>
      <c r="AB68" s="529"/>
      <c r="AC68" s="1025"/>
      <c r="AD68" s="1025"/>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3"/>
      <c r="B69" s="414"/>
      <c r="C69" s="414"/>
      <c r="D69" s="414"/>
      <c r="E69" s="414"/>
      <c r="F69" s="415"/>
      <c r="G69" s="1009"/>
      <c r="H69" s="1010"/>
      <c r="I69" s="1010"/>
      <c r="J69" s="1010"/>
      <c r="K69" s="1010"/>
      <c r="L69" s="1010"/>
      <c r="M69" s="1010"/>
      <c r="N69" s="1010"/>
      <c r="O69" s="1011"/>
      <c r="P69" s="1016"/>
      <c r="Q69" s="1016"/>
      <c r="R69" s="1016"/>
      <c r="S69" s="1016"/>
      <c r="T69" s="1016"/>
      <c r="U69" s="1016"/>
      <c r="V69" s="1016"/>
      <c r="W69" s="1016"/>
      <c r="X69" s="1017"/>
      <c r="Y69" s="421" t="s">
        <v>13</v>
      </c>
      <c r="Z69" s="1019"/>
      <c r="AA69" s="1020"/>
      <c r="AB69" s="562"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94"/>
      <c r="Z4" s="395"/>
      <c r="AA4" s="395"/>
      <c r="AB4" s="806"/>
      <c r="AC4" s="674"/>
      <c r="AD4" s="675"/>
      <c r="AE4" s="675"/>
      <c r="AF4" s="675"/>
      <c r="AG4" s="676"/>
      <c r="AH4" s="668"/>
      <c r="AI4" s="669"/>
      <c r="AJ4" s="669"/>
      <c r="AK4" s="669"/>
      <c r="AL4" s="669"/>
      <c r="AM4" s="669"/>
      <c r="AN4" s="669"/>
      <c r="AO4" s="669"/>
      <c r="AP4" s="669"/>
      <c r="AQ4" s="669"/>
      <c r="AR4" s="669"/>
      <c r="AS4" s="669"/>
      <c r="AT4" s="670"/>
      <c r="AU4" s="394"/>
      <c r="AV4" s="395"/>
      <c r="AW4" s="395"/>
      <c r="AX4" s="396"/>
    </row>
    <row r="5" spans="1:50" ht="24.75" customHeight="1" x14ac:dyDescent="0.15">
      <c r="A5" s="1050"/>
      <c r="B5" s="1051"/>
      <c r="C5" s="1051"/>
      <c r="D5" s="1051"/>
      <c r="E5" s="1051"/>
      <c r="F5" s="1052"/>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0"/>
      <c r="B6" s="1051"/>
      <c r="C6" s="1051"/>
      <c r="D6" s="1051"/>
      <c r="E6" s="1051"/>
      <c r="F6" s="1052"/>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0"/>
      <c r="B7" s="1051"/>
      <c r="C7" s="1051"/>
      <c r="D7" s="1051"/>
      <c r="E7" s="1051"/>
      <c r="F7" s="1052"/>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0"/>
      <c r="B8" s="1051"/>
      <c r="C8" s="1051"/>
      <c r="D8" s="1051"/>
      <c r="E8" s="1051"/>
      <c r="F8" s="1052"/>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0"/>
      <c r="B9" s="1051"/>
      <c r="C9" s="1051"/>
      <c r="D9" s="1051"/>
      <c r="E9" s="1051"/>
      <c r="F9" s="1052"/>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0"/>
      <c r="B10" s="1051"/>
      <c r="C10" s="1051"/>
      <c r="D10" s="1051"/>
      <c r="E10" s="1051"/>
      <c r="F10" s="1052"/>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0"/>
      <c r="B11" s="1051"/>
      <c r="C11" s="1051"/>
      <c r="D11" s="1051"/>
      <c r="E11" s="1051"/>
      <c r="F11" s="1052"/>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0"/>
      <c r="B12" s="1051"/>
      <c r="C12" s="1051"/>
      <c r="D12" s="1051"/>
      <c r="E12" s="1051"/>
      <c r="F12" s="1052"/>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0"/>
      <c r="B13" s="1051"/>
      <c r="C13" s="1051"/>
      <c r="D13" s="1051"/>
      <c r="E13" s="1051"/>
      <c r="F13" s="1052"/>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7"/>
    </row>
    <row r="16" spans="1:50" ht="25.5" customHeight="1" x14ac:dyDescent="0.15">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94"/>
      <c r="Z17" s="395"/>
      <c r="AA17" s="395"/>
      <c r="AB17" s="806"/>
      <c r="AC17" s="674"/>
      <c r="AD17" s="675"/>
      <c r="AE17" s="675"/>
      <c r="AF17" s="675"/>
      <c r="AG17" s="676"/>
      <c r="AH17" s="668"/>
      <c r="AI17" s="669"/>
      <c r="AJ17" s="669"/>
      <c r="AK17" s="669"/>
      <c r="AL17" s="669"/>
      <c r="AM17" s="669"/>
      <c r="AN17" s="669"/>
      <c r="AO17" s="669"/>
      <c r="AP17" s="669"/>
      <c r="AQ17" s="669"/>
      <c r="AR17" s="669"/>
      <c r="AS17" s="669"/>
      <c r="AT17" s="670"/>
      <c r="AU17" s="394"/>
      <c r="AV17" s="395"/>
      <c r="AW17" s="395"/>
      <c r="AX17" s="396"/>
    </row>
    <row r="18" spans="1:50" ht="24.75" customHeight="1" x14ac:dyDescent="0.15">
      <c r="A18" s="1050"/>
      <c r="B18" s="1051"/>
      <c r="C18" s="1051"/>
      <c r="D18" s="1051"/>
      <c r="E18" s="1051"/>
      <c r="F18" s="1052"/>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0"/>
      <c r="B19" s="1051"/>
      <c r="C19" s="1051"/>
      <c r="D19" s="1051"/>
      <c r="E19" s="1051"/>
      <c r="F19" s="1052"/>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0"/>
      <c r="B20" s="1051"/>
      <c r="C20" s="1051"/>
      <c r="D20" s="1051"/>
      <c r="E20" s="1051"/>
      <c r="F20" s="1052"/>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0"/>
      <c r="B21" s="1051"/>
      <c r="C21" s="1051"/>
      <c r="D21" s="1051"/>
      <c r="E21" s="1051"/>
      <c r="F21" s="1052"/>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0"/>
      <c r="B22" s="1051"/>
      <c r="C22" s="1051"/>
      <c r="D22" s="1051"/>
      <c r="E22" s="1051"/>
      <c r="F22" s="1052"/>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0"/>
      <c r="B23" s="1051"/>
      <c r="C23" s="1051"/>
      <c r="D23" s="1051"/>
      <c r="E23" s="1051"/>
      <c r="F23" s="1052"/>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0"/>
      <c r="B24" s="1051"/>
      <c r="C24" s="1051"/>
      <c r="D24" s="1051"/>
      <c r="E24" s="1051"/>
      <c r="F24" s="1052"/>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0"/>
      <c r="B25" s="1051"/>
      <c r="C25" s="1051"/>
      <c r="D25" s="1051"/>
      <c r="E25" s="1051"/>
      <c r="F25" s="1052"/>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0"/>
      <c r="B26" s="1051"/>
      <c r="C26" s="1051"/>
      <c r="D26" s="1051"/>
      <c r="E26" s="1051"/>
      <c r="F26" s="1052"/>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7"/>
    </row>
    <row r="29" spans="1:50" ht="24.75" customHeight="1" x14ac:dyDescent="0.15">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94"/>
      <c r="Z30" s="395"/>
      <c r="AA30" s="395"/>
      <c r="AB30" s="806"/>
      <c r="AC30" s="674"/>
      <c r="AD30" s="675"/>
      <c r="AE30" s="675"/>
      <c r="AF30" s="675"/>
      <c r="AG30" s="676"/>
      <c r="AH30" s="668"/>
      <c r="AI30" s="669"/>
      <c r="AJ30" s="669"/>
      <c r="AK30" s="669"/>
      <c r="AL30" s="669"/>
      <c r="AM30" s="669"/>
      <c r="AN30" s="669"/>
      <c r="AO30" s="669"/>
      <c r="AP30" s="669"/>
      <c r="AQ30" s="669"/>
      <c r="AR30" s="669"/>
      <c r="AS30" s="669"/>
      <c r="AT30" s="670"/>
      <c r="AU30" s="394"/>
      <c r="AV30" s="395"/>
      <c r="AW30" s="395"/>
      <c r="AX30" s="396"/>
    </row>
    <row r="31" spans="1:50" ht="24.75" customHeight="1" x14ac:dyDescent="0.15">
      <c r="A31" s="1050"/>
      <c r="B31" s="1051"/>
      <c r="C31" s="1051"/>
      <c r="D31" s="1051"/>
      <c r="E31" s="1051"/>
      <c r="F31" s="1052"/>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0"/>
      <c r="B32" s="1051"/>
      <c r="C32" s="1051"/>
      <c r="D32" s="1051"/>
      <c r="E32" s="1051"/>
      <c r="F32" s="1052"/>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0"/>
      <c r="B33" s="1051"/>
      <c r="C33" s="1051"/>
      <c r="D33" s="1051"/>
      <c r="E33" s="1051"/>
      <c r="F33" s="1052"/>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0"/>
      <c r="B34" s="1051"/>
      <c r="C34" s="1051"/>
      <c r="D34" s="1051"/>
      <c r="E34" s="1051"/>
      <c r="F34" s="1052"/>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0"/>
      <c r="B35" s="1051"/>
      <c r="C35" s="1051"/>
      <c r="D35" s="1051"/>
      <c r="E35" s="1051"/>
      <c r="F35" s="1052"/>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0"/>
      <c r="B36" s="1051"/>
      <c r="C36" s="1051"/>
      <c r="D36" s="1051"/>
      <c r="E36" s="1051"/>
      <c r="F36" s="1052"/>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0"/>
      <c r="B37" s="1051"/>
      <c r="C37" s="1051"/>
      <c r="D37" s="1051"/>
      <c r="E37" s="1051"/>
      <c r="F37" s="1052"/>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0"/>
      <c r="B38" s="1051"/>
      <c r="C38" s="1051"/>
      <c r="D38" s="1051"/>
      <c r="E38" s="1051"/>
      <c r="F38" s="1052"/>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0"/>
      <c r="B39" s="1051"/>
      <c r="C39" s="1051"/>
      <c r="D39" s="1051"/>
      <c r="E39" s="1051"/>
      <c r="F39" s="1052"/>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7"/>
    </row>
    <row r="42" spans="1:50" ht="24.75" customHeight="1" x14ac:dyDescent="0.15">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94"/>
      <c r="Z43" s="395"/>
      <c r="AA43" s="395"/>
      <c r="AB43" s="806"/>
      <c r="AC43" s="674"/>
      <c r="AD43" s="675"/>
      <c r="AE43" s="675"/>
      <c r="AF43" s="675"/>
      <c r="AG43" s="676"/>
      <c r="AH43" s="668"/>
      <c r="AI43" s="669"/>
      <c r="AJ43" s="669"/>
      <c r="AK43" s="669"/>
      <c r="AL43" s="669"/>
      <c r="AM43" s="669"/>
      <c r="AN43" s="669"/>
      <c r="AO43" s="669"/>
      <c r="AP43" s="669"/>
      <c r="AQ43" s="669"/>
      <c r="AR43" s="669"/>
      <c r="AS43" s="669"/>
      <c r="AT43" s="670"/>
      <c r="AU43" s="394"/>
      <c r="AV43" s="395"/>
      <c r="AW43" s="395"/>
      <c r="AX43" s="396"/>
    </row>
    <row r="44" spans="1:50" ht="24.75" customHeight="1" x14ac:dyDescent="0.15">
      <c r="A44" s="1050"/>
      <c r="B44" s="1051"/>
      <c r="C44" s="1051"/>
      <c r="D44" s="1051"/>
      <c r="E44" s="1051"/>
      <c r="F44" s="1052"/>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0"/>
      <c r="B45" s="1051"/>
      <c r="C45" s="1051"/>
      <c r="D45" s="1051"/>
      <c r="E45" s="1051"/>
      <c r="F45" s="1052"/>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0"/>
      <c r="B46" s="1051"/>
      <c r="C46" s="1051"/>
      <c r="D46" s="1051"/>
      <c r="E46" s="1051"/>
      <c r="F46" s="1052"/>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0"/>
      <c r="B47" s="1051"/>
      <c r="C47" s="1051"/>
      <c r="D47" s="1051"/>
      <c r="E47" s="1051"/>
      <c r="F47" s="1052"/>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0"/>
      <c r="B48" s="1051"/>
      <c r="C48" s="1051"/>
      <c r="D48" s="1051"/>
      <c r="E48" s="1051"/>
      <c r="F48" s="1052"/>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0"/>
      <c r="B49" s="1051"/>
      <c r="C49" s="1051"/>
      <c r="D49" s="1051"/>
      <c r="E49" s="1051"/>
      <c r="F49" s="1052"/>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0"/>
      <c r="B50" s="1051"/>
      <c r="C50" s="1051"/>
      <c r="D50" s="1051"/>
      <c r="E50" s="1051"/>
      <c r="F50" s="1052"/>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0"/>
      <c r="B51" s="1051"/>
      <c r="C51" s="1051"/>
      <c r="D51" s="1051"/>
      <c r="E51" s="1051"/>
      <c r="F51" s="1052"/>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0"/>
      <c r="B52" s="1051"/>
      <c r="C52" s="1051"/>
      <c r="D52" s="1051"/>
      <c r="E52" s="1051"/>
      <c r="F52" s="1052"/>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7"/>
    </row>
    <row r="56" spans="1:50" ht="24.75" customHeight="1" x14ac:dyDescent="0.15">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94"/>
      <c r="Z57" s="395"/>
      <c r="AA57" s="395"/>
      <c r="AB57" s="806"/>
      <c r="AC57" s="674"/>
      <c r="AD57" s="675"/>
      <c r="AE57" s="675"/>
      <c r="AF57" s="675"/>
      <c r="AG57" s="676"/>
      <c r="AH57" s="668"/>
      <c r="AI57" s="669"/>
      <c r="AJ57" s="669"/>
      <c r="AK57" s="669"/>
      <c r="AL57" s="669"/>
      <c r="AM57" s="669"/>
      <c r="AN57" s="669"/>
      <c r="AO57" s="669"/>
      <c r="AP57" s="669"/>
      <c r="AQ57" s="669"/>
      <c r="AR57" s="669"/>
      <c r="AS57" s="669"/>
      <c r="AT57" s="670"/>
      <c r="AU57" s="394"/>
      <c r="AV57" s="395"/>
      <c r="AW57" s="395"/>
      <c r="AX57" s="396"/>
    </row>
    <row r="58" spans="1:50" ht="24.75" customHeight="1" x14ac:dyDescent="0.15">
      <c r="A58" s="1050"/>
      <c r="B58" s="1051"/>
      <c r="C58" s="1051"/>
      <c r="D58" s="1051"/>
      <c r="E58" s="1051"/>
      <c r="F58" s="1052"/>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0"/>
      <c r="B59" s="1051"/>
      <c r="C59" s="1051"/>
      <c r="D59" s="1051"/>
      <c r="E59" s="1051"/>
      <c r="F59" s="1052"/>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0"/>
      <c r="B60" s="1051"/>
      <c r="C60" s="1051"/>
      <c r="D60" s="1051"/>
      <c r="E60" s="1051"/>
      <c r="F60" s="1052"/>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0"/>
      <c r="B61" s="1051"/>
      <c r="C61" s="1051"/>
      <c r="D61" s="1051"/>
      <c r="E61" s="1051"/>
      <c r="F61" s="1052"/>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0"/>
      <c r="B62" s="1051"/>
      <c r="C62" s="1051"/>
      <c r="D62" s="1051"/>
      <c r="E62" s="1051"/>
      <c r="F62" s="1052"/>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0"/>
      <c r="B63" s="1051"/>
      <c r="C63" s="1051"/>
      <c r="D63" s="1051"/>
      <c r="E63" s="1051"/>
      <c r="F63" s="1052"/>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0"/>
      <c r="B64" s="1051"/>
      <c r="C64" s="1051"/>
      <c r="D64" s="1051"/>
      <c r="E64" s="1051"/>
      <c r="F64" s="1052"/>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0"/>
      <c r="B65" s="1051"/>
      <c r="C65" s="1051"/>
      <c r="D65" s="1051"/>
      <c r="E65" s="1051"/>
      <c r="F65" s="1052"/>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0"/>
      <c r="B66" s="1051"/>
      <c r="C66" s="1051"/>
      <c r="D66" s="1051"/>
      <c r="E66" s="1051"/>
      <c r="F66" s="1052"/>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7"/>
    </row>
    <row r="69" spans="1:50" ht="25.5" customHeight="1" x14ac:dyDescent="0.15">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94"/>
      <c r="Z70" s="395"/>
      <c r="AA70" s="395"/>
      <c r="AB70" s="806"/>
      <c r="AC70" s="674"/>
      <c r="AD70" s="675"/>
      <c r="AE70" s="675"/>
      <c r="AF70" s="675"/>
      <c r="AG70" s="676"/>
      <c r="AH70" s="668"/>
      <c r="AI70" s="669"/>
      <c r="AJ70" s="669"/>
      <c r="AK70" s="669"/>
      <c r="AL70" s="669"/>
      <c r="AM70" s="669"/>
      <c r="AN70" s="669"/>
      <c r="AO70" s="669"/>
      <c r="AP70" s="669"/>
      <c r="AQ70" s="669"/>
      <c r="AR70" s="669"/>
      <c r="AS70" s="669"/>
      <c r="AT70" s="670"/>
      <c r="AU70" s="394"/>
      <c r="AV70" s="395"/>
      <c r="AW70" s="395"/>
      <c r="AX70" s="396"/>
    </row>
    <row r="71" spans="1:50" ht="24.75" customHeight="1" x14ac:dyDescent="0.15">
      <c r="A71" s="1050"/>
      <c r="B71" s="1051"/>
      <c r="C71" s="1051"/>
      <c r="D71" s="1051"/>
      <c r="E71" s="1051"/>
      <c r="F71" s="1052"/>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0"/>
      <c r="B72" s="1051"/>
      <c r="C72" s="1051"/>
      <c r="D72" s="1051"/>
      <c r="E72" s="1051"/>
      <c r="F72" s="1052"/>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0"/>
      <c r="B73" s="1051"/>
      <c r="C73" s="1051"/>
      <c r="D73" s="1051"/>
      <c r="E73" s="1051"/>
      <c r="F73" s="1052"/>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0"/>
      <c r="B74" s="1051"/>
      <c r="C74" s="1051"/>
      <c r="D74" s="1051"/>
      <c r="E74" s="1051"/>
      <c r="F74" s="1052"/>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0"/>
      <c r="B75" s="1051"/>
      <c r="C75" s="1051"/>
      <c r="D75" s="1051"/>
      <c r="E75" s="1051"/>
      <c r="F75" s="1052"/>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0"/>
      <c r="B76" s="1051"/>
      <c r="C76" s="1051"/>
      <c r="D76" s="1051"/>
      <c r="E76" s="1051"/>
      <c r="F76" s="1052"/>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0"/>
      <c r="B77" s="1051"/>
      <c r="C77" s="1051"/>
      <c r="D77" s="1051"/>
      <c r="E77" s="1051"/>
      <c r="F77" s="1052"/>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0"/>
      <c r="B78" s="1051"/>
      <c r="C78" s="1051"/>
      <c r="D78" s="1051"/>
      <c r="E78" s="1051"/>
      <c r="F78" s="1052"/>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0"/>
      <c r="B79" s="1051"/>
      <c r="C79" s="1051"/>
      <c r="D79" s="1051"/>
      <c r="E79" s="1051"/>
      <c r="F79" s="1052"/>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7"/>
    </row>
    <row r="82" spans="1:50" ht="24.75" customHeight="1" x14ac:dyDescent="0.15">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94"/>
      <c r="Z83" s="395"/>
      <c r="AA83" s="395"/>
      <c r="AB83" s="806"/>
      <c r="AC83" s="674"/>
      <c r="AD83" s="675"/>
      <c r="AE83" s="675"/>
      <c r="AF83" s="675"/>
      <c r="AG83" s="676"/>
      <c r="AH83" s="668"/>
      <c r="AI83" s="669"/>
      <c r="AJ83" s="669"/>
      <c r="AK83" s="669"/>
      <c r="AL83" s="669"/>
      <c r="AM83" s="669"/>
      <c r="AN83" s="669"/>
      <c r="AO83" s="669"/>
      <c r="AP83" s="669"/>
      <c r="AQ83" s="669"/>
      <c r="AR83" s="669"/>
      <c r="AS83" s="669"/>
      <c r="AT83" s="670"/>
      <c r="AU83" s="394"/>
      <c r="AV83" s="395"/>
      <c r="AW83" s="395"/>
      <c r="AX83" s="396"/>
    </row>
    <row r="84" spans="1:50" ht="24.75" customHeight="1" x14ac:dyDescent="0.15">
      <c r="A84" s="1050"/>
      <c r="B84" s="1051"/>
      <c r="C84" s="1051"/>
      <c r="D84" s="1051"/>
      <c r="E84" s="1051"/>
      <c r="F84" s="1052"/>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0"/>
      <c r="B85" s="1051"/>
      <c r="C85" s="1051"/>
      <c r="D85" s="1051"/>
      <c r="E85" s="1051"/>
      <c r="F85" s="1052"/>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0"/>
      <c r="B86" s="1051"/>
      <c r="C86" s="1051"/>
      <c r="D86" s="1051"/>
      <c r="E86" s="1051"/>
      <c r="F86" s="1052"/>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0"/>
      <c r="B87" s="1051"/>
      <c r="C87" s="1051"/>
      <c r="D87" s="1051"/>
      <c r="E87" s="1051"/>
      <c r="F87" s="1052"/>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0"/>
      <c r="B88" s="1051"/>
      <c r="C88" s="1051"/>
      <c r="D88" s="1051"/>
      <c r="E88" s="1051"/>
      <c r="F88" s="1052"/>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0"/>
      <c r="B89" s="1051"/>
      <c r="C89" s="1051"/>
      <c r="D89" s="1051"/>
      <c r="E89" s="1051"/>
      <c r="F89" s="1052"/>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0"/>
      <c r="B90" s="1051"/>
      <c r="C90" s="1051"/>
      <c r="D90" s="1051"/>
      <c r="E90" s="1051"/>
      <c r="F90" s="1052"/>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0"/>
      <c r="B91" s="1051"/>
      <c r="C91" s="1051"/>
      <c r="D91" s="1051"/>
      <c r="E91" s="1051"/>
      <c r="F91" s="1052"/>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0"/>
      <c r="B92" s="1051"/>
      <c r="C92" s="1051"/>
      <c r="D92" s="1051"/>
      <c r="E92" s="1051"/>
      <c r="F92" s="1052"/>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7"/>
    </row>
    <row r="95" spans="1:50" ht="24.75" customHeight="1" x14ac:dyDescent="0.15">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94"/>
      <c r="Z96" s="395"/>
      <c r="AA96" s="395"/>
      <c r="AB96" s="806"/>
      <c r="AC96" s="674"/>
      <c r="AD96" s="675"/>
      <c r="AE96" s="675"/>
      <c r="AF96" s="675"/>
      <c r="AG96" s="676"/>
      <c r="AH96" s="668"/>
      <c r="AI96" s="669"/>
      <c r="AJ96" s="669"/>
      <c r="AK96" s="669"/>
      <c r="AL96" s="669"/>
      <c r="AM96" s="669"/>
      <c r="AN96" s="669"/>
      <c r="AO96" s="669"/>
      <c r="AP96" s="669"/>
      <c r="AQ96" s="669"/>
      <c r="AR96" s="669"/>
      <c r="AS96" s="669"/>
      <c r="AT96" s="670"/>
      <c r="AU96" s="394"/>
      <c r="AV96" s="395"/>
      <c r="AW96" s="395"/>
      <c r="AX96" s="396"/>
    </row>
    <row r="97" spans="1:50" ht="24.75" customHeight="1" x14ac:dyDescent="0.15">
      <c r="A97" s="1050"/>
      <c r="B97" s="1051"/>
      <c r="C97" s="1051"/>
      <c r="D97" s="1051"/>
      <c r="E97" s="1051"/>
      <c r="F97" s="1052"/>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0"/>
      <c r="B98" s="1051"/>
      <c r="C98" s="1051"/>
      <c r="D98" s="1051"/>
      <c r="E98" s="1051"/>
      <c r="F98" s="1052"/>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0"/>
      <c r="B99" s="1051"/>
      <c r="C99" s="1051"/>
      <c r="D99" s="1051"/>
      <c r="E99" s="1051"/>
      <c r="F99" s="1052"/>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0"/>
      <c r="B100" s="1051"/>
      <c r="C100" s="1051"/>
      <c r="D100" s="1051"/>
      <c r="E100" s="1051"/>
      <c r="F100" s="1052"/>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0"/>
      <c r="B101" s="1051"/>
      <c r="C101" s="1051"/>
      <c r="D101" s="1051"/>
      <c r="E101" s="1051"/>
      <c r="F101" s="1052"/>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0"/>
      <c r="B102" s="1051"/>
      <c r="C102" s="1051"/>
      <c r="D102" s="1051"/>
      <c r="E102" s="1051"/>
      <c r="F102" s="1052"/>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0"/>
      <c r="B103" s="1051"/>
      <c r="C103" s="1051"/>
      <c r="D103" s="1051"/>
      <c r="E103" s="1051"/>
      <c r="F103" s="1052"/>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0"/>
      <c r="B104" s="1051"/>
      <c r="C104" s="1051"/>
      <c r="D104" s="1051"/>
      <c r="E104" s="1051"/>
      <c r="F104" s="1052"/>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0"/>
      <c r="B105" s="1051"/>
      <c r="C105" s="1051"/>
      <c r="D105" s="1051"/>
      <c r="E105" s="1051"/>
      <c r="F105" s="1052"/>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7"/>
    </row>
    <row r="109" spans="1:50" ht="24.75" customHeight="1" x14ac:dyDescent="0.15">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94"/>
      <c r="Z110" s="395"/>
      <c r="AA110" s="395"/>
      <c r="AB110" s="806"/>
      <c r="AC110" s="674"/>
      <c r="AD110" s="675"/>
      <c r="AE110" s="675"/>
      <c r="AF110" s="675"/>
      <c r="AG110" s="676"/>
      <c r="AH110" s="668"/>
      <c r="AI110" s="669"/>
      <c r="AJ110" s="669"/>
      <c r="AK110" s="669"/>
      <c r="AL110" s="669"/>
      <c r="AM110" s="669"/>
      <c r="AN110" s="669"/>
      <c r="AO110" s="669"/>
      <c r="AP110" s="669"/>
      <c r="AQ110" s="669"/>
      <c r="AR110" s="669"/>
      <c r="AS110" s="669"/>
      <c r="AT110" s="670"/>
      <c r="AU110" s="394"/>
      <c r="AV110" s="395"/>
      <c r="AW110" s="395"/>
      <c r="AX110" s="396"/>
    </row>
    <row r="111" spans="1:50" ht="24.75" customHeight="1" x14ac:dyDescent="0.15">
      <c r="A111" s="1050"/>
      <c r="B111" s="1051"/>
      <c r="C111" s="1051"/>
      <c r="D111" s="1051"/>
      <c r="E111" s="1051"/>
      <c r="F111" s="1052"/>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0"/>
      <c r="B112" s="1051"/>
      <c r="C112" s="1051"/>
      <c r="D112" s="1051"/>
      <c r="E112" s="1051"/>
      <c r="F112" s="1052"/>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0"/>
      <c r="B113" s="1051"/>
      <c r="C113" s="1051"/>
      <c r="D113" s="1051"/>
      <c r="E113" s="1051"/>
      <c r="F113" s="1052"/>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0"/>
      <c r="B114" s="1051"/>
      <c r="C114" s="1051"/>
      <c r="D114" s="1051"/>
      <c r="E114" s="1051"/>
      <c r="F114" s="1052"/>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0"/>
      <c r="B115" s="1051"/>
      <c r="C115" s="1051"/>
      <c r="D115" s="1051"/>
      <c r="E115" s="1051"/>
      <c r="F115" s="1052"/>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0"/>
      <c r="B116" s="1051"/>
      <c r="C116" s="1051"/>
      <c r="D116" s="1051"/>
      <c r="E116" s="1051"/>
      <c r="F116" s="1052"/>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0"/>
      <c r="B117" s="1051"/>
      <c r="C117" s="1051"/>
      <c r="D117" s="1051"/>
      <c r="E117" s="1051"/>
      <c r="F117" s="1052"/>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0"/>
      <c r="B118" s="1051"/>
      <c r="C118" s="1051"/>
      <c r="D118" s="1051"/>
      <c r="E118" s="1051"/>
      <c r="F118" s="1052"/>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0"/>
      <c r="B119" s="1051"/>
      <c r="C119" s="1051"/>
      <c r="D119" s="1051"/>
      <c r="E119" s="1051"/>
      <c r="F119" s="1052"/>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7"/>
    </row>
    <row r="122" spans="1:50" ht="25.5" customHeight="1" x14ac:dyDescent="0.15">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94"/>
      <c r="Z123" s="395"/>
      <c r="AA123" s="395"/>
      <c r="AB123" s="806"/>
      <c r="AC123" s="674"/>
      <c r="AD123" s="675"/>
      <c r="AE123" s="675"/>
      <c r="AF123" s="675"/>
      <c r="AG123" s="676"/>
      <c r="AH123" s="668"/>
      <c r="AI123" s="669"/>
      <c r="AJ123" s="669"/>
      <c r="AK123" s="669"/>
      <c r="AL123" s="669"/>
      <c r="AM123" s="669"/>
      <c r="AN123" s="669"/>
      <c r="AO123" s="669"/>
      <c r="AP123" s="669"/>
      <c r="AQ123" s="669"/>
      <c r="AR123" s="669"/>
      <c r="AS123" s="669"/>
      <c r="AT123" s="670"/>
      <c r="AU123" s="394"/>
      <c r="AV123" s="395"/>
      <c r="AW123" s="395"/>
      <c r="AX123" s="396"/>
    </row>
    <row r="124" spans="1:50" ht="24.75" customHeight="1" x14ac:dyDescent="0.15">
      <c r="A124" s="1050"/>
      <c r="B124" s="1051"/>
      <c r="C124" s="1051"/>
      <c r="D124" s="1051"/>
      <c r="E124" s="1051"/>
      <c r="F124" s="1052"/>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0"/>
      <c r="B125" s="1051"/>
      <c r="C125" s="1051"/>
      <c r="D125" s="1051"/>
      <c r="E125" s="1051"/>
      <c r="F125" s="1052"/>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0"/>
      <c r="B126" s="1051"/>
      <c r="C126" s="1051"/>
      <c r="D126" s="1051"/>
      <c r="E126" s="1051"/>
      <c r="F126" s="1052"/>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0"/>
      <c r="B127" s="1051"/>
      <c r="C127" s="1051"/>
      <c r="D127" s="1051"/>
      <c r="E127" s="1051"/>
      <c r="F127" s="1052"/>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0"/>
      <c r="B128" s="1051"/>
      <c r="C128" s="1051"/>
      <c r="D128" s="1051"/>
      <c r="E128" s="1051"/>
      <c r="F128" s="1052"/>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0"/>
      <c r="B129" s="1051"/>
      <c r="C129" s="1051"/>
      <c r="D129" s="1051"/>
      <c r="E129" s="1051"/>
      <c r="F129" s="1052"/>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0"/>
      <c r="B130" s="1051"/>
      <c r="C130" s="1051"/>
      <c r="D130" s="1051"/>
      <c r="E130" s="1051"/>
      <c r="F130" s="1052"/>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0"/>
      <c r="B131" s="1051"/>
      <c r="C131" s="1051"/>
      <c r="D131" s="1051"/>
      <c r="E131" s="1051"/>
      <c r="F131" s="1052"/>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0"/>
      <c r="B132" s="1051"/>
      <c r="C132" s="1051"/>
      <c r="D132" s="1051"/>
      <c r="E132" s="1051"/>
      <c r="F132" s="1052"/>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7"/>
    </row>
    <row r="135" spans="1:50" ht="24.75" customHeight="1" x14ac:dyDescent="0.15">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94"/>
      <c r="Z136" s="395"/>
      <c r="AA136" s="395"/>
      <c r="AB136" s="806"/>
      <c r="AC136" s="674"/>
      <c r="AD136" s="675"/>
      <c r="AE136" s="675"/>
      <c r="AF136" s="675"/>
      <c r="AG136" s="676"/>
      <c r="AH136" s="668"/>
      <c r="AI136" s="669"/>
      <c r="AJ136" s="669"/>
      <c r="AK136" s="669"/>
      <c r="AL136" s="669"/>
      <c r="AM136" s="669"/>
      <c r="AN136" s="669"/>
      <c r="AO136" s="669"/>
      <c r="AP136" s="669"/>
      <c r="AQ136" s="669"/>
      <c r="AR136" s="669"/>
      <c r="AS136" s="669"/>
      <c r="AT136" s="670"/>
      <c r="AU136" s="394"/>
      <c r="AV136" s="395"/>
      <c r="AW136" s="395"/>
      <c r="AX136" s="396"/>
    </row>
    <row r="137" spans="1:50" ht="24.75" customHeight="1" x14ac:dyDescent="0.15">
      <c r="A137" s="1050"/>
      <c r="B137" s="1051"/>
      <c r="C137" s="1051"/>
      <c r="D137" s="1051"/>
      <c r="E137" s="1051"/>
      <c r="F137" s="1052"/>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0"/>
      <c r="B138" s="1051"/>
      <c r="C138" s="1051"/>
      <c r="D138" s="1051"/>
      <c r="E138" s="1051"/>
      <c r="F138" s="1052"/>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0"/>
      <c r="B139" s="1051"/>
      <c r="C139" s="1051"/>
      <c r="D139" s="1051"/>
      <c r="E139" s="1051"/>
      <c r="F139" s="1052"/>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0"/>
      <c r="B140" s="1051"/>
      <c r="C140" s="1051"/>
      <c r="D140" s="1051"/>
      <c r="E140" s="1051"/>
      <c r="F140" s="1052"/>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0"/>
      <c r="B141" s="1051"/>
      <c r="C141" s="1051"/>
      <c r="D141" s="1051"/>
      <c r="E141" s="1051"/>
      <c r="F141" s="1052"/>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0"/>
      <c r="B142" s="1051"/>
      <c r="C142" s="1051"/>
      <c r="D142" s="1051"/>
      <c r="E142" s="1051"/>
      <c r="F142" s="1052"/>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0"/>
      <c r="B143" s="1051"/>
      <c r="C143" s="1051"/>
      <c r="D143" s="1051"/>
      <c r="E143" s="1051"/>
      <c r="F143" s="1052"/>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0"/>
      <c r="B144" s="1051"/>
      <c r="C144" s="1051"/>
      <c r="D144" s="1051"/>
      <c r="E144" s="1051"/>
      <c r="F144" s="1052"/>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0"/>
      <c r="B145" s="1051"/>
      <c r="C145" s="1051"/>
      <c r="D145" s="1051"/>
      <c r="E145" s="1051"/>
      <c r="F145" s="1052"/>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7"/>
    </row>
    <row r="148" spans="1:50" ht="24.75" customHeight="1" x14ac:dyDescent="0.15">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94"/>
      <c r="Z149" s="395"/>
      <c r="AA149" s="395"/>
      <c r="AB149" s="806"/>
      <c r="AC149" s="674"/>
      <c r="AD149" s="675"/>
      <c r="AE149" s="675"/>
      <c r="AF149" s="675"/>
      <c r="AG149" s="676"/>
      <c r="AH149" s="668"/>
      <c r="AI149" s="669"/>
      <c r="AJ149" s="669"/>
      <c r="AK149" s="669"/>
      <c r="AL149" s="669"/>
      <c r="AM149" s="669"/>
      <c r="AN149" s="669"/>
      <c r="AO149" s="669"/>
      <c r="AP149" s="669"/>
      <c r="AQ149" s="669"/>
      <c r="AR149" s="669"/>
      <c r="AS149" s="669"/>
      <c r="AT149" s="670"/>
      <c r="AU149" s="394"/>
      <c r="AV149" s="395"/>
      <c r="AW149" s="395"/>
      <c r="AX149" s="396"/>
    </row>
    <row r="150" spans="1:50" ht="24.75" customHeight="1" x14ac:dyDescent="0.15">
      <c r="A150" s="1050"/>
      <c r="B150" s="1051"/>
      <c r="C150" s="1051"/>
      <c r="D150" s="1051"/>
      <c r="E150" s="1051"/>
      <c r="F150" s="1052"/>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0"/>
      <c r="B151" s="1051"/>
      <c r="C151" s="1051"/>
      <c r="D151" s="1051"/>
      <c r="E151" s="1051"/>
      <c r="F151" s="1052"/>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0"/>
      <c r="B152" s="1051"/>
      <c r="C152" s="1051"/>
      <c r="D152" s="1051"/>
      <c r="E152" s="1051"/>
      <c r="F152" s="1052"/>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0"/>
      <c r="B153" s="1051"/>
      <c r="C153" s="1051"/>
      <c r="D153" s="1051"/>
      <c r="E153" s="1051"/>
      <c r="F153" s="1052"/>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0"/>
      <c r="B154" s="1051"/>
      <c r="C154" s="1051"/>
      <c r="D154" s="1051"/>
      <c r="E154" s="1051"/>
      <c r="F154" s="1052"/>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0"/>
      <c r="B155" s="1051"/>
      <c r="C155" s="1051"/>
      <c r="D155" s="1051"/>
      <c r="E155" s="1051"/>
      <c r="F155" s="1052"/>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0"/>
      <c r="B156" s="1051"/>
      <c r="C156" s="1051"/>
      <c r="D156" s="1051"/>
      <c r="E156" s="1051"/>
      <c r="F156" s="1052"/>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0"/>
      <c r="B157" s="1051"/>
      <c r="C157" s="1051"/>
      <c r="D157" s="1051"/>
      <c r="E157" s="1051"/>
      <c r="F157" s="1052"/>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0"/>
      <c r="B158" s="1051"/>
      <c r="C158" s="1051"/>
      <c r="D158" s="1051"/>
      <c r="E158" s="1051"/>
      <c r="F158" s="1052"/>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7"/>
    </row>
    <row r="162" spans="1:50" ht="24.75" customHeight="1" x14ac:dyDescent="0.15">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94"/>
      <c r="Z163" s="395"/>
      <c r="AA163" s="395"/>
      <c r="AB163" s="806"/>
      <c r="AC163" s="674"/>
      <c r="AD163" s="675"/>
      <c r="AE163" s="675"/>
      <c r="AF163" s="675"/>
      <c r="AG163" s="676"/>
      <c r="AH163" s="668"/>
      <c r="AI163" s="669"/>
      <c r="AJ163" s="669"/>
      <c r="AK163" s="669"/>
      <c r="AL163" s="669"/>
      <c r="AM163" s="669"/>
      <c r="AN163" s="669"/>
      <c r="AO163" s="669"/>
      <c r="AP163" s="669"/>
      <c r="AQ163" s="669"/>
      <c r="AR163" s="669"/>
      <c r="AS163" s="669"/>
      <c r="AT163" s="670"/>
      <c r="AU163" s="394"/>
      <c r="AV163" s="395"/>
      <c r="AW163" s="395"/>
      <c r="AX163" s="396"/>
    </row>
    <row r="164" spans="1:50" ht="24.75" customHeight="1" x14ac:dyDescent="0.15">
      <c r="A164" s="1050"/>
      <c r="B164" s="1051"/>
      <c r="C164" s="1051"/>
      <c r="D164" s="1051"/>
      <c r="E164" s="1051"/>
      <c r="F164" s="1052"/>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0"/>
      <c r="B165" s="1051"/>
      <c r="C165" s="1051"/>
      <c r="D165" s="1051"/>
      <c r="E165" s="1051"/>
      <c r="F165" s="1052"/>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0"/>
      <c r="B166" s="1051"/>
      <c r="C166" s="1051"/>
      <c r="D166" s="1051"/>
      <c r="E166" s="1051"/>
      <c r="F166" s="1052"/>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0"/>
      <c r="B167" s="1051"/>
      <c r="C167" s="1051"/>
      <c r="D167" s="1051"/>
      <c r="E167" s="1051"/>
      <c r="F167" s="1052"/>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0"/>
      <c r="B168" s="1051"/>
      <c r="C168" s="1051"/>
      <c r="D168" s="1051"/>
      <c r="E168" s="1051"/>
      <c r="F168" s="1052"/>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0"/>
      <c r="B169" s="1051"/>
      <c r="C169" s="1051"/>
      <c r="D169" s="1051"/>
      <c r="E169" s="1051"/>
      <c r="F169" s="1052"/>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0"/>
      <c r="B170" s="1051"/>
      <c r="C170" s="1051"/>
      <c r="D170" s="1051"/>
      <c r="E170" s="1051"/>
      <c r="F170" s="1052"/>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0"/>
      <c r="B171" s="1051"/>
      <c r="C171" s="1051"/>
      <c r="D171" s="1051"/>
      <c r="E171" s="1051"/>
      <c r="F171" s="1052"/>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0"/>
      <c r="B172" s="1051"/>
      <c r="C172" s="1051"/>
      <c r="D172" s="1051"/>
      <c r="E172" s="1051"/>
      <c r="F172" s="1052"/>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7"/>
    </row>
    <row r="175" spans="1:50" ht="25.5" customHeight="1" x14ac:dyDescent="0.15">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94"/>
      <c r="Z176" s="395"/>
      <c r="AA176" s="395"/>
      <c r="AB176" s="806"/>
      <c r="AC176" s="674"/>
      <c r="AD176" s="675"/>
      <c r="AE176" s="675"/>
      <c r="AF176" s="675"/>
      <c r="AG176" s="676"/>
      <c r="AH176" s="668"/>
      <c r="AI176" s="669"/>
      <c r="AJ176" s="669"/>
      <c r="AK176" s="669"/>
      <c r="AL176" s="669"/>
      <c r="AM176" s="669"/>
      <c r="AN176" s="669"/>
      <c r="AO176" s="669"/>
      <c r="AP176" s="669"/>
      <c r="AQ176" s="669"/>
      <c r="AR176" s="669"/>
      <c r="AS176" s="669"/>
      <c r="AT176" s="670"/>
      <c r="AU176" s="394"/>
      <c r="AV176" s="395"/>
      <c r="AW176" s="395"/>
      <c r="AX176" s="396"/>
    </row>
    <row r="177" spans="1:50" ht="24.75" customHeight="1" x14ac:dyDescent="0.15">
      <c r="A177" s="1050"/>
      <c r="B177" s="1051"/>
      <c r="C177" s="1051"/>
      <c r="D177" s="1051"/>
      <c r="E177" s="1051"/>
      <c r="F177" s="1052"/>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0"/>
      <c r="B178" s="1051"/>
      <c r="C178" s="1051"/>
      <c r="D178" s="1051"/>
      <c r="E178" s="1051"/>
      <c r="F178" s="1052"/>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0"/>
      <c r="B179" s="1051"/>
      <c r="C179" s="1051"/>
      <c r="D179" s="1051"/>
      <c r="E179" s="1051"/>
      <c r="F179" s="1052"/>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0"/>
      <c r="B180" s="1051"/>
      <c r="C180" s="1051"/>
      <c r="D180" s="1051"/>
      <c r="E180" s="1051"/>
      <c r="F180" s="1052"/>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0"/>
      <c r="B181" s="1051"/>
      <c r="C181" s="1051"/>
      <c r="D181" s="1051"/>
      <c r="E181" s="1051"/>
      <c r="F181" s="1052"/>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0"/>
      <c r="B182" s="1051"/>
      <c r="C182" s="1051"/>
      <c r="D182" s="1051"/>
      <c r="E182" s="1051"/>
      <c r="F182" s="1052"/>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0"/>
      <c r="B183" s="1051"/>
      <c r="C183" s="1051"/>
      <c r="D183" s="1051"/>
      <c r="E183" s="1051"/>
      <c r="F183" s="1052"/>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0"/>
      <c r="B184" s="1051"/>
      <c r="C184" s="1051"/>
      <c r="D184" s="1051"/>
      <c r="E184" s="1051"/>
      <c r="F184" s="1052"/>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0"/>
      <c r="B185" s="1051"/>
      <c r="C185" s="1051"/>
      <c r="D185" s="1051"/>
      <c r="E185" s="1051"/>
      <c r="F185" s="1052"/>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7"/>
    </row>
    <row r="188" spans="1:50" ht="24.75" customHeight="1" x14ac:dyDescent="0.15">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94"/>
      <c r="Z189" s="395"/>
      <c r="AA189" s="395"/>
      <c r="AB189" s="806"/>
      <c r="AC189" s="674"/>
      <c r="AD189" s="675"/>
      <c r="AE189" s="675"/>
      <c r="AF189" s="675"/>
      <c r="AG189" s="676"/>
      <c r="AH189" s="668"/>
      <c r="AI189" s="669"/>
      <c r="AJ189" s="669"/>
      <c r="AK189" s="669"/>
      <c r="AL189" s="669"/>
      <c r="AM189" s="669"/>
      <c r="AN189" s="669"/>
      <c r="AO189" s="669"/>
      <c r="AP189" s="669"/>
      <c r="AQ189" s="669"/>
      <c r="AR189" s="669"/>
      <c r="AS189" s="669"/>
      <c r="AT189" s="670"/>
      <c r="AU189" s="394"/>
      <c r="AV189" s="395"/>
      <c r="AW189" s="395"/>
      <c r="AX189" s="396"/>
    </row>
    <row r="190" spans="1:50" ht="24.75" customHeight="1" x14ac:dyDescent="0.15">
      <c r="A190" s="1050"/>
      <c r="B190" s="1051"/>
      <c r="C190" s="1051"/>
      <c r="D190" s="1051"/>
      <c r="E190" s="1051"/>
      <c r="F190" s="1052"/>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0"/>
      <c r="B191" s="1051"/>
      <c r="C191" s="1051"/>
      <c r="D191" s="1051"/>
      <c r="E191" s="1051"/>
      <c r="F191" s="1052"/>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0"/>
      <c r="B192" s="1051"/>
      <c r="C192" s="1051"/>
      <c r="D192" s="1051"/>
      <c r="E192" s="1051"/>
      <c r="F192" s="1052"/>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0"/>
      <c r="B193" s="1051"/>
      <c r="C193" s="1051"/>
      <c r="D193" s="1051"/>
      <c r="E193" s="1051"/>
      <c r="F193" s="1052"/>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0"/>
      <c r="B194" s="1051"/>
      <c r="C194" s="1051"/>
      <c r="D194" s="1051"/>
      <c r="E194" s="1051"/>
      <c r="F194" s="1052"/>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0"/>
      <c r="B195" s="1051"/>
      <c r="C195" s="1051"/>
      <c r="D195" s="1051"/>
      <c r="E195" s="1051"/>
      <c r="F195" s="1052"/>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0"/>
      <c r="B196" s="1051"/>
      <c r="C196" s="1051"/>
      <c r="D196" s="1051"/>
      <c r="E196" s="1051"/>
      <c r="F196" s="1052"/>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0"/>
      <c r="B197" s="1051"/>
      <c r="C197" s="1051"/>
      <c r="D197" s="1051"/>
      <c r="E197" s="1051"/>
      <c r="F197" s="1052"/>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0"/>
      <c r="B198" s="1051"/>
      <c r="C198" s="1051"/>
      <c r="D198" s="1051"/>
      <c r="E198" s="1051"/>
      <c r="F198" s="1052"/>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7"/>
    </row>
    <row r="201" spans="1:50" ht="24.75" customHeight="1" x14ac:dyDescent="0.15">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94"/>
      <c r="Z202" s="395"/>
      <c r="AA202" s="395"/>
      <c r="AB202" s="806"/>
      <c r="AC202" s="674"/>
      <c r="AD202" s="675"/>
      <c r="AE202" s="675"/>
      <c r="AF202" s="675"/>
      <c r="AG202" s="676"/>
      <c r="AH202" s="668"/>
      <c r="AI202" s="669"/>
      <c r="AJ202" s="669"/>
      <c r="AK202" s="669"/>
      <c r="AL202" s="669"/>
      <c r="AM202" s="669"/>
      <c r="AN202" s="669"/>
      <c r="AO202" s="669"/>
      <c r="AP202" s="669"/>
      <c r="AQ202" s="669"/>
      <c r="AR202" s="669"/>
      <c r="AS202" s="669"/>
      <c r="AT202" s="670"/>
      <c r="AU202" s="394"/>
      <c r="AV202" s="395"/>
      <c r="AW202" s="395"/>
      <c r="AX202" s="396"/>
    </row>
    <row r="203" spans="1:50" ht="24.75" customHeight="1" x14ac:dyDescent="0.15">
      <c r="A203" s="1050"/>
      <c r="B203" s="1051"/>
      <c r="C203" s="1051"/>
      <c r="D203" s="1051"/>
      <c r="E203" s="1051"/>
      <c r="F203" s="1052"/>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0"/>
      <c r="B204" s="1051"/>
      <c r="C204" s="1051"/>
      <c r="D204" s="1051"/>
      <c r="E204" s="1051"/>
      <c r="F204" s="1052"/>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0"/>
      <c r="B205" s="1051"/>
      <c r="C205" s="1051"/>
      <c r="D205" s="1051"/>
      <c r="E205" s="1051"/>
      <c r="F205" s="1052"/>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0"/>
      <c r="B206" s="1051"/>
      <c r="C206" s="1051"/>
      <c r="D206" s="1051"/>
      <c r="E206" s="1051"/>
      <c r="F206" s="1052"/>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0"/>
      <c r="B207" s="1051"/>
      <c r="C207" s="1051"/>
      <c r="D207" s="1051"/>
      <c r="E207" s="1051"/>
      <c r="F207" s="1052"/>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0"/>
      <c r="B208" s="1051"/>
      <c r="C208" s="1051"/>
      <c r="D208" s="1051"/>
      <c r="E208" s="1051"/>
      <c r="F208" s="1052"/>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0"/>
      <c r="B209" s="1051"/>
      <c r="C209" s="1051"/>
      <c r="D209" s="1051"/>
      <c r="E209" s="1051"/>
      <c r="F209" s="1052"/>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0"/>
      <c r="B210" s="1051"/>
      <c r="C210" s="1051"/>
      <c r="D210" s="1051"/>
      <c r="E210" s="1051"/>
      <c r="F210" s="1052"/>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0"/>
      <c r="B211" s="1051"/>
      <c r="C211" s="1051"/>
      <c r="D211" s="1051"/>
      <c r="E211" s="1051"/>
      <c r="F211" s="1052"/>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7"/>
    </row>
    <row r="215" spans="1:50" ht="24.75" customHeight="1" x14ac:dyDescent="0.15">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94"/>
      <c r="Z216" s="395"/>
      <c r="AA216" s="395"/>
      <c r="AB216" s="806"/>
      <c r="AC216" s="674"/>
      <c r="AD216" s="675"/>
      <c r="AE216" s="675"/>
      <c r="AF216" s="675"/>
      <c r="AG216" s="676"/>
      <c r="AH216" s="668"/>
      <c r="AI216" s="669"/>
      <c r="AJ216" s="669"/>
      <c r="AK216" s="669"/>
      <c r="AL216" s="669"/>
      <c r="AM216" s="669"/>
      <c r="AN216" s="669"/>
      <c r="AO216" s="669"/>
      <c r="AP216" s="669"/>
      <c r="AQ216" s="669"/>
      <c r="AR216" s="669"/>
      <c r="AS216" s="669"/>
      <c r="AT216" s="670"/>
      <c r="AU216" s="394"/>
      <c r="AV216" s="395"/>
      <c r="AW216" s="395"/>
      <c r="AX216" s="396"/>
    </row>
    <row r="217" spans="1:50" ht="24.75" customHeight="1" x14ac:dyDescent="0.15">
      <c r="A217" s="1050"/>
      <c r="B217" s="1051"/>
      <c r="C217" s="1051"/>
      <c r="D217" s="1051"/>
      <c r="E217" s="1051"/>
      <c r="F217" s="1052"/>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0"/>
      <c r="B218" s="1051"/>
      <c r="C218" s="1051"/>
      <c r="D218" s="1051"/>
      <c r="E218" s="1051"/>
      <c r="F218" s="1052"/>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0"/>
      <c r="B219" s="1051"/>
      <c r="C219" s="1051"/>
      <c r="D219" s="1051"/>
      <c r="E219" s="1051"/>
      <c r="F219" s="1052"/>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0"/>
      <c r="B220" s="1051"/>
      <c r="C220" s="1051"/>
      <c r="D220" s="1051"/>
      <c r="E220" s="1051"/>
      <c r="F220" s="1052"/>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0"/>
      <c r="B221" s="1051"/>
      <c r="C221" s="1051"/>
      <c r="D221" s="1051"/>
      <c r="E221" s="1051"/>
      <c r="F221" s="1052"/>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0"/>
      <c r="B222" s="1051"/>
      <c r="C222" s="1051"/>
      <c r="D222" s="1051"/>
      <c r="E222" s="1051"/>
      <c r="F222" s="1052"/>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0"/>
      <c r="B223" s="1051"/>
      <c r="C223" s="1051"/>
      <c r="D223" s="1051"/>
      <c r="E223" s="1051"/>
      <c r="F223" s="1052"/>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0"/>
      <c r="B224" s="1051"/>
      <c r="C224" s="1051"/>
      <c r="D224" s="1051"/>
      <c r="E224" s="1051"/>
      <c r="F224" s="1052"/>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0"/>
      <c r="B225" s="1051"/>
      <c r="C225" s="1051"/>
      <c r="D225" s="1051"/>
      <c r="E225" s="1051"/>
      <c r="F225" s="1052"/>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7"/>
    </row>
    <row r="228" spans="1:50" ht="25.5" customHeight="1" x14ac:dyDescent="0.15">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94"/>
      <c r="Z229" s="395"/>
      <c r="AA229" s="395"/>
      <c r="AB229" s="806"/>
      <c r="AC229" s="674"/>
      <c r="AD229" s="675"/>
      <c r="AE229" s="675"/>
      <c r="AF229" s="675"/>
      <c r="AG229" s="676"/>
      <c r="AH229" s="668"/>
      <c r="AI229" s="669"/>
      <c r="AJ229" s="669"/>
      <c r="AK229" s="669"/>
      <c r="AL229" s="669"/>
      <c r="AM229" s="669"/>
      <c r="AN229" s="669"/>
      <c r="AO229" s="669"/>
      <c r="AP229" s="669"/>
      <c r="AQ229" s="669"/>
      <c r="AR229" s="669"/>
      <c r="AS229" s="669"/>
      <c r="AT229" s="670"/>
      <c r="AU229" s="394"/>
      <c r="AV229" s="395"/>
      <c r="AW229" s="395"/>
      <c r="AX229" s="396"/>
    </row>
    <row r="230" spans="1:50" ht="24.75" customHeight="1" x14ac:dyDescent="0.15">
      <c r="A230" s="1050"/>
      <c r="B230" s="1051"/>
      <c r="C230" s="1051"/>
      <c r="D230" s="1051"/>
      <c r="E230" s="1051"/>
      <c r="F230" s="1052"/>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0"/>
      <c r="B231" s="1051"/>
      <c r="C231" s="1051"/>
      <c r="D231" s="1051"/>
      <c r="E231" s="1051"/>
      <c r="F231" s="1052"/>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0"/>
      <c r="B232" s="1051"/>
      <c r="C232" s="1051"/>
      <c r="D232" s="1051"/>
      <c r="E232" s="1051"/>
      <c r="F232" s="1052"/>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0"/>
      <c r="B233" s="1051"/>
      <c r="C233" s="1051"/>
      <c r="D233" s="1051"/>
      <c r="E233" s="1051"/>
      <c r="F233" s="1052"/>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0"/>
      <c r="B234" s="1051"/>
      <c r="C234" s="1051"/>
      <c r="D234" s="1051"/>
      <c r="E234" s="1051"/>
      <c r="F234" s="1052"/>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0"/>
      <c r="B235" s="1051"/>
      <c r="C235" s="1051"/>
      <c r="D235" s="1051"/>
      <c r="E235" s="1051"/>
      <c r="F235" s="1052"/>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0"/>
      <c r="B236" s="1051"/>
      <c r="C236" s="1051"/>
      <c r="D236" s="1051"/>
      <c r="E236" s="1051"/>
      <c r="F236" s="1052"/>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0"/>
      <c r="B237" s="1051"/>
      <c r="C237" s="1051"/>
      <c r="D237" s="1051"/>
      <c r="E237" s="1051"/>
      <c r="F237" s="1052"/>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0"/>
      <c r="B238" s="1051"/>
      <c r="C238" s="1051"/>
      <c r="D238" s="1051"/>
      <c r="E238" s="1051"/>
      <c r="F238" s="1052"/>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7"/>
    </row>
    <row r="241" spans="1:50" ht="24.75" customHeight="1" x14ac:dyDescent="0.15">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94"/>
      <c r="Z242" s="395"/>
      <c r="AA242" s="395"/>
      <c r="AB242" s="806"/>
      <c r="AC242" s="674"/>
      <c r="AD242" s="675"/>
      <c r="AE242" s="675"/>
      <c r="AF242" s="675"/>
      <c r="AG242" s="676"/>
      <c r="AH242" s="668"/>
      <c r="AI242" s="669"/>
      <c r="AJ242" s="669"/>
      <c r="AK242" s="669"/>
      <c r="AL242" s="669"/>
      <c r="AM242" s="669"/>
      <c r="AN242" s="669"/>
      <c r="AO242" s="669"/>
      <c r="AP242" s="669"/>
      <c r="AQ242" s="669"/>
      <c r="AR242" s="669"/>
      <c r="AS242" s="669"/>
      <c r="AT242" s="670"/>
      <c r="AU242" s="394"/>
      <c r="AV242" s="395"/>
      <c r="AW242" s="395"/>
      <c r="AX242" s="396"/>
    </row>
    <row r="243" spans="1:50" ht="24.75" customHeight="1" x14ac:dyDescent="0.15">
      <c r="A243" s="1050"/>
      <c r="B243" s="1051"/>
      <c r="C243" s="1051"/>
      <c r="D243" s="1051"/>
      <c r="E243" s="1051"/>
      <c r="F243" s="1052"/>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0"/>
      <c r="B244" s="1051"/>
      <c r="C244" s="1051"/>
      <c r="D244" s="1051"/>
      <c r="E244" s="1051"/>
      <c r="F244" s="1052"/>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0"/>
      <c r="B245" s="1051"/>
      <c r="C245" s="1051"/>
      <c r="D245" s="1051"/>
      <c r="E245" s="1051"/>
      <c r="F245" s="1052"/>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0"/>
      <c r="B246" s="1051"/>
      <c r="C246" s="1051"/>
      <c r="D246" s="1051"/>
      <c r="E246" s="1051"/>
      <c r="F246" s="1052"/>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0"/>
      <c r="B247" s="1051"/>
      <c r="C247" s="1051"/>
      <c r="D247" s="1051"/>
      <c r="E247" s="1051"/>
      <c r="F247" s="1052"/>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0"/>
      <c r="B248" s="1051"/>
      <c r="C248" s="1051"/>
      <c r="D248" s="1051"/>
      <c r="E248" s="1051"/>
      <c r="F248" s="1052"/>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0"/>
      <c r="B249" s="1051"/>
      <c r="C249" s="1051"/>
      <c r="D249" s="1051"/>
      <c r="E249" s="1051"/>
      <c r="F249" s="1052"/>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0"/>
      <c r="B250" s="1051"/>
      <c r="C250" s="1051"/>
      <c r="D250" s="1051"/>
      <c r="E250" s="1051"/>
      <c r="F250" s="1052"/>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0"/>
      <c r="B251" s="1051"/>
      <c r="C251" s="1051"/>
      <c r="D251" s="1051"/>
      <c r="E251" s="1051"/>
      <c r="F251" s="1052"/>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7"/>
    </row>
    <row r="254" spans="1:50" ht="24.75" customHeight="1" x14ac:dyDescent="0.15">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94"/>
      <c r="Z255" s="395"/>
      <c r="AA255" s="395"/>
      <c r="AB255" s="806"/>
      <c r="AC255" s="674"/>
      <c r="AD255" s="675"/>
      <c r="AE255" s="675"/>
      <c r="AF255" s="675"/>
      <c r="AG255" s="676"/>
      <c r="AH255" s="668"/>
      <c r="AI255" s="669"/>
      <c r="AJ255" s="669"/>
      <c r="AK255" s="669"/>
      <c r="AL255" s="669"/>
      <c r="AM255" s="669"/>
      <c r="AN255" s="669"/>
      <c r="AO255" s="669"/>
      <c r="AP255" s="669"/>
      <c r="AQ255" s="669"/>
      <c r="AR255" s="669"/>
      <c r="AS255" s="669"/>
      <c r="AT255" s="670"/>
      <c r="AU255" s="394"/>
      <c r="AV255" s="395"/>
      <c r="AW255" s="395"/>
      <c r="AX255" s="396"/>
    </row>
    <row r="256" spans="1:50" ht="24.75" customHeight="1" x14ac:dyDescent="0.15">
      <c r="A256" s="1050"/>
      <c r="B256" s="1051"/>
      <c r="C256" s="1051"/>
      <c r="D256" s="1051"/>
      <c r="E256" s="1051"/>
      <c r="F256" s="1052"/>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0"/>
      <c r="B257" s="1051"/>
      <c r="C257" s="1051"/>
      <c r="D257" s="1051"/>
      <c r="E257" s="1051"/>
      <c r="F257" s="1052"/>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0"/>
      <c r="B258" s="1051"/>
      <c r="C258" s="1051"/>
      <c r="D258" s="1051"/>
      <c r="E258" s="1051"/>
      <c r="F258" s="1052"/>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0"/>
      <c r="B259" s="1051"/>
      <c r="C259" s="1051"/>
      <c r="D259" s="1051"/>
      <c r="E259" s="1051"/>
      <c r="F259" s="1052"/>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0"/>
      <c r="B260" s="1051"/>
      <c r="C260" s="1051"/>
      <c r="D260" s="1051"/>
      <c r="E260" s="1051"/>
      <c r="F260" s="1052"/>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0"/>
      <c r="B261" s="1051"/>
      <c r="C261" s="1051"/>
      <c r="D261" s="1051"/>
      <c r="E261" s="1051"/>
      <c r="F261" s="1052"/>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0"/>
      <c r="B262" s="1051"/>
      <c r="C262" s="1051"/>
      <c r="D262" s="1051"/>
      <c r="E262" s="1051"/>
      <c r="F262" s="1052"/>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0"/>
      <c r="B263" s="1051"/>
      <c r="C263" s="1051"/>
      <c r="D263" s="1051"/>
      <c r="E263" s="1051"/>
      <c r="F263" s="1052"/>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0"/>
      <c r="B264" s="1051"/>
      <c r="C264" s="1051"/>
      <c r="D264" s="1051"/>
      <c r="E264" s="1051"/>
      <c r="F264" s="1052"/>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476</v>
      </c>
      <c r="Z3" s="370"/>
      <c r="AA3" s="370"/>
      <c r="AB3" s="370"/>
      <c r="AC3" s="149" t="s">
        <v>461</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1">
        <v>1</v>
      </c>
      <c r="B4" s="106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1">
        <v>2</v>
      </c>
      <c r="B5" s="106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1">
        <v>3</v>
      </c>
      <c r="B6" s="106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1">
        <v>4</v>
      </c>
      <c r="B7" s="106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1">
        <v>5</v>
      </c>
      <c r="B8" s="106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1">
        <v>6</v>
      </c>
      <c r="B9" s="106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1">
        <v>7</v>
      </c>
      <c r="B10" s="106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1">
        <v>8</v>
      </c>
      <c r="B11" s="106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1">
        <v>9</v>
      </c>
      <c r="B12" s="106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1">
        <v>10</v>
      </c>
      <c r="B13" s="106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1">
        <v>11</v>
      </c>
      <c r="B14" s="106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1">
        <v>12</v>
      </c>
      <c r="B15" s="106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1">
        <v>13</v>
      </c>
      <c r="B16" s="106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1">
        <v>14</v>
      </c>
      <c r="B17" s="106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1">
        <v>15</v>
      </c>
      <c r="B18" s="106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1">
        <v>16</v>
      </c>
      <c r="B19" s="106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1">
        <v>17</v>
      </c>
      <c r="B20" s="106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1">
        <v>18</v>
      </c>
      <c r="B21" s="106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1">
        <v>19</v>
      </c>
      <c r="B22" s="106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1">
        <v>20</v>
      </c>
      <c r="B23" s="106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1">
        <v>21</v>
      </c>
      <c r="B24" s="106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1">
        <v>22</v>
      </c>
      <c r="B25" s="106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1">
        <v>23</v>
      </c>
      <c r="B26" s="106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1">
        <v>24</v>
      </c>
      <c r="B27" s="106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1">
        <v>25</v>
      </c>
      <c r="B28" s="106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1">
        <v>26</v>
      </c>
      <c r="B29" s="106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1">
        <v>27</v>
      </c>
      <c r="B30" s="106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1">
        <v>28</v>
      </c>
      <c r="B31" s="106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1">
        <v>29</v>
      </c>
      <c r="B32" s="106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1">
        <v>30</v>
      </c>
      <c r="B33" s="106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476</v>
      </c>
      <c r="Z36" s="370"/>
      <c r="AA36" s="370"/>
      <c r="AB36" s="370"/>
      <c r="AC36" s="149" t="s">
        <v>461</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1">
        <v>1</v>
      </c>
      <c r="B37" s="106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1">
        <v>2</v>
      </c>
      <c r="B38" s="106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1">
        <v>3</v>
      </c>
      <c r="B39" s="106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1">
        <v>4</v>
      </c>
      <c r="B40" s="106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1">
        <v>5</v>
      </c>
      <c r="B41" s="106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1">
        <v>6</v>
      </c>
      <c r="B42" s="106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1">
        <v>7</v>
      </c>
      <c r="B43" s="106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1">
        <v>8</v>
      </c>
      <c r="B44" s="106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1">
        <v>9</v>
      </c>
      <c r="B45" s="106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1">
        <v>10</v>
      </c>
      <c r="B46" s="106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1">
        <v>11</v>
      </c>
      <c r="B47" s="106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1">
        <v>12</v>
      </c>
      <c r="B48" s="106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1">
        <v>13</v>
      </c>
      <c r="B49" s="106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1">
        <v>14</v>
      </c>
      <c r="B50" s="106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1">
        <v>15</v>
      </c>
      <c r="B51" s="106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1">
        <v>16</v>
      </c>
      <c r="B52" s="106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1">
        <v>17</v>
      </c>
      <c r="B53" s="106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1">
        <v>18</v>
      </c>
      <c r="B54" s="106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1">
        <v>19</v>
      </c>
      <c r="B55" s="106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1">
        <v>20</v>
      </c>
      <c r="B56" s="106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1">
        <v>21</v>
      </c>
      <c r="B57" s="106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1">
        <v>22</v>
      </c>
      <c r="B58" s="106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1">
        <v>23</v>
      </c>
      <c r="B59" s="106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1">
        <v>24</v>
      </c>
      <c r="B60" s="106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1">
        <v>25</v>
      </c>
      <c r="B61" s="106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1">
        <v>26</v>
      </c>
      <c r="B62" s="106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1">
        <v>27</v>
      </c>
      <c r="B63" s="106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1">
        <v>28</v>
      </c>
      <c r="B64" s="106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1">
        <v>29</v>
      </c>
      <c r="B65" s="106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1">
        <v>30</v>
      </c>
      <c r="B66" s="106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476</v>
      </c>
      <c r="Z69" s="370"/>
      <c r="AA69" s="370"/>
      <c r="AB69" s="370"/>
      <c r="AC69" s="149" t="s">
        <v>461</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1">
        <v>1</v>
      </c>
      <c r="B70" s="106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1">
        <v>2</v>
      </c>
      <c r="B71" s="106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1">
        <v>3</v>
      </c>
      <c r="B72" s="106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1">
        <v>4</v>
      </c>
      <c r="B73" s="106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1">
        <v>5</v>
      </c>
      <c r="B74" s="106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1">
        <v>6</v>
      </c>
      <c r="B75" s="106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1">
        <v>7</v>
      </c>
      <c r="B76" s="106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1">
        <v>8</v>
      </c>
      <c r="B77" s="106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1">
        <v>9</v>
      </c>
      <c r="B78" s="106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1">
        <v>10</v>
      </c>
      <c r="B79" s="106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1">
        <v>11</v>
      </c>
      <c r="B80" s="106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1">
        <v>12</v>
      </c>
      <c r="B81" s="106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1">
        <v>13</v>
      </c>
      <c r="B82" s="106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1">
        <v>14</v>
      </c>
      <c r="B83" s="106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1">
        <v>15</v>
      </c>
      <c r="B84" s="106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1">
        <v>16</v>
      </c>
      <c r="B85" s="106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1">
        <v>17</v>
      </c>
      <c r="B86" s="106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1">
        <v>18</v>
      </c>
      <c r="B87" s="106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1">
        <v>19</v>
      </c>
      <c r="B88" s="106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1">
        <v>20</v>
      </c>
      <c r="B89" s="106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1">
        <v>21</v>
      </c>
      <c r="B90" s="106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1">
        <v>22</v>
      </c>
      <c r="B91" s="106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1">
        <v>23</v>
      </c>
      <c r="B92" s="106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1">
        <v>24</v>
      </c>
      <c r="B93" s="106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1">
        <v>25</v>
      </c>
      <c r="B94" s="106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1">
        <v>26</v>
      </c>
      <c r="B95" s="106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1">
        <v>27</v>
      </c>
      <c r="B96" s="106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1">
        <v>28</v>
      </c>
      <c r="B97" s="106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1">
        <v>29</v>
      </c>
      <c r="B98" s="106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1">
        <v>30</v>
      </c>
      <c r="B99" s="106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476</v>
      </c>
      <c r="Z102" s="370"/>
      <c r="AA102" s="370"/>
      <c r="AB102" s="370"/>
      <c r="AC102" s="149" t="s">
        <v>461</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1">
        <v>1</v>
      </c>
      <c r="B103" s="106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1">
        <v>2</v>
      </c>
      <c r="B104" s="106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1">
        <v>3</v>
      </c>
      <c r="B105" s="106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1">
        <v>4</v>
      </c>
      <c r="B106" s="106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1">
        <v>5</v>
      </c>
      <c r="B107" s="106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1">
        <v>6</v>
      </c>
      <c r="B108" s="106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1">
        <v>7</v>
      </c>
      <c r="B109" s="106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1">
        <v>8</v>
      </c>
      <c r="B110" s="106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1">
        <v>9</v>
      </c>
      <c r="B111" s="106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1">
        <v>10</v>
      </c>
      <c r="B112" s="106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1">
        <v>11</v>
      </c>
      <c r="B113" s="106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1">
        <v>12</v>
      </c>
      <c r="B114" s="106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1">
        <v>13</v>
      </c>
      <c r="B115" s="106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1">
        <v>14</v>
      </c>
      <c r="B116" s="106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1">
        <v>15</v>
      </c>
      <c r="B117" s="106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1">
        <v>16</v>
      </c>
      <c r="B118" s="106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1">
        <v>17</v>
      </c>
      <c r="B119" s="106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1">
        <v>18</v>
      </c>
      <c r="B120" s="106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1">
        <v>19</v>
      </c>
      <c r="B121" s="106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1">
        <v>20</v>
      </c>
      <c r="B122" s="106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1">
        <v>21</v>
      </c>
      <c r="B123" s="106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1">
        <v>22</v>
      </c>
      <c r="B124" s="106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1">
        <v>23</v>
      </c>
      <c r="B125" s="106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1">
        <v>24</v>
      </c>
      <c r="B126" s="106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1">
        <v>25</v>
      </c>
      <c r="B127" s="106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1">
        <v>26</v>
      </c>
      <c r="B128" s="106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1">
        <v>27</v>
      </c>
      <c r="B129" s="106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1">
        <v>28</v>
      </c>
      <c r="B130" s="106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1">
        <v>29</v>
      </c>
      <c r="B131" s="106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1">
        <v>30</v>
      </c>
      <c r="B132" s="106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476</v>
      </c>
      <c r="Z135" s="370"/>
      <c r="AA135" s="370"/>
      <c r="AB135" s="370"/>
      <c r="AC135" s="149" t="s">
        <v>461</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1">
        <v>1</v>
      </c>
      <c r="B136" s="106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1">
        <v>2</v>
      </c>
      <c r="B137" s="106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1">
        <v>3</v>
      </c>
      <c r="B138" s="106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1">
        <v>4</v>
      </c>
      <c r="B139" s="106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1">
        <v>5</v>
      </c>
      <c r="B140" s="106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1">
        <v>6</v>
      </c>
      <c r="B141" s="106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1">
        <v>7</v>
      </c>
      <c r="B142" s="106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1">
        <v>8</v>
      </c>
      <c r="B143" s="106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1">
        <v>9</v>
      </c>
      <c r="B144" s="106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1">
        <v>10</v>
      </c>
      <c r="B145" s="106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1">
        <v>11</v>
      </c>
      <c r="B146" s="106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1">
        <v>12</v>
      </c>
      <c r="B147" s="106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1">
        <v>13</v>
      </c>
      <c r="B148" s="106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1">
        <v>14</v>
      </c>
      <c r="B149" s="106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1">
        <v>15</v>
      </c>
      <c r="B150" s="106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1">
        <v>16</v>
      </c>
      <c r="B151" s="106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1">
        <v>17</v>
      </c>
      <c r="B152" s="106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1">
        <v>18</v>
      </c>
      <c r="B153" s="106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1">
        <v>19</v>
      </c>
      <c r="B154" s="106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1">
        <v>20</v>
      </c>
      <c r="B155" s="106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1">
        <v>21</v>
      </c>
      <c r="B156" s="106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1">
        <v>22</v>
      </c>
      <c r="B157" s="106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1">
        <v>23</v>
      </c>
      <c r="B158" s="106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1">
        <v>24</v>
      </c>
      <c r="B159" s="106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1">
        <v>25</v>
      </c>
      <c r="B160" s="106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1">
        <v>26</v>
      </c>
      <c r="B161" s="106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1">
        <v>27</v>
      </c>
      <c r="B162" s="106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1">
        <v>28</v>
      </c>
      <c r="B163" s="106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1">
        <v>29</v>
      </c>
      <c r="B164" s="106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1">
        <v>30</v>
      </c>
      <c r="B165" s="106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476</v>
      </c>
      <c r="Z168" s="370"/>
      <c r="AA168" s="370"/>
      <c r="AB168" s="370"/>
      <c r="AC168" s="149" t="s">
        <v>461</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1">
        <v>1</v>
      </c>
      <c r="B169" s="106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1">
        <v>2</v>
      </c>
      <c r="B170" s="106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1">
        <v>3</v>
      </c>
      <c r="B171" s="106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1">
        <v>4</v>
      </c>
      <c r="B172" s="106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1">
        <v>5</v>
      </c>
      <c r="B173" s="106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1">
        <v>6</v>
      </c>
      <c r="B174" s="106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1">
        <v>7</v>
      </c>
      <c r="B175" s="106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1">
        <v>8</v>
      </c>
      <c r="B176" s="106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1">
        <v>9</v>
      </c>
      <c r="B177" s="106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1">
        <v>10</v>
      </c>
      <c r="B178" s="106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1">
        <v>11</v>
      </c>
      <c r="B179" s="106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1">
        <v>12</v>
      </c>
      <c r="B180" s="106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1">
        <v>13</v>
      </c>
      <c r="B181" s="106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1">
        <v>14</v>
      </c>
      <c r="B182" s="106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1">
        <v>15</v>
      </c>
      <c r="B183" s="106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1">
        <v>16</v>
      </c>
      <c r="B184" s="106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1">
        <v>17</v>
      </c>
      <c r="B185" s="106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1">
        <v>18</v>
      </c>
      <c r="B186" s="106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1">
        <v>19</v>
      </c>
      <c r="B187" s="106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1">
        <v>20</v>
      </c>
      <c r="B188" s="106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1">
        <v>21</v>
      </c>
      <c r="B189" s="106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1">
        <v>22</v>
      </c>
      <c r="B190" s="106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1">
        <v>23</v>
      </c>
      <c r="B191" s="106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1">
        <v>24</v>
      </c>
      <c r="B192" s="106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1">
        <v>25</v>
      </c>
      <c r="B193" s="106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1">
        <v>26</v>
      </c>
      <c r="B194" s="106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1">
        <v>27</v>
      </c>
      <c r="B195" s="106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1">
        <v>28</v>
      </c>
      <c r="B196" s="106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1">
        <v>29</v>
      </c>
      <c r="B197" s="106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1">
        <v>30</v>
      </c>
      <c r="B198" s="106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476</v>
      </c>
      <c r="Z201" s="370"/>
      <c r="AA201" s="370"/>
      <c r="AB201" s="370"/>
      <c r="AC201" s="149" t="s">
        <v>461</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1">
        <v>1</v>
      </c>
      <c r="B202" s="106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1">
        <v>2</v>
      </c>
      <c r="B203" s="106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1">
        <v>3</v>
      </c>
      <c r="B204" s="106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1">
        <v>4</v>
      </c>
      <c r="B205" s="106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1">
        <v>5</v>
      </c>
      <c r="B206" s="106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1">
        <v>6</v>
      </c>
      <c r="B207" s="106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1">
        <v>7</v>
      </c>
      <c r="B208" s="106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1">
        <v>8</v>
      </c>
      <c r="B209" s="106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1">
        <v>9</v>
      </c>
      <c r="B210" s="106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1">
        <v>10</v>
      </c>
      <c r="B211" s="106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1">
        <v>11</v>
      </c>
      <c r="B212" s="106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1">
        <v>12</v>
      </c>
      <c r="B213" s="106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1">
        <v>13</v>
      </c>
      <c r="B214" s="106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1">
        <v>14</v>
      </c>
      <c r="B215" s="106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1">
        <v>15</v>
      </c>
      <c r="B216" s="106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1">
        <v>16</v>
      </c>
      <c r="B217" s="106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1">
        <v>17</v>
      </c>
      <c r="B218" s="106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1">
        <v>18</v>
      </c>
      <c r="B219" s="106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1">
        <v>19</v>
      </c>
      <c r="B220" s="106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1">
        <v>20</v>
      </c>
      <c r="B221" s="106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1">
        <v>21</v>
      </c>
      <c r="B222" s="106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1">
        <v>22</v>
      </c>
      <c r="B223" s="106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1">
        <v>23</v>
      </c>
      <c r="B224" s="106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1">
        <v>24</v>
      </c>
      <c r="B225" s="106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1">
        <v>25</v>
      </c>
      <c r="B226" s="106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1">
        <v>26</v>
      </c>
      <c r="B227" s="106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1">
        <v>27</v>
      </c>
      <c r="B228" s="106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1">
        <v>28</v>
      </c>
      <c r="B229" s="106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1">
        <v>29</v>
      </c>
      <c r="B230" s="106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1">
        <v>30</v>
      </c>
      <c r="B231" s="106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476</v>
      </c>
      <c r="Z234" s="370"/>
      <c r="AA234" s="370"/>
      <c r="AB234" s="370"/>
      <c r="AC234" s="149" t="s">
        <v>461</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1">
        <v>1</v>
      </c>
      <c r="B235" s="106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1">
        <v>2</v>
      </c>
      <c r="B236" s="106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1">
        <v>3</v>
      </c>
      <c r="B237" s="106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1">
        <v>4</v>
      </c>
      <c r="B238" s="106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1">
        <v>5</v>
      </c>
      <c r="B239" s="106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1">
        <v>6</v>
      </c>
      <c r="B240" s="106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1">
        <v>7</v>
      </c>
      <c r="B241" s="106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1">
        <v>8</v>
      </c>
      <c r="B242" s="106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1">
        <v>9</v>
      </c>
      <c r="B243" s="106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1">
        <v>10</v>
      </c>
      <c r="B244" s="106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1">
        <v>11</v>
      </c>
      <c r="B245" s="106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1">
        <v>12</v>
      </c>
      <c r="B246" s="106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1">
        <v>13</v>
      </c>
      <c r="B247" s="106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1">
        <v>14</v>
      </c>
      <c r="B248" s="106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1">
        <v>15</v>
      </c>
      <c r="B249" s="106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1">
        <v>16</v>
      </c>
      <c r="B250" s="106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1">
        <v>17</v>
      </c>
      <c r="B251" s="106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1">
        <v>18</v>
      </c>
      <c r="B252" s="106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1">
        <v>19</v>
      </c>
      <c r="B253" s="106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1">
        <v>20</v>
      </c>
      <c r="B254" s="106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1">
        <v>21</v>
      </c>
      <c r="B255" s="106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1">
        <v>22</v>
      </c>
      <c r="B256" s="106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1">
        <v>23</v>
      </c>
      <c r="B257" s="106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1">
        <v>24</v>
      </c>
      <c r="B258" s="106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1">
        <v>25</v>
      </c>
      <c r="B259" s="106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1">
        <v>26</v>
      </c>
      <c r="B260" s="106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1">
        <v>27</v>
      </c>
      <c r="B261" s="106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1">
        <v>28</v>
      </c>
      <c r="B262" s="106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1">
        <v>29</v>
      </c>
      <c r="B263" s="106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1">
        <v>30</v>
      </c>
      <c r="B264" s="106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476</v>
      </c>
      <c r="Z267" s="370"/>
      <c r="AA267" s="370"/>
      <c r="AB267" s="370"/>
      <c r="AC267" s="149" t="s">
        <v>461</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1">
        <v>1</v>
      </c>
      <c r="B268" s="106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1">
        <v>2</v>
      </c>
      <c r="B269" s="106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1">
        <v>3</v>
      </c>
      <c r="B270" s="106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1">
        <v>4</v>
      </c>
      <c r="B271" s="106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1">
        <v>5</v>
      </c>
      <c r="B272" s="106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1">
        <v>6</v>
      </c>
      <c r="B273" s="106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1">
        <v>7</v>
      </c>
      <c r="B274" s="106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1">
        <v>8</v>
      </c>
      <c r="B275" s="106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1">
        <v>9</v>
      </c>
      <c r="B276" s="106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1">
        <v>10</v>
      </c>
      <c r="B277" s="106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1">
        <v>11</v>
      </c>
      <c r="B278" s="106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1">
        <v>12</v>
      </c>
      <c r="B279" s="106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1">
        <v>13</v>
      </c>
      <c r="B280" s="106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1">
        <v>14</v>
      </c>
      <c r="B281" s="106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1">
        <v>15</v>
      </c>
      <c r="B282" s="106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1">
        <v>16</v>
      </c>
      <c r="B283" s="106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1">
        <v>17</v>
      </c>
      <c r="B284" s="106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1">
        <v>18</v>
      </c>
      <c r="B285" s="106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1">
        <v>19</v>
      </c>
      <c r="B286" s="106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1">
        <v>20</v>
      </c>
      <c r="B287" s="106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1">
        <v>21</v>
      </c>
      <c r="B288" s="106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1">
        <v>22</v>
      </c>
      <c r="B289" s="106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1">
        <v>23</v>
      </c>
      <c r="B290" s="106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1">
        <v>24</v>
      </c>
      <c r="B291" s="106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1">
        <v>25</v>
      </c>
      <c r="B292" s="106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1">
        <v>26</v>
      </c>
      <c r="B293" s="106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1">
        <v>27</v>
      </c>
      <c r="B294" s="106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1">
        <v>28</v>
      </c>
      <c r="B295" s="106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1">
        <v>29</v>
      </c>
      <c r="B296" s="106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1">
        <v>30</v>
      </c>
      <c r="B297" s="106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476</v>
      </c>
      <c r="Z300" s="370"/>
      <c r="AA300" s="370"/>
      <c r="AB300" s="370"/>
      <c r="AC300" s="149" t="s">
        <v>461</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1">
        <v>1</v>
      </c>
      <c r="B301" s="106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1">
        <v>2</v>
      </c>
      <c r="B302" s="106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1">
        <v>3</v>
      </c>
      <c r="B303" s="106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1">
        <v>4</v>
      </c>
      <c r="B304" s="106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1">
        <v>5</v>
      </c>
      <c r="B305" s="106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1">
        <v>6</v>
      </c>
      <c r="B306" s="106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1">
        <v>7</v>
      </c>
      <c r="B307" s="106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1">
        <v>8</v>
      </c>
      <c r="B308" s="106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1">
        <v>9</v>
      </c>
      <c r="B309" s="106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1">
        <v>10</v>
      </c>
      <c r="B310" s="106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1">
        <v>11</v>
      </c>
      <c r="B311" s="106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1">
        <v>12</v>
      </c>
      <c r="B312" s="106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1">
        <v>13</v>
      </c>
      <c r="B313" s="106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1">
        <v>14</v>
      </c>
      <c r="B314" s="106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1">
        <v>15</v>
      </c>
      <c r="B315" s="106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1">
        <v>16</v>
      </c>
      <c r="B316" s="106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1">
        <v>17</v>
      </c>
      <c r="B317" s="106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1">
        <v>18</v>
      </c>
      <c r="B318" s="106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1">
        <v>19</v>
      </c>
      <c r="B319" s="106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1">
        <v>20</v>
      </c>
      <c r="B320" s="106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1">
        <v>21</v>
      </c>
      <c r="B321" s="106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1">
        <v>22</v>
      </c>
      <c r="B322" s="106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1">
        <v>23</v>
      </c>
      <c r="B323" s="106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1">
        <v>24</v>
      </c>
      <c r="B324" s="106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1">
        <v>25</v>
      </c>
      <c r="B325" s="106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1">
        <v>26</v>
      </c>
      <c r="B326" s="106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1">
        <v>27</v>
      </c>
      <c r="B327" s="106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1">
        <v>28</v>
      </c>
      <c r="B328" s="106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1">
        <v>29</v>
      </c>
      <c r="B329" s="106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1">
        <v>30</v>
      </c>
      <c r="B330" s="106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476</v>
      </c>
      <c r="Z333" s="370"/>
      <c r="AA333" s="370"/>
      <c r="AB333" s="370"/>
      <c r="AC333" s="149" t="s">
        <v>461</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1">
        <v>1</v>
      </c>
      <c r="B334" s="106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1">
        <v>2</v>
      </c>
      <c r="B335" s="106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1">
        <v>3</v>
      </c>
      <c r="B336" s="106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1">
        <v>4</v>
      </c>
      <c r="B337" s="106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1">
        <v>5</v>
      </c>
      <c r="B338" s="106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1">
        <v>6</v>
      </c>
      <c r="B339" s="106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1">
        <v>7</v>
      </c>
      <c r="B340" s="106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1">
        <v>8</v>
      </c>
      <c r="B341" s="106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1">
        <v>9</v>
      </c>
      <c r="B342" s="106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1">
        <v>10</v>
      </c>
      <c r="B343" s="106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1">
        <v>11</v>
      </c>
      <c r="B344" s="106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1">
        <v>12</v>
      </c>
      <c r="B345" s="106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1">
        <v>13</v>
      </c>
      <c r="B346" s="106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1">
        <v>14</v>
      </c>
      <c r="B347" s="106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1">
        <v>15</v>
      </c>
      <c r="B348" s="106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1">
        <v>16</v>
      </c>
      <c r="B349" s="106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1">
        <v>17</v>
      </c>
      <c r="B350" s="106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1">
        <v>18</v>
      </c>
      <c r="B351" s="106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1">
        <v>19</v>
      </c>
      <c r="B352" s="106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1">
        <v>20</v>
      </c>
      <c r="B353" s="106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1">
        <v>21</v>
      </c>
      <c r="B354" s="106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1">
        <v>22</v>
      </c>
      <c r="B355" s="106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1">
        <v>23</v>
      </c>
      <c r="B356" s="106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1">
        <v>24</v>
      </c>
      <c r="B357" s="106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1">
        <v>25</v>
      </c>
      <c r="B358" s="106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1">
        <v>26</v>
      </c>
      <c r="B359" s="106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1">
        <v>27</v>
      </c>
      <c r="B360" s="106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1">
        <v>28</v>
      </c>
      <c r="B361" s="106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1">
        <v>29</v>
      </c>
      <c r="B362" s="106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1">
        <v>30</v>
      </c>
      <c r="B363" s="106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476</v>
      </c>
      <c r="Z366" s="370"/>
      <c r="AA366" s="370"/>
      <c r="AB366" s="370"/>
      <c r="AC366" s="149" t="s">
        <v>461</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1">
        <v>1</v>
      </c>
      <c r="B367" s="106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1">
        <v>2</v>
      </c>
      <c r="B368" s="106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1">
        <v>3</v>
      </c>
      <c r="B369" s="106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1">
        <v>4</v>
      </c>
      <c r="B370" s="106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1">
        <v>5</v>
      </c>
      <c r="B371" s="106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1">
        <v>6</v>
      </c>
      <c r="B372" s="106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1">
        <v>7</v>
      </c>
      <c r="B373" s="106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1">
        <v>8</v>
      </c>
      <c r="B374" s="106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1">
        <v>9</v>
      </c>
      <c r="B375" s="106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1">
        <v>10</v>
      </c>
      <c r="B376" s="106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1">
        <v>11</v>
      </c>
      <c r="B377" s="106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1">
        <v>12</v>
      </c>
      <c r="B378" s="106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1">
        <v>13</v>
      </c>
      <c r="B379" s="106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1">
        <v>14</v>
      </c>
      <c r="B380" s="106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1">
        <v>15</v>
      </c>
      <c r="B381" s="106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1">
        <v>16</v>
      </c>
      <c r="B382" s="106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1">
        <v>17</v>
      </c>
      <c r="B383" s="106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1">
        <v>18</v>
      </c>
      <c r="B384" s="106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1">
        <v>19</v>
      </c>
      <c r="B385" s="106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1">
        <v>20</v>
      </c>
      <c r="B386" s="106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1">
        <v>21</v>
      </c>
      <c r="B387" s="106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1">
        <v>22</v>
      </c>
      <c r="B388" s="106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1">
        <v>23</v>
      </c>
      <c r="B389" s="106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1">
        <v>24</v>
      </c>
      <c r="B390" s="106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1">
        <v>25</v>
      </c>
      <c r="B391" s="106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1">
        <v>26</v>
      </c>
      <c r="B392" s="106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1">
        <v>27</v>
      </c>
      <c r="B393" s="106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1">
        <v>28</v>
      </c>
      <c r="B394" s="106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1">
        <v>29</v>
      </c>
      <c r="B395" s="106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1">
        <v>30</v>
      </c>
      <c r="B396" s="106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476</v>
      </c>
      <c r="Z399" s="370"/>
      <c r="AA399" s="370"/>
      <c r="AB399" s="370"/>
      <c r="AC399" s="149" t="s">
        <v>461</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1">
        <v>1</v>
      </c>
      <c r="B400" s="106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1">
        <v>2</v>
      </c>
      <c r="B401" s="106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1">
        <v>3</v>
      </c>
      <c r="B402" s="106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1">
        <v>4</v>
      </c>
      <c r="B403" s="106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1">
        <v>5</v>
      </c>
      <c r="B404" s="106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1">
        <v>6</v>
      </c>
      <c r="B405" s="106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1">
        <v>7</v>
      </c>
      <c r="B406" s="106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1">
        <v>8</v>
      </c>
      <c r="B407" s="106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1">
        <v>9</v>
      </c>
      <c r="B408" s="106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1">
        <v>10</v>
      </c>
      <c r="B409" s="106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1">
        <v>11</v>
      </c>
      <c r="B410" s="106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1">
        <v>12</v>
      </c>
      <c r="B411" s="106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1">
        <v>13</v>
      </c>
      <c r="B412" s="106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1">
        <v>14</v>
      </c>
      <c r="B413" s="106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1">
        <v>15</v>
      </c>
      <c r="B414" s="106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1">
        <v>16</v>
      </c>
      <c r="B415" s="106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1">
        <v>17</v>
      </c>
      <c r="B416" s="106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1">
        <v>18</v>
      </c>
      <c r="B417" s="106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1">
        <v>19</v>
      </c>
      <c r="B418" s="106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1">
        <v>20</v>
      </c>
      <c r="B419" s="106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1">
        <v>21</v>
      </c>
      <c r="B420" s="106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1">
        <v>22</v>
      </c>
      <c r="B421" s="106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1">
        <v>23</v>
      </c>
      <c r="B422" s="106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1">
        <v>24</v>
      </c>
      <c r="B423" s="106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1">
        <v>25</v>
      </c>
      <c r="B424" s="106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1">
        <v>26</v>
      </c>
      <c r="B425" s="106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1">
        <v>27</v>
      </c>
      <c r="B426" s="106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1">
        <v>28</v>
      </c>
      <c r="B427" s="106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1">
        <v>29</v>
      </c>
      <c r="B428" s="106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1">
        <v>30</v>
      </c>
      <c r="B429" s="106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476</v>
      </c>
      <c r="Z432" s="370"/>
      <c r="AA432" s="370"/>
      <c r="AB432" s="370"/>
      <c r="AC432" s="149" t="s">
        <v>461</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1">
        <v>1</v>
      </c>
      <c r="B433" s="106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1">
        <v>2</v>
      </c>
      <c r="B434" s="106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1">
        <v>3</v>
      </c>
      <c r="B435" s="106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1">
        <v>4</v>
      </c>
      <c r="B436" s="106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1">
        <v>5</v>
      </c>
      <c r="B437" s="106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1">
        <v>6</v>
      </c>
      <c r="B438" s="106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1">
        <v>7</v>
      </c>
      <c r="B439" s="106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1">
        <v>8</v>
      </c>
      <c r="B440" s="106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1">
        <v>9</v>
      </c>
      <c r="B441" s="106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1">
        <v>10</v>
      </c>
      <c r="B442" s="106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1">
        <v>11</v>
      </c>
      <c r="B443" s="106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1">
        <v>12</v>
      </c>
      <c r="B444" s="106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1">
        <v>13</v>
      </c>
      <c r="B445" s="106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1">
        <v>14</v>
      </c>
      <c r="B446" s="106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1">
        <v>15</v>
      </c>
      <c r="B447" s="106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1">
        <v>16</v>
      </c>
      <c r="B448" s="106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1">
        <v>17</v>
      </c>
      <c r="B449" s="106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1">
        <v>18</v>
      </c>
      <c r="B450" s="106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1">
        <v>19</v>
      </c>
      <c r="B451" s="106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1">
        <v>20</v>
      </c>
      <c r="B452" s="106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1">
        <v>21</v>
      </c>
      <c r="B453" s="106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1">
        <v>22</v>
      </c>
      <c r="B454" s="106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1">
        <v>23</v>
      </c>
      <c r="B455" s="106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1">
        <v>24</v>
      </c>
      <c r="B456" s="106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1">
        <v>25</v>
      </c>
      <c r="B457" s="106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1">
        <v>26</v>
      </c>
      <c r="B458" s="106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1">
        <v>27</v>
      </c>
      <c r="B459" s="106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1">
        <v>28</v>
      </c>
      <c r="B460" s="106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1">
        <v>29</v>
      </c>
      <c r="B461" s="106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1">
        <v>30</v>
      </c>
      <c r="B462" s="106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476</v>
      </c>
      <c r="Z465" s="370"/>
      <c r="AA465" s="370"/>
      <c r="AB465" s="370"/>
      <c r="AC465" s="149" t="s">
        <v>461</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1">
        <v>1</v>
      </c>
      <c r="B466" s="106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1">
        <v>2</v>
      </c>
      <c r="B467" s="106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1">
        <v>3</v>
      </c>
      <c r="B468" s="106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1">
        <v>4</v>
      </c>
      <c r="B469" s="106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1">
        <v>5</v>
      </c>
      <c r="B470" s="106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1">
        <v>6</v>
      </c>
      <c r="B471" s="106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1">
        <v>7</v>
      </c>
      <c r="B472" s="106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1">
        <v>8</v>
      </c>
      <c r="B473" s="106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1">
        <v>9</v>
      </c>
      <c r="B474" s="106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1">
        <v>10</v>
      </c>
      <c r="B475" s="106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1">
        <v>11</v>
      </c>
      <c r="B476" s="106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1">
        <v>12</v>
      </c>
      <c r="B477" s="106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1">
        <v>13</v>
      </c>
      <c r="B478" s="106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1">
        <v>14</v>
      </c>
      <c r="B479" s="106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1">
        <v>15</v>
      </c>
      <c r="B480" s="106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1">
        <v>16</v>
      </c>
      <c r="B481" s="106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1">
        <v>17</v>
      </c>
      <c r="B482" s="106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1">
        <v>18</v>
      </c>
      <c r="B483" s="106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1">
        <v>19</v>
      </c>
      <c r="B484" s="106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1">
        <v>20</v>
      </c>
      <c r="B485" s="106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1">
        <v>21</v>
      </c>
      <c r="B486" s="106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1">
        <v>22</v>
      </c>
      <c r="B487" s="106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1">
        <v>23</v>
      </c>
      <c r="B488" s="106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1">
        <v>24</v>
      </c>
      <c r="B489" s="106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1">
        <v>25</v>
      </c>
      <c r="B490" s="106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1">
        <v>26</v>
      </c>
      <c r="B491" s="106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1">
        <v>27</v>
      </c>
      <c r="B492" s="106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1">
        <v>28</v>
      </c>
      <c r="B493" s="106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1">
        <v>29</v>
      </c>
      <c r="B494" s="106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1">
        <v>30</v>
      </c>
      <c r="B495" s="106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476</v>
      </c>
      <c r="Z498" s="370"/>
      <c r="AA498" s="370"/>
      <c r="AB498" s="370"/>
      <c r="AC498" s="149" t="s">
        <v>461</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1">
        <v>1</v>
      </c>
      <c r="B499" s="106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1">
        <v>2</v>
      </c>
      <c r="B500" s="106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1">
        <v>3</v>
      </c>
      <c r="B501" s="106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1">
        <v>4</v>
      </c>
      <c r="B502" s="106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1">
        <v>5</v>
      </c>
      <c r="B503" s="106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1">
        <v>6</v>
      </c>
      <c r="B504" s="106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1">
        <v>7</v>
      </c>
      <c r="B505" s="106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1">
        <v>8</v>
      </c>
      <c r="B506" s="106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1">
        <v>9</v>
      </c>
      <c r="B507" s="106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1">
        <v>10</v>
      </c>
      <c r="B508" s="106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1">
        <v>11</v>
      </c>
      <c r="B509" s="106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1">
        <v>12</v>
      </c>
      <c r="B510" s="106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1">
        <v>13</v>
      </c>
      <c r="B511" s="106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1">
        <v>14</v>
      </c>
      <c r="B512" s="106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1">
        <v>15</v>
      </c>
      <c r="B513" s="106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1">
        <v>16</v>
      </c>
      <c r="B514" s="106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1">
        <v>17</v>
      </c>
      <c r="B515" s="106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1">
        <v>18</v>
      </c>
      <c r="B516" s="106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1">
        <v>19</v>
      </c>
      <c r="B517" s="106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1">
        <v>20</v>
      </c>
      <c r="B518" s="106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1">
        <v>21</v>
      </c>
      <c r="B519" s="106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1">
        <v>22</v>
      </c>
      <c r="B520" s="106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1">
        <v>23</v>
      </c>
      <c r="B521" s="106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1">
        <v>24</v>
      </c>
      <c r="B522" s="106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1">
        <v>25</v>
      </c>
      <c r="B523" s="106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1">
        <v>26</v>
      </c>
      <c r="B524" s="106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1">
        <v>27</v>
      </c>
      <c r="B525" s="106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1">
        <v>28</v>
      </c>
      <c r="B526" s="106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1">
        <v>29</v>
      </c>
      <c r="B527" s="106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1">
        <v>30</v>
      </c>
      <c r="B528" s="106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476</v>
      </c>
      <c r="Z531" s="370"/>
      <c r="AA531" s="370"/>
      <c r="AB531" s="370"/>
      <c r="AC531" s="149" t="s">
        <v>461</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1">
        <v>1</v>
      </c>
      <c r="B532" s="106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1">
        <v>2</v>
      </c>
      <c r="B533" s="106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1">
        <v>3</v>
      </c>
      <c r="B534" s="106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1">
        <v>4</v>
      </c>
      <c r="B535" s="106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1">
        <v>5</v>
      </c>
      <c r="B536" s="106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1">
        <v>6</v>
      </c>
      <c r="B537" s="106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1">
        <v>7</v>
      </c>
      <c r="B538" s="106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1">
        <v>8</v>
      </c>
      <c r="B539" s="106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1">
        <v>9</v>
      </c>
      <c r="B540" s="106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1">
        <v>10</v>
      </c>
      <c r="B541" s="106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1">
        <v>11</v>
      </c>
      <c r="B542" s="106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1">
        <v>12</v>
      </c>
      <c r="B543" s="106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1">
        <v>13</v>
      </c>
      <c r="B544" s="106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1">
        <v>14</v>
      </c>
      <c r="B545" s="106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1">
        <v>15</v>
      </c>
      <c r="B546" s="106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1">
        <v>16</v>
      </c>
      <c r="B547" s="106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1">
        <v>17</v>
      </c>
      <c r="B548" s="106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1">
        <v>18</v>
      </c>
      <c r="B549" s="106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1">
        <v>19</v>
      </c>
      <c r="B550" s="106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1">
        <v>20</v>
      </c>
      <c r="B551" s="106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1">
        <v>21</v>
      </c>
      <c r="B552" s="106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1">
        <v>22</v>
      </c>
      <c r="B553" s="106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1">
        <v>23</v>
      </c>
      <c r="B554" s="106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1">
        <v>24</v>
      </c>
      <c r="B555" s="106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1">
        <v>25</v>
      </c>
      <c r="B556" s="106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1">
        <v>26</v>
      </c>
      <c r="B557" s="106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1">
        <v>27</v>
      </c>
      <c r="B558" s="106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1">
        <v>28</v>
      </c>
      <c r="B559" s="106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1">
        <v>29</v>
      </c>
      <c r="B560" s="106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1">
        <v>30</v>
      </c>
      <c r="B561" s="106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476</v>
      </c>
      <c r="Z564" s="370"/>
      <c r="AA564" s="370"/>
      <c r="AB564" s="370"/>
      <c r="AC564" s="149" t="s">
        <v>461</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1">
        <v>1</v>
      </c>
      <c r="B565" s="106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1">
        <v>2</v>
      </c>
      <c r="B566" s="106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1">
        <v>3</v>
      </c>
      <c r="B567" s="106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1">
        <v>4</v>
      </c>
      <c r="B568" s="106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1">
        <v>5</v>
      </c>
      <c r="B569" s="106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1">
        <v>6</v>
      </c>
      <c r="B570" s="106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1">
        <v>7</v>
      </c>
      <c r="B571" s="106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1">
        <v>8</v>
      </c>
      <c r="B572" s="106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1">
        <v>9</v>
      </c>
      <c r="B573" s="106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1">
        <v>10</v>
      </c>
      <c r="B574" s="106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1">
        <v>11</v>
      </c>
      <c r="B575" s="106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1">
        <v>12</v>
      </c>
      <c r="B576" s="106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1">
        <v>13</v>
      </c>
      <c r="B577" s="106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1">
        <v>14</v>
      </c>
      <c r="B578" s="106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1">
        <v>15</v>
      </c>
      <c r="B579" s="106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1">
        <v>16</v>
      </c>
      <c r="B580" s="106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1">
        <v>17</v>
      </c>
      <c r="B581" s="106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1">
        <v>18</v>
      </c>
      <c r="B582" s="106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1">
        <v>19</v>
      </c>
      <c r="B583" s="106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1">
        <v>20</v>
      </c>
      <c r="B584" s="106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1">
        <v>21</v>
      </c>
      <c r="B585" s="106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1">
        <v>22</v>
      </c>
      <c r="B586" s="106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1">
        <v>23</v>
      </c>
      <c r="B587" s="106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1">
        <v>24</v>
      </c>
      <c r="B588" s="106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1">
        <v>25</v>
      </c>
      <c r="B589" s="106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1">
        <v>26</v>
      </c>
      <c r="B590" s="106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1">
        <v>27</v>
      </c>
      <c r="B591" s="106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1">
        <v>28</v>
      </c>
      <c r="B592" s="106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1">
        <v>29</v>
      </c>
      <c r="B593" s="106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1">
        <v>30</v>
      </c>
      <c r="B594" s="106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476</v>
      </c>
      <c r="Z597" s="370"/>
      <c r="AA597" s="370"/>
      <c r="AB597" s="370"/>
      <c r="AC597" s="149" t="s">
        <v>461</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1">
        <v>1</v>
      </c>
      <c r="B598" s="106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1">
        <v>2</v>
      </c>
      <c r="B599" s="106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1">
        <v>3</v>
      </c>
      <c r="B600" s="106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1">
        <v>4</v>
      </c>
      <c r="B601" s="106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1">
        <v>5</v>
      </c>
      <c r="B602" s="106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1">
        <v>6</v>
      </c>
      <c r="B603" s="106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1">
        <v>7</v>
      </c>
      <c r="B604" s="106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1">
        <v>8</v>
      </c>
      <c r="B605" s="106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1">
        <v>9</v>
      </c>
      <c r="B606" s="106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1">
        <v>10</v>
      </c>
      <c r="B607" s="106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1">
        <v>11</v>
      </c>
      <c r="B608" s="106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1">
        <v>12</v>
      </c>
      <c r="B609" s="106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1">
        <v>13</v>
      </c>
      <c r="B610" s="106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1">
        <v>14</v>
      </c>
      <c r="B611" s="106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1">
        <v>15</v>
      </c>
      <c r="B612" s="106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1">
        <v>16</v>
      </c>
      <c r="B613" s="106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1">
        <v>17</v>
      </c>
      <c r="B614" s="106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1">
        <v>18</v>
      </c>
      <c r="B615" s="106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1">
        <v>19</v>
      </c>
      <c r="B616" s="106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1">
        <v>20</v>
      </c>
      <c r="B617" s="106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1">
        <v>21</v>
      </c>
      <c r="B618" s="106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1">
        <v>22</v>
      </c>
      <c r="B619" s="106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1">
        <v>23</v>
      </c>
      <c r="B620" s="106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1">
        <v>24</v>
      </c>
      <c r="B621" s="106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1">
        <v>25</v>
      </c>
      <c r="B622" s="106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1">
        <v>26</v>
      </c>
      <c r="B623" s="106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1">
        <v>27</v>
      </c>
      <c r="B624" s="106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1">
        <v>28</v>
      </c>
      <c r="B625" s="106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1">
        <v>29</v>
      </c>
      <c r="B626" s="106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1">
        <v>30</v>
      </c>
      <c r="B627" s="106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476</v>
      </c>
      <c r="Z630" s="370"/>
      <c r="AA630" s="370"/>
      <c r="AB630" s="370"/>
      <c r="AC630" s="149" t="s">
        <v>461</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1">
        <v>1</v>
      </c>
      <c r="B631" s="106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1">
        <v>2</v>
      </c>
      <c r="B632" s="106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1">
        <v>3</v>
      </c>
      <c r="B633" s="106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1">
        <v>4</v>
      </c>
      <c r="B634" s="106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1">
        <v>5</v>
      </c>
      <c r="B635" s="106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1">
        <v>6</v>
      </c>
      <c r="B636" s="106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1">
        <v>7</v>
      </c>
      <c r="B637" s="106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1">
        <v>8</v>
      </c>
      <c r="B638" s="106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1">
        <v>9</v>
      </c>
      <c r="B639" s="106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1">
        <v>10</v>
      </c>
      <c r="B640" s="106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1">
        <v>11</v>
      </c>
      <c r="B641" s="106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1">
        <v>12</v>
      </c>
      <c r="B642" s="106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1">
        <v>13</v>
      </c>
      <c r="B643" s="106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1">
        <v>14</v>
      </c>
      <c r="B644" s="106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1">
        <v>15</v>
      </c>
      <c r="B645" s="106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1">
        <v>16</v>
      </c>
      <c r="B646" s="106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1">
        <v>17</v>
      </c>
      <c r="B647" s="106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1">
        <v>18</v>
      </c>
      <c r="B648" s="106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1">
        <v>19</v>
      </c>
      <c r="B649" s="106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1">
        <v>20</v>
      </c>
      <c r="B650" s="106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1">
        <v>21</v>
      </c>
      <c r="B651" s="106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1">
        <v>22</v>
      </c>
      <c r="B652" s="106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1">
        <v>23</v>
      </c>
      <c r="B653" s="106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1">
        <v>24</v>
      </c>
      <c r="B654" s="106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1">
        <v>25</v>
      </c>
      <c r="B655" s="106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1">
        <v>26</v>
      </c>
      <c r="B656" s="106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1">
        <v>27</v>
      </c>
      <c r="B657" s="106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1">
        <v>28</v>
      </c>
      <c r="B658" s="106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1">
        <v>29</v>
      </c>
      <c r="B659" s="106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1">
        <v>30</v>
      </c>
      <c r="B660" s="106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476</v>
      </c>
      <c r="Z663" s="370"/>
      <c r="AA663" s="370"/>
      <c r="AB663" s="370"/>
      <c r="AC663" s="149" t="s">
        <v>461</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1">
        <v>1</v>
      </c>
      <c r="B664" s="106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1">
        <v>2</v>
      </c>
      <c r="B665" s="106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1">
        <v>3</v>
      </c>
      <c r="B666" s="106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1">
        <v>4</v>
      </c>
      <c r="B667" s="106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1">
        <v>5</v>
      </c>
      <c r="B668" s="106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1">
        <v>6</v>
      </c>
      <c r="B669" s="106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1">
        <v>7</v>
      </c>
      <c r="B670" s="106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1">
        <v>8</v>
      </c>
      <c r="B671" s="106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1">
        <v>9</v>
      </c>
      <c r="B672" s="106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1">
        <v>10</v>
      </c>
      <c r="B673" s="106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1">
        <v>11</v>
      </c>
      <c r="B674" s="106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1">
        <v>12</v>
      </c>
      <c r="B675" s="106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1">
        <v>13</v>
      </c>
      <c r="B676" s="106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1">
        <v>14</v>
      </c>
      <c r="B677" s="106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1">
        <v>15</v>
      </c>
      <c r="B678" s="106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1">
        <v>16</v>
      </c>
      <c r="B679" s="106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1">
        <v>17</v>
      </c>
      <c r="B680" s="106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1">
        <v>18</v>
      </c>
      <c r="B681" s="106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1">
        <v>19</v>
      </c>
      <c r="B682" s="106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1">
        <v>20</v>
      </c>
      <c r="B683" s="106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1">
        <v>21</v>
      </c>
      <c r="B684" s="106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1">
        <v>22</v>
      </c>
      <c r="B685" s="106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1">
        <v>23</v>
      </c>
      <c r="B686" s="106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1">
        <v>24</v>
      </c>
      <c r="B687" s="106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1">
        <v>25</v>
      </c>
      <c r="B688" s="106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1">
        <v>26</v>
      </c>
      <c r="B689" s="106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1">
        <v>27</v>
      </c>
      <c r="B690" s="106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1">
        <v>28</v>
      </c>
      <c r="B691" s="106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1">
        <v>29</v>
      </c>
      <c r="B692" s="106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1">
        <v>30</v>
      </c>
      <c r="B693" s="106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476</v>
      </c>
      <c r="Z696" s="370"/>
      <c r="AA696" s="370"/>
      <c r="AB696" s="370"/>
      <c r="AC696" s="149" t="s">
        <v>461</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1">
        <v>1</v>
      </c>
      <c r="B697" s="106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1">
        <v>2</v>
      </c>
      <c r="B698" s="106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1">
        <v>3</v>
      </c>
      <c r="B699" s="106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1">
        <v>4</v>
      </c>
      <c r="B700" s="106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1">
        <v>5</v>
      </c>
      <c r="B701" s="106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1">
        <v>6</v>
      </c>
      <c r="B702" s="106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1">
        <v>7</v>
      </c>
      <c r="B703" s="106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1">
        <v>8</v>
      </c>
      <c r="B704" s="106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1">
        <v>9</v>
      </c>
      <c r="B705" s="106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1">
        <v>10</v>
      </c>
      <c r="B706" s="106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1">
        <v>11</v>
      </c>
      <c r="B707" s="106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1">
        <v>12</v>
      </c>
      <c r="B708" s="106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1">
        <v>13</v>
      </c>
      <c r="B709" s="106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1">
        <v>14</v>
      </c>
      <c r="B710" s="106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1">
        <v>15</v>
      </c>
      <c r="B711" s="106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1">
        <v>16</v>
      </c>
      <c r="B712" s="106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1">
        <v>17</v>
      </c>
      <c r="B713" s="106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1">
        <v>18</v>
      </c>
      <c r="B714" s="106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1">
        <v>19</v>
      </c>
      <c r="B715" s="106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1">
        <v>20</v>
      </c>
      <c r="B716" s="106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1">
        <v>21</v>
      </c>
      <c r="B717" s="106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1">
        <v>22</v>
      </c>
      <c r="B718" s="106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1">
        <v>23</v>
      </c>
      <c r="B719" s="106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1">
        <v>24</v>
      </c>
      <c r="B720" s="106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1">
        <v>25</v>
      </c>
      <c r="B721" s="106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1">
        <v>26</v>
      </c>
      <c r="B722" s="106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1">
        <v>27</v>
      </c>
      <c r="B723" s="106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1">
        <v>28</v>
      </c>
      <c r="B724" s="106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1">
        <v>29</v>
      </c>
      <c r="B725" s="106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1">
        <v>30</v>
      </c>
      <c r="B726" s="106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476</v>
      </c>
      <c r="Z729" s="370"/>
      <c r="AA729" s="370"/>
      <c r="AB729" s="370"/>
      <c r="AC729" s="149" t="s">
        <v>461</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1">
        <v>1</v>
      </c>
      <c r="B730" s="106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1">
        <v>2</v>
      </c>
      <c r="B731" s="106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1">
        <v>3</v>
      </c>
      <c r="B732" s="106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1">
        <v>4</v>
      </c>
      <c r="B733" s="106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1">
        <v>5</v>
      </c>
      <c r="B734" s="106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1">
        <v>6</v>
      </c>
      <c r="B735" s="106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1">
        <v>7</v>
      </c>
      <c r="B736" s="106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1">
        <v>8</v>
      </c>
      <c r="B737" s="106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1">
        <v>9</v>
      </c>
      <c r="B738" s="106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1">
        <v>10</v>
      </c>
      <c r="B739" s="106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1">
        <v>11</v>
      </c>
      <c r="B740" s="106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1">
        <v>12</v>
      </c>
      <c r="B741" s="106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1">
        <v>13</v>
      </c>
      <c r="B742" s="106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1">
        <v>14</v>
      </c>
      <c r="B743" s="106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1">
        <v>15</v>
      </c>
      <c r="B744" s="106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1">
        <v>16</v>
      </c>
      <c r="B745" s="106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1">
        <v>17</v>
      </c>
      <c r="B746" s="106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1">
        <v>18</v>
      </c>
      <c r="B747" s="106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1">
        <v>19</v>
      </c>
      <c r="B748" s="106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1">
        <v>20</v>
      </c>
      <c r="B749" s="106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1">
        <v>21</v>
      </c>
      <c r="B750" s="106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1">
        <v>22</v>
      </c>
      <c r="B751" s="106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1">
        <v>23</v>
      </c>
      <c r="B752" s="106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1">
        <v>24</v>
      </c>
      <c r="B753" s="106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1">
        <v>25</v>
      </c>
      <c r="B754" s="106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1">
        <v>26</v>
      </c>
      <c r="B755" s="106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1">
        <v>27</v>
      </c>
      <c r="B756" s="106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1">
        <v>28</v>
      </c>
      <c r="B757" s="106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1">
        <v>29</v>
      </c>
      <c r="B758" s="106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1">
        <v>30</v>
      </c>
      <c r="B759" s="106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476</v>
      </c>
      <c r="Z762" s="370"/>
      <c r="AA762" s="370"/>
      <c r="AB762" s="370"/>
      <c r="AC762" s="149" t="s">
        <v>461</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1">
        <v>1</v>
      </c>
      <c r="B763" s="106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1">
        <v>2</v>
      </c>
      <c r="B764" s="106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1">
        <v>3</v>
      </c>
      <c r="B765" s="106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1">
        <v>4</v>
      </c>
      <c r="B766" s="106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1">
        <v>5</v>
      </c>
      <c r="B767" s="106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1">
        <v>6</v>
      </c>
      <c r="B768" s="106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1">
        <v>7</v>
      </c>
      <c r="B769" s="106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1">
        <v>8</v>
      </c>
      <c r="B770" s="106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1">
        <v>9</v>
      </c>
      <c r="B771" s="106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1">
        <v>10</v>
      </c>
      <c r="B772" s="106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1">
        <v>11</v>
      </c>
      <c r="B773" s="106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1">
        <v>12</v>
      </c>
      <c r="B774" s="106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1">
        <v>13</v>
      </c>
      <c r="B775" s="106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1">
        <v>14</v>
      </c>
      <c r="B776" s="106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1">
        <v>15</v>
      </c>
      <c r="B777" s="106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1">
        <v>16</v>
      </c>
      <c r="B778" s="106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1">
        <v>17</v>
      </c>
      <c r="B779" s="106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1">
        <v>18</v>
      </c>
      <c r="B780" s="106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1">
        <v>19</v>
      </c>
      <c r="B781" s="106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1">
        <v>20</v>
      </c>
      <c r="B782" s="106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1">
        <v>21</v>
      </c>
      <c r="B783" s="106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1">
        <v>22</v>
      </c>
      <c r="B784" s="106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1">
        <v>23</v>
      </c>
      <c r="B785" s="106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1">
        <v>24</v>
      </c>
      <c r="B786" s="106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1">
        <v>25</v>
      </c>
      <c r="B787" s="106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1">
        <v>26</v>
      </c>
      <c r="B788" s="106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1">
        <v>27</v>
      </c>
      <c r="B789" s="106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1">
        <v>28</v>
      </c>
      <c r="B790" s="106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1">
        <v>29</v>
      </c>
      <c r="B791" s="106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1">
        <v>30</v>
      </c>
      <c r="B792" s="106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476</v>
      </c>
      <c r="Z795" s="370"/>
      <c r="AA795" s="370"/>
      <c r="AB795" s="370"/>
      <c r="AC795" s="149" t="s">
        <v>461</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1">
        <v>1</v>
      </c>
      <c r="B796" s="106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1">
        <v>2</v>
      </c>
      <c r="B797" s="106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1">
        <v>3</v>
      </c>
      <c r="B798" s="106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1">
        <v>4</v>
      </c>
      <c r="B799" s="106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1">
        <v>5</v>
      </c>
      <c r="B800" s="106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1">
        <v>6</v>
      </c>
      <c r="B801" s="106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1">
        <v>7</v>
      </c>
      <c r="B802" s="106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1">
        <v>8</v>
      </c>
      <c r="B803" s="106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1">
        <v>9</v>
      </c>
      <c r="B804" s="106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1">
        <v>10</v>
      </c>
      <c r="B805" s="106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1">
        <v>11</v>
      </c>
      <c r="B806" s="106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1">
        <v>12</v>
      </c>
      <c r="B807" s="106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1">
        <v>13</v>
      </c>
      <c r="B808" s="106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1">
        <v>14</v>
      </c>
      <c r="B809" s="106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1">
        <v>15</v>
      </c>
      <c r="B810" s="106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1">
        <v>16</v>
      </c>
      <c r="B811" s="106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1">
        <v>17</v>
      </c>
      <c r="B812" s="106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1">
        <v>18</v>
      </c>
      <c r="B813" s="106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1">
        <v>19</v>
      </c>
      <c r="B814" s="106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1">
        <v>20</v>
      </c>
      <c r="B815" s="106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1">
        <v>21</v>
      </c>
      <c r="B816" s="106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1">
        <v>22</v>
      </c>
      <c r="B817" s="106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1">
        <v>23</v>
      </c>
      <c r="B818" s="106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1">
        <v>24</v>
      </c>
      <c r="B819" s="106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1">
        <v>25</v>
      </c>
      <c r="B820" s="106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1">
        <v>26</v>
      </c>
      <c r="B821" s="106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1">
        <v>27</v>
      </c>
      <c r="B822" s="106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1">
        <v>28</v>
      </c>
      <c r="B823" s="106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1">
        <v>29</v>
      </c>
      <c r="B824" s="106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1">
        <v>30</v>
      </c>
      <c r="B825" s="106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476</v>
      </c>
      <c r="Z828" s="370"/>
      <c r="AA828" s="370"/>
      <c r="AB828" s="370"/>
      <c r="AC828" s="149" t="s">
        <v>461</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1">
        <v>1</v>
      </c>
      <c r="B829" s="106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1">
        <v>2</v>
      </c>
      <c r="B830" s="106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1">
        <v>3</v>
      </c>
      <c r="B831" s="106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1">
        <v>4</v>
      </c>
      <c r="B832" s="106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1">
        <v>5</v>
      </c>
      <c r="B833" s="106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1">
        <v>6</v>
      </c>
      <c r="B834" s="106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1">
        <v>7</v>
      </c>
      <c r="B835" s="106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1">
        <v>8</v>
      </c>
      <c r="B836" s="106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1">
        <v>9</v>
      </c>
      <c r="B837" s="106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1">
        <v>10</v>
      </c>
      <c r="B838" s="106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1">
        <v>11</v>
      </c>
      <c r="B839" s="106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1">
        <v>12</v>
      </c>
      <c r="B840" s="106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1">
        <v>13</v>
      </c>
      <c r="B841" s="106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1">
        <v>14</v>
      </c>
      <c r="B842" s="106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1">
        <v>15</v>
      </c>
      <c r="B843" s="106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1">
        <v>16</v>
      </c>
      <c r="B844" s="106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1">
        <v>17</v>
      </c>
      <c r="B845" s="106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1">
        <v>18</v>
      </c>
      <c r="B846" s="106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1">
        <v>19</v>
      </c>
      <c r="B847" s="106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1">
        <v>20</v>
      </c>
      <c r="B848" s="106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1">
        <v>21</v>
      </c>
      <c r="B849" s="106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1">
        <v>22</v>
      </c>
      <c r="B850" s="106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1">
        <v>23</v>
      </c>
      <c r="B851" s="106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1">
        <v>24</v>
      </c>
      <c r="B852" s="106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1">
        <v>25</v>
      </c>
      <c r="B853" s="106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1">
        <v>26</v>
      </c>
      <c r="B854" s="106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1">
        <v>27</v>
      </c>
      <c r="B855" s="106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1">
        <v>28</v>
      </c>
      <c r="B856" s="106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1">
        <v>29</v>
      </c>
      <c r="B857" s="106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1">
        <v>30</v>
      </c>
      <c r="B858" s="106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476</v>
      </c>
      <c r="Z861" s="370"/>
      <c r="AA861" s="370"/>
      <c r="AB861" s="370"/>
      <c r="AC861" s="149" t="s">
        <v>461</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1">
        <v>1</v>
      </c>
      <c r="B862" s="106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1">
        <v>2</v>
      </c>
      <c r="B863" s="106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1">
        <v>3</v>
      </c>
      <c r="B864" s="106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1">
        <v>4</v>
      </c>
      <c r="B865" s="106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1">
        <v>5</v>
      </c>
      <c r="B866" s="106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1">
        <v>6</v>
      </c>
      <c r="B867" s="106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1">
        <v>7</v>
      </c>
      <c r="B868" s="106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1">
        <v>8</v>
      </c>
      <c r="B869" s="106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1">
        <v>9</v>
      </c>
      <c r="B870" s="106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1">
        <v>10</v>
      </c>
      <c r="B871" s="106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1">
        <v>11</v>
      </c>
      <c r="B872" s="106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1">
        <v>12</v>
      </c>
      <c r="B873" s="106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1">
        <v>13</v>
      </c>
      <c r="B874" s="106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1">
        <v>14</v>
      </c>
      <c r="B875" s="106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1">
        <v>15</v>
      </c>
      <c r="B876" s="106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1">
        <v>16</v>
      </c>
      <c r="B877" s="106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1">
        <v>17</v>
      </c>
      <c r="B878" s="106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1">
        <v>18</v>
      </c>
      <c r="B879" s="106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1">
        <v>19</v>
      </c>
      <c r="B880" s="106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1">
        <v>20</v>
      </c>
      <c r="B881" s="106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1">
        <v>21</v>
      </c>
      <c r="B882" s="106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1">
        <v>22</v>
      </c>
      <c r="B883" s="106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1">
        <v>23</v>
      </c>
      <c r="B884" s="106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1">
        <v>24</v>
      </c>
      <c r="B885" s="106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1">
        <v>25</v>
      </c>
      <c r="B886" s="106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1">
        <v>26</v>
      </c>
      <c r="B887" s="106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1">
        <v>27</v>
      </c>
      <c r="B888" s="106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1">
        <v>28</v>
      </c>
      <c r="B889" s="106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1">
        <v>29</v>
      </c>
      <c r="B890" s="106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1">
        <v>30</v>
      </c>
      <c r="B891" s="106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476</v>
      </c>
      <c r="Z894" s="370"/>
      <c r="AA894" s="370"/>
      <c r="AB894" s="370"/>
      <c r="AC894" s="149" t="s">
        <v>461</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1">
        <v>1</v>
      </c>
      <c r="B895" s="106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1">
        <v>2</v>
      </c>
      <c r="B896" s="106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1">
        <v>3</v>
      </c>
      <c r="B897" s="106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1">
        <v>4</v>
      </c>
      <c r="B898" s="106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1">
        <v>5</v>
      </c>
      <c r="B899" s="106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1">
        <v>6</v>
      </c>
      <c r="B900" s="106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1">
        <v>7</v>
      </c>
      <c r="B901" s="106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1">
        <v>8</v>
      </c>
      <c r="B902" s="106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1">
        <v>9</v>
      </c>
      <c r="B903" s="106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1">
        <v>10</v>
      </c>
      <c r="B904" s="106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1">
        <v>11</v>
      </c>
      <c r="B905" s="106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1">
        <v>12</v>
      </c>
      <c r="B906" s="106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1">
        <v>13</v>
      </c>
      <c r="B907" s="106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1">
        <v>14</v>
      </c>
      <c r="B908" s="106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1">
        <v>15</v>
      </c>
      <c r="B909" s="106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1">
        <v>16</v>
      </c>
      <c r="B910" s="106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1">
        <v>17</v>
      </c>
      <c r="B911" s="106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1">
        <v>18</v>
      </c>
      <c r="B912" s="106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1">
        <v>19</v>
      </c>
      <c r="B913" s="106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1">
        <v>20</v>
      </c>
      <c r="B914" s="106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1">
        <v>21</v>
      </c>
      <c r="B915" s="106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1">
        <v>22</v>
      </c>
      <c r="B916" s="106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1">
        <v>23</v>
      </c>
      <c r="B917" s="106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1">
        <v>24</v>
      </c>
      <c r="B918" s="106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1">
        <v>25</v>
      </c>
      <c r="B919" s="106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1">
        <v>26</v>
      </c>
      <c r="B920" s="106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1">
        <v>27</v>
      </c>
      <c r="B921" s="106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1">
        <v>28</v>
      </c>
      <c r="B922" s="106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1">
        <v>29</v>
      </c>
      <c r="B923" s="106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1">
        <v>30</v>
      </c>
      <c r="B924" s="106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476</v>
      </c>
      <c r="Z927" s="370"/>
      <c r="AA927" s="370"/>
      <c r="AB927" s="370"/>
      <c r="AC927" s="149" t="s">
        <v>461</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1">
        <v>1</v>
      </c>
      <c r="B928" s="106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1">
        <v>2</v>
      </c>
      <c r="B929" s="106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1">
        <v>3</v>
      </c>
      <c r="B930" s="106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1">
        <v>4</v>
      </c>
      <c r="B931" s="106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1">
        <v>5</v>
      </c>
      <c r="B932" s="106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1">
        <v>6</v>
      </c>
      <c r="B933" s="106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1">
        <v>7</v>
      </c>
      <c r="B934" s="106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1">
        <v>8</v>
      </c>
      <c r="B935" s="106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1">
        <v>9</v>
      </c>
      <c r="B936" s="106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1">
        <v>10</v>
      </c>
      <c r="B937" s="106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1">
        <v>11</v>
      </c>
      <c r="B938" s="106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1">
        <v>12</v>
      </c>
      <c r="B939" s="106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1">
        <v>13</v>
      </c>
      <c r="B940" s="106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1">
        <v>14</v>
      </c>
      <c r="B941" s="106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1">
        <v>15</v>
      </c>
      <c r="B942" s="106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1">
        <v>16</v>
      </c>
      <c r="B943" s="106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1">
        <v>17</v>
      </c>
      <c r="B944" s="106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1">
        <v>18</v>
      </c>
      <c r="B945" s="106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1">
        <v>19</v>
      </c>
      <c r="B946" s="106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1">
        <v>20</v>
      </c>
      <c r="B947" s="106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1">
        <v>21</v>
      </c>
      <c r="B948" s="106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1">
        <v>22</v>
      </c>
      <c r="B949" s="106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1">
        <v>23</v>
      </c>
      <c r="B950" s="106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1">
        <v>24</v>
      </c>
      <c r="B951" s="106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1">
        <v>25</v>
      </c>
      <c r="B952" s="106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1">
        <v>26</v>
      </c>
      <c r="B953" s="106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1">
        <v>27</v>
      </c>
      <c r="B954" s="106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1">
        <v>28</v>
      </c>
      <c r="B955" s="106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1">
        <v>29</v>
      </c>
      <c r="B956" s="106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1">
        <v>30</v>
      </c>
      <c r="B957" s="106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476</v>
      </c>
      <c r="Z960" s="370"/>
      <c r="AA960" s="370"/>
      <c r="AB960" s="370"/>
      <c r="AC960" s="149" t="s">
        <v>461</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1">
        <v>1</v>
      </c>
      <c r="B961" s="106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1">
        <v>2</v>
      </c>
      <c r="B962" s="106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1">
        <v>3</v>
      </c>
      <c r="B963" s="106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1">
        <v>4</v>
      </c>
      <c r="B964" s="106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1">
        <v>5</v>
      </c>
      <c r="B965" s="106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1">
        <v>6</v>
      </c>
      <c r="B966" s="106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1">
        <v>7</v>
      </c>
      <c r="B967" s="106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1">
        <v>8</v>
      </c>
      <c r="B968" s="106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1">
        <v>9</v>
      </c>
      <c r="B969" s="106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1">
        <v>10</v>
      </c>
      <c r="B970" s="106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1">
        <v>11</v>
      </c>
      <c r="B971" s="106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1">
        <v>12</v>
      </c>
      <c r="B972" s="106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1">
        <v>13</v>
      </c>
      <c r="B973" s="106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1">
        <v>14</v>
      </c>
      <c r="B974" s="106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1">
        <v>15</v>
      </c>
      <c r="B975" s="106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1">
        <v>16</v>
      </c>
      <c r="B976" s="106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1">
        <v>17</v>
      </c>
      <c r="B977" s="106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1">
        <v>18</v>
      </c>
      <c r="B978" s="106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1">
        <v>19</v>
      </c>
      <c r="B979" s="106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1">
        <v>20</v>
      </c>
      <c r="B980" s="106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1">
        <v>21</v>
      </c>
      <c r="B981" s="106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1">
        <v>22</v>
      </c>
      <c r="B982" s="106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1">
        <v>23</v>
      </c>
      <c r="B983" s="106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1">
        <v>24</v>
      </c>
      <c r="B984" s="106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1">
        <v>25</v>
      </c>
      <c r="B985" s="106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1">
        <v>26</v>
      </c>
      <c r="B986" s="106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1">
        <v>27</v>
      </c>
      <c r="B987" s="106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1">
        <v>28</v>
      </c>
      <c r="B988" s="106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1">
        <v>29</v>
      </c>
      <c r="B989" s="106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1">
        <v>30</v>
      </c>
      <c r="B990" s="106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476</v>
      </c>
      <c r="Z993" s="370"/>
      <c r="AA993" s="370"/>
      <c r="AB993" s="370"/>
      <c r="AC993" s="149" t="s">
        <v>461</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1">
        <v>1</v>
      </c>
      <c r="B994" s="106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1">
        <v>2</v>
      </c>
      <c r="B995" s="106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1">
        <v>3</v>
      </c>
      <c r="B996" s="106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1">
        <v>4</v>
      </c>
      <c r="B997" s="106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1">
        <v>5</v>
      </c>
      <c r="B998" s="106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1">
        <v>6</v>
      </c>
      <c r="B999" s="106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1">
        <v>7</v>
      </c>
      <c r="B1000" s="106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1">
        <v>8</v>
      </c>
      <c r="B1001" s="106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1">
        <v>9</v>
      </c>
      <c r="B1002" s="106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1">
        <v>10</v>
      </c>
      <c r="B1003" s="106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1">
        <v>11</v>
      </c>
      <c r="B1004" s="106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1">
        <v>12</v>
      </c>
      <c r="B1005" s="106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1">
        <v>13</v>
      </c>
      <c r="B1006" s="106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1">
        <v>14</v>
      </c>
      <c r="B1007" s="106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1">
        <v>15</v>
      </c>
      <c r="B1008" s="106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1">
        <v>16</v>
      </c>
      <c r="B1009" s="106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1">
        <v>17</v>
      </c>
      <c r="B1010" s="106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1">
        <v>18</v>
      </c>
      <c r="B1011" s="106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1">
        <v>19</v>
      </c>
      <c r="B1012" s="106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1">
        <v>20</v>
      </c>
      <c r="B1013" s="106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1">
        <v>21</v>
      </c>
      <c r="B1014" s="106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1">
        <v>22</v>
      </c>
      <c r="B1015" s="106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1">
        <v>23</v>
      </c>
      <c r="B1016" s="106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1">
        <v>24</v>
      </c>
      <c r="B1017" s="106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1">
        <v>25</v>
      </c>
      <c r="B1018" s="106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1">
        <v>26</v>
      </c>
      <c r="B1019" s="106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1">
        <v>27</v>
      </c>
      <c r="B1020" s="106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1">
        <v>28</v>
      </c>
      <c r="B1021" s="106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1">
        <v>29</v>
      </c>
      <c r="B1022" s="106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1">
        <v>30</v>
      </c>
      <c r="B1023" s="106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476</v>
      </c>
      <c r="Z1026" s="370"/>
      <c r="AA1026" s="370"/>
      <c r="AB1026" s="370"/>
      <c r="AC1026" s="149" t="s">
        <v>461</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1">
        <v>1</v>
      </c>
      <c r="B1027" s="106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1">
        <v>2</v>
      </c>
      <c r="B1028" s="106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1">
        <v>3</v>
      </c>
      <c r="B1029" s="106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1">
        <v>4</v>
      </c>
      <c r="B1030" s="106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1">
        <v>5</v>
      </c>
      <c r="B1031" s="106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1">
        <v>6</v>
      </c>
      <c r="B1032" s="106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1">
        <v>7</v>
      </c>
      <c r="B1033" s="106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1">
        <v>8</v>
      </c>
      <c r="B1034" s="106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1">
        <v>9</v>
      </c>
      <c r="B1035" s="106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1">
        <v>10</v>
      </c>
      <c r="B1036" s="106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1">
        <v>11</v>
      </c>
      <c r="B1037" s="106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1">
        <v>12</v>
      </c>
      <c r="B1038" s="106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1">
        <v>13</v>
      </c>
      <c r="B1039" s="106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1">
        <v>14</v>
      </c>
      <c r="B1040" s="106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1">
        <v>15</v>
      </c>
      <c r="B1041" s="106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1">
        <v>16</v>
      </c>
      <c r="B1042" s="106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1">
        <v>17</v>
      </c>
      <c r="B1043" s="106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1">
        <v>18</v>
      </c>
      <c r="B1044" s="106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1">
        <v>19</v>
      </c>
      <c r="B1045" s="106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1">
        <v>20</v>
      </c>
      <c r="B1046" s="106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1">
        <v>21</v>
      </c>
      <c r="B1047" s="106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1">
        <v>22</v>
      </c>
      <c r="B1048" s="106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1">
        <v>23</v>
      </c>
      <c r="B1049" s="106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1">
        <v>24</v>
      </c>
      <c r="B1050" s="106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1">
        <v>25</v>
      </c>
      <c r="B1051" s="106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1">
        <v>26</v>
      </c>
      <c r="B1052" s="106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1">
        <v>27</v>
      </c>
      <c r="B1053" s="106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1">
        <v>28</v>
      </c>
      <c r="B1054" s="106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1">
        <v>29</v>
      </c>
      <c r="B1055" s="106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1">
        <v>30</v>
      </c>
      <c r="B1056" s="106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476</v>
      </c>
      <c r="Z1059" s="370"/>
      <c r="AA1059" s="370"/>
      <c r="AB1059" s="370"/>
      <c r="AC1059" s="149" t="s">
        <v>461</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1">
        <v>1</v>
      </c>
      <c r="B1060" s="106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1">
        <v>2</v>
      </c>
      <c r="B1061" s="106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1">
        <v>3</v>
      </c>
      <c r="B1062" s="106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1">
        <v>4</v>
      </c>
      <c r="B1063" s="106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1">
        <v>5</v>
      </c>
      <c r="B1064" s="106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1">
        <v>6</v>
      </c>
      <c r="B1065" s="106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1">
        <v>7</v>
      </c>
      <c r="B1066" s="106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1">
        <v>8</v>
      </c>
      <c r="B1067" s="106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1">
        <v>9</v>
      </c>
      <c r="B1068" s="106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1">
        <v>10</v>
      </c>
      <c r="B1069" s="106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1">
        <v>11</v>
      </c>
      <c r="B1070" s="106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1">
        <v>12</v>
      </c>
      <c r="B1071" s="106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1">
        <v>13</v>
      </c>
      <c r="B1072" s="106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1">
        <v>14</v>
      </c>
      <c r="B1073" s="106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1">
        <v>15</v>
      </c>
      <c r="B1074" s="106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1">
        <v>16</v>
      </c>
      <c r="B1075" s="106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1">
        <v>17</v>
      </c>
      <c r="B1076" s="106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1">
        <v>18</v>
      </c>
      <c r="B1077" s="106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1">
        <v>19</v>
      </c>
      <c r="B1078" s="106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1">
        <v>20</v>
      </c>
      <c r="B1079" s="106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1">
        <v>21</v>
      </c>
      <c r="B1080" s="106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1">
        <v>22</v>
      </c>
      <c r="B1081" s="106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1">
        <v>23</v>
      </c>
      <c r="B1082" s="106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1">
        <v>24</v>
      </c>
      <c r="B1083" s="106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1">
        <v>25</v>
      </c>
      <c r="B1084" s="106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1">
        <v>26</v>
      </c>
      <c r="B1085" s="106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1">
        <v>27</v>
      </c>
      <c r="B1086" s="106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1">
        <v>28</v>
      </c>
      <c r="B1087" s="106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1">
        <v>29</v>
      </c>
      <c r="B1088" s="106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1">
        <v>30</v>
      </c>
      <c r="B1089" s="106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476</v>
      </c>
      <c r="Z1092" s="370"/>
      <c r="AA1092" s="370"/>
      <c r="AB1092" s="370"/>
      <c r="AC1092" s="149" t="s">
        <v>461</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1">
        <v>1</v>
      </c>
      <c r="B1093" s="106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1">
        <v>2</v>
      </c>
      <c r="B1094" s="106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1">
        <v>3</v>
      </c>
      <c r="B1095" s="106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1">
        <v>4</v>
      </c>
      <c r="B1096" s="106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1">
        <v>5</v>
      </c>
      <c r="B1097" s="106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1">
        <v>6</v>
      </c>
      <c r="B1098" s="106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1">
        <v>7</v>
      </c>
      <c r="B1099" s="106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1">
        <v>8</v>
      </c>
      <c r="B1100" s="106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1">
        <v>9</v>
      </c>
      <c r="B1101" s="106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1">
        <v>10</v>
      </c>
      <c r="B1102" s="106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1">
        <v>11</v>
      </c>
      <c r="B1103" s="106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1">
        <v>12</v>
      </c>
      <c r="B1104" s="106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1">
        <v>13</v>
      </c>
      <c r="B1105" s="106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1">
        <v>14</v>
      </c>
      <c r="B1106" s="106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1">
        <v>15</v>
      </c>
      <c r="B1107" s="106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1">
        <v>16</v>
      </c>
      <c r="B1108" s="106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1">
        <v>17</v>
      </c>
      <c r="B1109" s="106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1">
        <v>18</v>
      </c>
      <c r="B1110" s="106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1">
        <v>19</v>
      </c>
      <c r="B1111" s="106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1">
        <v>20</v>
      </c>
      <c r="B1112" s="106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1">
        <v>21</v>
      </c>
      <c r="B1113" s="106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1">
        <v>22</v>
      </c>
      <c r="B1114" s="106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1">
        <v>23</v>
      </c>
      <c r="B1115" s="106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1">
        <v>24</v>
      </c>
      <c r="B1116" s="106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1">
        <v>25</v>
      </c>
      <c r="B1117" s="106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1">
        <v>26</v>
      </c>
      <c r="B1118" s="106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1">
        <v>27</v>
      </c>
      <c r="B1119" s="106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1">
        <v>28</v>
      </c>
      <c r="B1120" s="106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1">
        <v>29</v>
      </c>
      <c r="B1121" s="106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1">
        <v>30</v>
      </c>
      <c r="B1122" s="106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476</v>
      </c>
      <c r="Z1125" s="370"/>
      <c r="AA1125" s="370"/>
      <c r="AB1125" s="370"/>
      <c r="AC1125" s="149" t="s">
        <v>461</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1">
        <v>1</v>
      </c>
      <c r="B1126" s="106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1">
        <v>2</v>
      </c>
      <c r="B1127" s="106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1">
        <v>3</v>
      </c>
      <c r="B1128" s="106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1">
        <v>4</v>
      </c>
      <c r="B1129" s="106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1">
        <v>5</v>
      </c>
      <c r="B1130" s="106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1">
        <v>6</v>
      </c>
      <c r="B1131" s="106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1">
        <v>7</v>
      </c>
      <c r="B1132" s="106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1">
        <v>8</v>
      </c>
      <c r="B1133" s="106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1">
        <v>9</v>
      </c>
      <c r="B1134" s="106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1">
        <v>10</v>
      </c>
      <c r="B1135" s="106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1">
        <v>11</v>
      </c>
      <c r="B1136" s="106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1">
        <v>12</v>
      </c>
      <c r="B1137" s="106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1">
        <v>13</v>
      </c>
      <c r="B1138" s="106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1">
        <v>14</v>
      </c>
      <c r="B1139" s="106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1">
        <v>15</v>
      </c>
      <c r="B1140" s="106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1">
        <v>16</v>
      </c>
      <c r="B1141" s="106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1">
        <v>17</v>
      </c>
      <c r="B1142" s="106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1">
        <v>18</v>
      </c>
      <c r="B1143" s="106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1">
        <v>19</v>
      </c>
      <c r="B1144" s="106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1">
        <v>20</v>
      </c>
      <c r="B1145" s="106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1">
        <v>21</v>
      </c>
      <c r="B1146" s="106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1">
        <v>22</v>
      </c>
      <c r="B1147" s="106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1">
        <v>23</v>
      </c>
      <c r="B1148" s="106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1">
        <v>24</v>
      </c>
      <c r="B1149" s="106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1">
        <v>25</v>
      </c>
      <c r="B1150" s="106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1">
        <v>26</v>
      </c>
      <c r="B1151" s="106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1">
        <v>27</v>
      </c>
      <c r="B1152" s="106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1">
        <v>28</v>
      </c>
      <c r="B1153" s="106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1">
        <v>29</v>
      </c>
      <c r="B1154" s="106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1">
        <v>30</v>
      </c>
      <c r="B1155" s="106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476</v>
      </c>
      <c r="Z1158" s="370"/>
      <c r="AA1158" s="370"/>
      <c r="AB1158" s="370"/>
      <c r="AC1158" s="149" t="s">
        <v>461</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1">
        <v>1</v>
      </c>
      <c r="B1159" s="106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1">
        <v>2</v>
      </c>
      <c r="B1160" s="106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1">
        <v>3</v>
      </c>
      <c r="B1161" s="106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1">
        <v>4</v>
      </c>
      <c r="B1162" s="106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1">
        <v>5</v>
      </c>
      <c r="B1163" s="106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1">
        <v>6</v>
      </c>
      <c r="B1164" s="106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1">
        <v>7</v>
      </c>
      <c r="B1165" s="106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1">
        <v>8</v>
      </c>
      <c r="B1166" s="106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1">
        <v>9</v>
      </c>
      <c r="B1167" s="106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1">
        <v>10</v>
      </c>
      <c r="B1168" s="106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1">
        <v>11</v>
      </c>
      <c r="B1169" s="106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1">
        <v>12</v>
      </c>
      <c r="B1170" s="106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1">
        <v>13</v>
      </c>
      <c r="B1171" s="106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1">
        <v>14</v>
      </c>
      <c r="B1172" s="106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1">
        <v>15</v>
      </c>
      <c r="B1173" s="106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1">
        <v>16</v>
      </c>
      <c r="B1174" s="106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1">
        <v>17</v>
      </c>
      <c r="B1175" s="106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1">
        <v>18</v>
      </c>
      <c r="B1176" s="106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1">
        <v>19</v>
      </c>
      <c r="B1177" s="106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1">
        <v>20</v>
      </c>
      <c r="B1178" s="106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1">
        <v>21</v>
      </c>
      <c r="B1179" s="106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1">
        <v>22</v>
      </c>
      <c r="B1180" s="106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1">
        <v>23</v>
      </c>
      <c r="B1181" s="106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1">
        <v>24</v>
      </c>
      <c r="B1182" s="106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1">
        <v>25</v>
      </c>
      <c r="B1183" s="106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1">
        <v>26</v>
      </c>
      <c r="B1184" s="106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1">
        <v>27</v>
      </c>
      <c r="B1185" s="106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1">
        <v>28</v>
      </c>
      <c r="B1186" s="106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1">
        <v>29</v>
      </c>
      <c r="B1187" s="106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1">
        <v>30</v>
      </c>
      <c r="B1188" s="106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476</v>
      </c>
      <c r="Z1191" s="370"/>
      <c r="AA1191" s="370"/>
      <c r="AB1191" s="370"/>
      <c r="AC1191" s="149" t="s">
        <v>461</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1">
        <v>1</v>
      </c>
      <c r="B1192" s="106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1">
        <v>2</v>
      </c>
      <c r="B1193" s="106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1">
        <v>3</v>
      </c>
      <c r="B1194" s="106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1">
        <v>4</v>
      </c>
      <c r="B1195" s="106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1">
        <v>5</v>
      </c>
      <c r="B1196" s="106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1">
        <v>6</v>
      </c>
      <c r="B1197" s="106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1">
        <v>7</v>
      </c>
      <c r="B1198" s="106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1">
        <v>8</v>
      </c>
      <c r="B1199" s="106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1">
        <v>9</v>
      </c>
      <c r="B1200" s="106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1">
        <v>10</v>
      </c>
      <c r="B1201" s="106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1">
        <v>11</v>
      </c>
      <c r="B1202" s="106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1">
        <v>12</v>
      </c>
      <c r="B1203" s="106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1">
        <v>13</v>
      </c>
      <c r="B1204" s="106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1">
        <v>14</v>
      </c>
      <c r="B1205" s="106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1">
        <v>15</v>
      </c>
      <c r="B1206" s="106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1">
        <v>16</v>
      </c>
      <c r="B1207" s="106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1">
        <v>17</v>
      </c>
      <c r="B1208" s="106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1">
        <v>18</v>
      </c>
      <c r="B1209" s="106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1">
        <v>19</v>
      </c>
      <c r="B1210" s="106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1">
        <v>20</v>
      </c>
      <c r="B1211" s="106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1">
        <v>21</v>
      </c>
      <c r="B1212" s="106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1">
        <v>22</v>
      </c>
      <c r="B1213" s="106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1">
        <v>23</v>
      </c>
      <c r="B1214" s="106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1">
        <v>24</v>
      </c>
      <c r="B1215" s="106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1">
        <v>25</v>
      </c>
      <c r="B1216" s="106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1">
        <v>26</v>
      </c>
      <c r="B1217" s="106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1">
        <v>27</v>
      </c>
      <c r="B1218" s="106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1">
        <v>28</v>
      </c>
      <c r="B1219" s="106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1">
        <v>29</v>
      </c>
      <c r="B1220" s="106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1">
        <v>30</v>
      </c>
      <c r="B1221" s="106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476</v>
      </c>
      <c r="Z1224" s="370"/>
      <c r="AA1224" s="370"/>
      <c r="AB1224" s="370"/>
      <c r="AC1224" s="149" t="s">
        <v>461</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1">
        <v>1</v>
      </c>
      <c r="B1225" s="106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1">
        <v>2</v>
      </c>
      <c r="B1226" s="106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1">
        <v>3</v>
      </c>
      <c r="B1227" s="106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1">
        <v>4</v>
      </c>
      <c r="B1228" s="106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1">
        <v>5</v>
      </c>
      <c r="B1229" s="106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1">
        <v>6</v>
      </c>
      <c r="B1230" s="106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1">
        <v>7</v>
      </c>
      <c r="B1231" s="106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1">
        <v>8</v>
      </c>
      <c r="B1232" s="106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1">
        <v>9</v>
      </c>
      <c r="B1233" s="106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1">
        <v>10</v>
      </c>
      <c r="B1234" s="106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1">
        <v>11</v>
      </c>
      <c r="B1235" s="106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1">
        <v>12</v>
      </c>
      <c r="B1236" s="106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1">
        <v>13</v>
      </c>
      <c r="B1237" s="106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1">
        <v>14</v>
      </c>
      <c r="B1238" s="106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1">
        <v>15</v>
      </c>
      <c r="B1239" s="106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1">
        <v>16</v>
      </c>
      <c r="B1240" s="106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1">
        <v>17</v>
      </c>
      <c r="B1241" s="106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1">
        <v>18</v>
      </c>
      <c r="B1242" s="106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1">
        <v>19</v>
      </c>
      <c r="B1243" s="106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1">
        <v>20</v>
      </c>
      <c r="B1244" s="106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1">
        <v>21</v>
      </c>
      <c r="B1245" s="106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1">
        <v>22</v>
      </c>
      <c r="B1246" s="106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1">
        <v>23</v>
      </c>
      <c r="B1247" s="106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1">
        <v>24</v>
      </c>
      <c r="B1248" s="106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1">
        <v>25</v>
      </c>
      <c r="B1249" s="106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1">
        <v>26</v>
      </c>
      <c r="B1250" s="106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1">
        <v>27</v>
      </c>
      <c r="B1251" s="106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1">
        <v>28</v>
      </c>
      <c r="B1252" s="106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1">
        <v>29</v>
      </c>
      <c r="B1253" s="106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1">
        <v>30</v>
      </c>
      <c r="B1254" s="106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476</v>
      </c>
      <c r="Z1257" s="370"/>
      <c r="AA1257" s="370"/>
      <c r="AB1257" s="370"/>
      <c r="AC1257" s="149" t="s">
        <v>461</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1">
        <v>1</v>
      </c>
      <c r="B1258" s="106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1">
        <v>2</v>
      </c>
      <c r="B1259" s="106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1">
        <v>3</v>
      </c>
      <c r="B1260" s="106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1">
        <v>4</v>
      </c>
      <c r="B1261" s="106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1">
        <v>5</v>
      </c>
      <c r="B1262" s="106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1">
        <v>6</v>
      </c>
      <c r="B1263" s="106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1">
        <v>7</v>
      </c>
      <c r="B1264" s="106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1">
        <v>8</v>
      </c>
      <c r="B1265" s="106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1">
        <v>9</v>
      </c>
      <c r="B1266" s="106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1">
        <v>10</v>
      </c>
      <c r="B1267" s="106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1">
        <v>11</v>
      </c>
      <c r="B1268" s="106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1">
        <v>12</v>
      </c>
      <c r="B1269" s="106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1">
        <v>13</v>
      </c>
      <c r="B1270" s="106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1">
        <v>14</v>
      </c>
      <c r="B1271" s="106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1">
        <v>15</v>
      </c>
      <c r="B1272" s="106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1">
        <v>16</v>
      </c>
      <c r="B1273" s="106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1">
        <v>17</v>
      </c>
      <c r="B1274" s="106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1">
        <v>18</v>
      </c>
      <c r="B1275" s="106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1">
        <v>19</v>
      </c>
      <c r="B1276" s="106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1">
        <v>20</v>
      </c>
      <c r="B1277" s="106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1">
        <v>21</v>
      </c>
      <c r="B1278" s="106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1">
        <v>22</v>
      </c>
      <c r="B1279" s="106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1">
        <v>23</v>
      </c>
      <c r="B1280" s="106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1">
        <v>24</v>
      </c>
      <c r="B1281" s="106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1">
        <v>25</v>
      </c>
      <c r="B1282" s="106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1">
        <v>26</v>
      </c>
      <c r="B1283" s="106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1">
        <v>27</v>
      </c>
      <c r="B1284" s="106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1">
        <v>28</v>
      </c>
      <c r="B1285" s="106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1">
        <v>29</v>
      </c>
      <c r="B1286" s="106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1">
        <v>30</v>
      </c>
      <c r="B1287" s="106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476</v>
      </c>
      <c r="Z1290" s="370"/>
      <c r="AA1290" s="370"/>
      <c r="AB1290" s="370"/>
      <c r="AC1290" s="149" t="s">
        <v>461</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1">
        <v>1</v>
      </c>
      <c r="B1291" s="106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1">
        <v>2</v>
      </c>
      <c r="B1292" s="106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1">
        <v>3</v>
      </c>
      <c r="B1293" s="106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1">
        <v>4</v>
      </c>
      <c r="B1294" s="106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1">
        <v>5</v>
      </c>
      <c r="B1295" s="106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1">
        <v>6</v>
      </c>
      <c r="B1296" s="106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1">
        <v>7</v>
      </c>
      <c r="B1297" s="106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1">
        <v>8</v>
      </c>
      <c r="B1298" s="106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1">
        <v>9</v>
      </c>
      <c r="B1299" s="106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1">
        <v>10</v>
      </c>
      <c r="B1300" s="106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1">
        <v>11</v>
      </c>
      <c r="B1301" s="106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1">
        <v>12</v>
      </c>
      <c r="B1302" s="106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1">
        <v>13</v>
      </c>
      <c r="B1303" s="106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1">
        <v>14</v>
      </c>
      <c r="B1304" s="106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1">
        <v>15</v>
      </c>
      <c r="B1305" s="106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1">
        <v>16</v>
      </c>
      <c r="B1306" s="106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1">
        <v>17</v>
      </c>
      <c r="B1307" s="106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1">
        <v>18</v>
      </c>
      <c r="B1308" s="106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1">
        <v>19</v>
      </c>
      <c r="B1309" s="106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1">
        <v>20</v>
      </c>
      <c r="B1310" s="106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1">
        <v>21</v>
      </c>
      <c r="B1311" s="106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1">
        <v>22</v>
      </c>
      <c r="B1312" s="106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1">
        <v>23</v>
      </c>
      <c r="B1313" s="106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1">
        <v>24</v>
      </c>
      <c r="B1314" s="106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1">
        <v>25</v>
      </c>
      <c r="B1315" s="106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1">
        <v>26</v>
      </c>
      <c r="B1316" s="106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1">
        <v>27</v>
      </c>
      <c r="B1317" s="106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1">
        <v>28</v>
      </c>
      <c r="B1318" s="106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1">
        <v>29</v>
      </c>
      <c r="B1319" s="106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1">
        <v>30</v>
      </c>
      <c r="B1320" s="106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2019-08-30T06:07:17Z</cp:lastPrinted>
  <dcterms:created xsi:type="dcterms:W3CDTF">2012-03-13T00:50:25Z</dcterms:created>
  <dcterms:modified xsi:type="dcterms:W3CDTF">2019-09-24T05:36:16Z</dcterms:modified>
</cp:coreProperties>
</file>