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⑪施策Ⅳ－１　領事事務の充実\"/>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<sst xmlns="http://schemas.openxmlformats.org/spreadsheetml/2006/main" count="3169" uniqueCount="779">
  <si>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</si>
  <si>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</si>
  <si>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</si>
  <si>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</si>
  <si>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</si>
  <si>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</si>
  <si>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</si>
  <si>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</si>
  <si>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</si>
  <si>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</si>
  <si>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</si>
  <si>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</si>
  <si>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</si>
  <si>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</si>
  <si>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</si>
  <si>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</si>
  <si>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</si>
  <si>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</si>
  <si>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</si>
  <si>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</si>
  <si>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</si>
  <si>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</si>
  <si>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</si>
  <si>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</si>
  <si>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</si>
  <si>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</si>
  <si>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</si>
  <si>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</si>
  <si>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</si>
  <si>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</si>
  <si>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</si>
  <si>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</si>
  <si>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</si>
  <si>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</si>
  <si>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</si>
  <si>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</si>
  <si>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</si>
  <si>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</si>
  <si>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</si>
  <si>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</si>
  <si>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</si>
  <si>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</si>
  <si>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</si>
  <si>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</si>
  <si>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</si>
  <si>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</si>
  <si>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</si>
  <si>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</si>
  <si>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</si>
  <si>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</si>
  <si>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</si>
  <si>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</si>
  <si>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</si>
  <si>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</si>
  <si>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</si>
  <si>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</si>
  <si>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</si>
  <si>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</si>
  <si>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</si>
  <si>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</si>
  <si>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</si>
  <si>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</si>
  <si>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</si>
  <si>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</si>
  <si>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</si>
  <si>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</si>
  <si>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</si>
  <si>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</si>
  <si>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</si>
  <si>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</si>
  <si>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</si>
  <si>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</si>
  <si>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</si>
  <si>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</si>
  <si>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</si>
  <si>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</si>
  <si>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</si>
  <si>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</si>
  <si>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</si>
  <si>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</si>
  <si>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</si>
  <si>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</si>
  <si>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</si>
  <si>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</si>
  <si>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</si>
  <si>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</si>
  <si>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</si>
  <si>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</si>
  <si>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</si>
  <si>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</si>
  <si>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</si>
  <si>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</si>
  <si>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</si>
  <si>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</si>
  <si>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</si>
  <si>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</si>
  <si>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</si>
  <si>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</si>
  <si>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</si>
  <si>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</si>
  <si>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</si>
  <si>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</si>
  <si>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</si>
  <si>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</si>
  <si>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</si>
  <si>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</si>
  <si>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</si>
  <si>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</si>
  <si>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</si>
  <si>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</si>
  <si>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</si>
  <si>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</si>
  <si>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</si>
  <si>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</si>
  <si>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</si>
  <si>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</si>
  <si>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</si>
  <si>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</si>
  <si>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</si>
  <si>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</si>
  <si>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</si>
  <si>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</si>
  <si>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</si>
  <si>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</si>
  <si>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</si>
  <si>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</si>
  <si>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</si>
  <si>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</si>
  <si>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</si>
  <si>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</si>
  <si>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</si>
  <si>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</si>
  <si>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</si>
  <si>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</si>
  <si>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</si>
  <si>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</si>
  <si>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</si>
  <si>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</si>
  <si>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</si>
  <si>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</si>
  <si>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</si>
  <si>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</si>
  <si>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</si>
  <si>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</si>
  <si>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</si>
  <si>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</si>
  <si>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</si>
  <si>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</si>
  <si>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</si>
  <si>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</si>
  <si>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</si>
  <si>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</si>
  <si>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</si>
  <si>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</si>
  <si>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</si>
  <si>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</si>
  <si>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</si>
  <si>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</si>
  <si>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</si>
  <si>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</si>
  <si>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</si>
  <si>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</si>
  <si>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</si>
  <si>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</si>
  <si>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</si>
  <si>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</si>
  <si>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</si>
  <si>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</si>
  <si>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</si>
  <si>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</si>
  <si>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</si>
  <si>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</si>
  <si>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</si>
  <si>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</si>
  <si>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</si>
  <si>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</si>
  <si>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</si>
  <si>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</si>
  <si>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</si>
  <si>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</si>
  <si>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</si>
  <si>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</si>
  <si>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</si>
  <si>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</si>
  <si>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</si>
  <si>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</si>
  <si>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</si>
  <si>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</si>
  <si>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</si>
  <si>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</si>
  <si>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</si>
  <si>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</si>
  <si>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</si>
  <si>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</si>
  <si>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</si>
  <si>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</si>
  <si>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</si>
  <si>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</si>
  <si>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</si>
  <si>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</si>
  <si>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</si>
  <si>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</si>
  <si>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</si>
  <si>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</si>
  <si>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</si>
  <si>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</si>
  <si>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</si>
  <si>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</si>
  <si>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</si>
  <si>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</si>
  <si>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</si>
  <si>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</si>
  <si>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</si>
  <si>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</si>
  <si>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</si>
  <si>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</si>
  <si>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</si>
  <si>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</si>
  <si>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</si>
  <si>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</si>
  <si>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</si>
  <si>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</si>
  <si>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</si>
  <si>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</si>
  <si>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</si>
  <si>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</si>
  <si>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</si>
  <si>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</si>
  <si>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</si>
  <si>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</si>
  <si>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</si>
  <si>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</si>
  <si>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</si>
  <si>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</si>
  <si>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</si>
  <si>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</si>
  <si>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</si>
  <si>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</si>
  <si>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</si>
  <si>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</si>
  <si>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</si>
  <si>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</si>
  <si>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</si>
  <si>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</si>
  <si>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</si>
  <si>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</si>
  <si>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</si>
  <si>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</si>
  <si>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</si>
  <si>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</si>
  <si>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</si>
  <si>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</si>
  <si>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</si>
  <si>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</si>
  <si>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</si>
  <si>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</si>
  <si>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</si>
  <si>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</si>
  <si>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</si>
  <si>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</si>
  <si>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</si>
  <si>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</si>
  <si>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</si>
  <si>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</si>
  <si>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</si>
  <si>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</si>
  <si>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</si>
  <si>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</si>
  <si>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</si>
  <si>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</si>
  <si>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</si>
  <si>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</si>
  <si>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</si>
  <si>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</si>
  <si>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</si>
  <si>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</si>
  <si>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</si>
  <si>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</si>
  <si>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</si>
  <si>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</si>
  <si>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</si>
  <si>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</si>
  <si>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</si>
  <si>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</si>
  <si>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</si>
  <si>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</si>
  <si>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</si>
  <si>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</si>
  <si>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</si>
  <si>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</si>
  <si>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</si>
  <si>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</si>
  <si>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</si>
  <si>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</si>
  <si>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</si>
  <si>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</si>
  <si>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</si>
  <si>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</si>
  <si>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</si>
  <si>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</si>
  <si>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</si>
  <si>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</si>
  <si>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</si>
  <si>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</si>
  <si>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</si>
  <si>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</si>
  <si>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</si>
  <si>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</si>
  <si>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</si>
  <si>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</si>
  <si>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</si>
  <si>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</si>
  <si>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</si>
  <si>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</si>
  <si>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</si>
  <si>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</si>
  <si>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</si>
  <si>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</si>
  <si>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</si>
  <si>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</si>
  <si>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</si>
  <si>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</si>
  <si>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</si>
  <si>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</si>
  <si>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</si>
  <si>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</si>
  <si>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</si>
  <si>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</si>
  <si>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</si>
  <si>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</si>
  <si>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</si>
  <si>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</si>
  <si>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</si>
  <si>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</si>
  <si>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</si>
  <si>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</si>
  <si>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</si>
  <si>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</si>
  <si>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</si>
  <si>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</si>
  <si>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</si>
  <si>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</si>
  <si>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</si>
  <si>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</si>
  <si>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</si>
  <si>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</si>
  <si>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</si>
  <si>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</si>
  <si>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</si>
  <si>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</si>
  <si>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</si>
  <si>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</si>
  <si>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</si>
  <si>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</si>
  <si>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</si>
  <si>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</si>
  <si>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</si>
  <si>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</si>
  <si>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</si>
  <si>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</si>
  <si>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</si>
  <si>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</si>
  <si>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</si>
  <si>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</si>
  <si>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</si>
  <si>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</si>
  <si>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</si>
  <si>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</si>
  <si>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</si>
  <si>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</si>
  <si>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</si>
  <si>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</si>
  <si>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</si>
  <si>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</si>
  <si>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</si>
  <si>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</si>
  <si>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</si>
  <si>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</si>
  <si>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</si>
  <si>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</si>
  <si>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</si>
  <si>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</si>
  <si>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</si>
  <si>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</si>
  <si>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</si>
  <si>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</si>
  <si>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</si>
  <si>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</si>
  <si>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</si>
  <si>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</si>
  <si>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</si>
  <si>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</si>
  <si>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</si>
  <si>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</si>
  <si>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</si>
  <si>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</si>
  <si>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</si>
  <si>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</si>
  <si>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</si>
  <si>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</si>
  <si>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</si>
  <si>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</si>
  <si>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</si>
  <si>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</si>
  <si>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</si>
  <si>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</si>
  <si>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</si>
  <si>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</si>
  <si>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</si>
  <si>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</si>
  <si>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</si>
  <si>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</si>
  <si>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</si>
  <si>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</si>
  <si>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</si>
  <si>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</si>
  <si>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</si>
  <si>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</si>
  <si>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</si>
  <si>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</si>
  <si>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</si>
  <si>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</si>
  <si>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</si>
  <si>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</si>
  <si>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</si>
  <si>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</si>
  <si>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</si>
  <si>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</si>
  <si>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</si>
  <si>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</si>
  <si>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</si>
  <si>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</si>
  <si>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</si>
  <si>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</si>
  <si>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</si>
  <si>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</si>
  <si>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</si>
  <si>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</si>
  <si>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</si>
  <si>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</si>
  <si>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</si>
  <si>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</si>
  <si>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</si>
  <si>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</si>
  <si>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</si>
  <si>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</si>
  <si>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</si>
  <si>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</si>
  <si>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</si>
  <si>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</si>
  <si>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</si>
  <si>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</si>
  <si>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</si>
  <si>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</si>
  <si>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</si>
  <si>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</si>
  <si>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</si>
  <si>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</si>
  <si>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</si>
  <si>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</si>
  <si>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</si>
  <si>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</si>
  <si>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</si>
  <si>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</si>
  <si>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</si>
  <si>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</si>
  <si>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</si>
  <si>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</si>
  <si>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</si>
  <si>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</si>
  <si>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</si>
  <si>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</si>
  <si>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</si>
  <si>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</si>
  <si>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</si>
  <si>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</si>
  <si>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</si>
  <si>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</si>
  <si>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</si>
  <si>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</si>
  <si>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</si>
  <si>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</si>
  <si>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</si>
  <si>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</si>
  <si>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</si>
  <si>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</si>
  <si>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</si>
  <si>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</si>
  <si>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</si>
  <si>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</si>
  <si>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</si>
  <si>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</si>
  <si>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</si>
  <si>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</si>
  <si>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</si>
  <si>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</si>
  <si>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</si>
  <si>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</si>
  <si>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</si>
  <si>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</si>
  <si>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</si>
  <si>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</si>
  <si>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</si>
  <si>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</si>
  <si>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</si>
  <si>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</si>
  <si>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</si>
  <si>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</si>
  <si>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</si>
  <si>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</si>
  <si>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</si>
  <si>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</si>
  <si>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</si>
  <si>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</si>
  <si>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</si>
  <si>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</si>
  <si>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</si>
  <si>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</si>
  <si>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</si>
  <si>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</si>
  <si>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</si>
  <si>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</si>
  <si>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</si>
  <si>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</si>
  <si>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</si>
  <si>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</si>
  <si>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</si>
  <si>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</si>
  <si>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</si>
  <si>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</si>
  <si>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</si>
  <si>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</si>
  <si>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</si>
  <si>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</si>
  <si>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</si>
  <si>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</si>
  <si>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</si>
  <si>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</si>
  <si>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</si>
  <si>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</si>
  <si>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</si>
  <si>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</si>
  <si>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</si>
  <si>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</si>
  <si>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</si>
  <si>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</si>
  <si>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</si>
  <si>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</si>
  <si>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</si>
  <si>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</si>
  <si>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</si>
  <si>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</si>
  <si>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</si>
  <si>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</si>
  <si>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</si>
  <si>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</si>
  <si>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</si>
  <si>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</si>
  <si>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</si>
  <si>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</si>
  <si>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</si>
  <si>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</si>
  <si>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</si>
  <si>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</si>
  <si>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明珍　充</t>
    <rPh sb="0" eb="2">
      <t>ミョウチン</t>
    </rPh>
    <rPh sb="3" eb="4">
      <t>ミツル</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</si>
  <si>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6">
      <t>ニンテイ</t>
    </rPh>
    <rPh sb="36" eb="37">
      <t>ホウ</t>
    </rPh>
    <rPh sb="37" eb="38">
      <t>ダイ</t>
    </rPh>
    <rPh sb="39" eb="40">
      <t>ジョウ</t>
    </rPh>
    <rPh sb="40" eb="41">
      <t>オヨ</t>
    </rPh>
    <rPh sb="42" eb="43">
      <t>ダイ</t>
    </rPh>
    <rPh sb="44" eb="45">
      <t>ジョウ</t>
    </rPh>
    <phoneticPr fontId="5"/>
  </si>
  <si>
    <t>○</t>
  </si>
  <si>
    <t>-</t>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</si>
  <si>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</si>
  <si>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</si>
  <si>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</si>
  <si>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査証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rPh sb="0" eb="2">
      <t>サショウ</t>
    </rPh>
    <rPh sb="2" eb="4">
      <t>ハッキュウ</t>
    </rPh>
    <rPh sb="4" eb="5">
      <t>スウ</t>
    </rPh>
    <rPh sb="6" eb="7">
      <t>アル</t>
    </rPh>
    <rPh sb="9" eb="12">
      <t>シンセイスウ</t>
    </rPh>
    <rPh sb="15" eb="16">
      <t>ニ</t>
    </rPh>
    <rPh sb="16" eb="18">
      <t>コクカン</t>
    </rPh>
    <rPh sb="18" eb="20">
      <t>カンケイ</t>
    </rPh>
    <rPh sb="21" eb="23">
      <t>ケイザイ</t>
    </rPh>
    <rPh sb="23" eb="25">
      <t>ジョウキョウ</t>
    </rPh>
    <rPh sb="30" eb="32">
      <t>カンワ</t>
    </rPh>
    <rPh sb="32" eb="33">
      <t>トウ</t>
    </rPh>
    <rPh sb="34" eb="36">
      <t>サマザマ</t>
    </rPh>
    <rPh sb="37" eb="39">
      <t>ヨウイン</t>
    </rPh>
    <rPh sb="40" eb="41">
      <t>アイ</t>
    </rPh>
    <rPh sb="44" eb="46">
      <t>ゾウゲン</t>
    </rPh>
    <rPh sb="55" eb="57">
      <t>トウショウ</t>
    </rPh>
    <rPh sb="58" eb="60">
      <t>ドリョク</t>
    </rPh>
    <rPh sb="61" eb="63">
      <t>ハッキュウ</t>
    </rPh>
    <rPh sb="63" eb="64">
      <t>スウ</t>
    </rPh>
    <rPh sb="64" eb="66">
      <t>ゾウカ</t>
    </rPh>
    <rPh sb="68" eb="71">
      <t>カンレンセイ</t>
    </rPh>
    <rPh sb="72" eb="73">
      <t>カナラ</t>
    </rPh>
    <rPh sb="76" eb="78">
      <t>メイカク</t>
    </rPh>
    <rPh sb="88" eb="90">
      <t>サショウ</t>
    </rPh>
    <rPh sb="90" eb="92">
      <t>ハッキュウ</t>
    </rPh>
    <rPh sb="92" eb="94">
      <t>モクヒョウ</t>
    </rPh>
    <rPh sb="94" eb="95">
      <t>スウ</t>
    </rPh>
    <rPh sb="96" eb="98">
      <t>セッテイ</t>
    </rPh>
    <rPh sb="103" eb="105">
      <t>コンナン</t>
    </rPh>
    <rPh sb="107" eb="109">
      <t>テキセツ</t>
    </rPh>
    <phoneticPr fontId="5"/>
  </si>
  <si>
    <t>適正な査証審査を行い，査証を発給する。また，入国管理上問題がないと見られる外国人へのビザ発給要件の緩和を進めていく。（査証発給実績は活動指標を参照）</t>
    <rPh sb="0" eb="2">
      <t>テキセイ</t>
    </rPh>
    <rPh sb="3" eb="5">
      <t>サショウ</t>
    </rPh>
    <rPh sb="5" eb="7">
      <t>シンサ</t>
    </rPh>
    <rPh sb="8" eb="9">
      <t>オコナ</t>
    </rPh>
    <rPh sb="11" eb="13">
      <t>サショウ</t>
    </rPh>
    <rPh sb="14" eb="16">
      <t>ハッキュウ</t>
    </rPh>
    <rPh sb="22" eb="24">
      <t>ニュウコク</t>
    </rPh>
    <rPh sb="24" eb="26">
      <t>カンリ</t>
    </rPh>
    <rPh sb="26" eb="27">
      <t>ジョウ</t>
    </rPh>
    <rPh sb="27" eb="29">
      <t>モンダイ</t>
    </rPh>
    <rPh sb="33" eb="34">
      <t>ミ</t>
    </rPh>
    <rPh sb="37" eb="40">
      <t>ガイコクジン</t>
    </rPh>
    <rPh sb="44" eb="46">
      <t>ハッキュウ</t>
    </rPh>
    <rPh sb="46" eb="48">
      <t>ヨウケン</t>
    </rPh>
    <rPh sb="49" eb="51">
      <t>カンワ</t>
    </rPh>
    <rPh sb="52" eb="53">
      <t>スス</t>
    </rPh>
    <rPh sb="59" eb="61">
      <t>サショウ</t>
    </rPh>
    <rPh sb="61" eb="63">
      <t>ハッキュウ</t>
    </rPh>
    <rPh sb="63" eb="65">
      <t>ジッセキ</t>
    </rPh>
    <rPh sb="66" eb="68">
      <t>カツドウ</t>
    </rPh>
    <rPh sb="68" eb="70">
      <t>シヒョウ</t>
    </rPh>
    <rPh sb="71" eb="73">
      <t>サンショウ</t>
    </rPh>
    <phoneticPr fontId="5"/>
  </si>
  <si>
    <t>観光立国推進のため，訪日する外国人数をオリンピック・パラリンピックが開催される2020年までに4,000万人にする。</t>
    <rPh sb="0" eb="2">
      <t>カンコウ</t>
    </rPh>
    <rPh sb="2" eb="4">
      <t>リッコク</t>
    </rPh>
    <rPh sb="4" eb="6">
      <t>スイシン</t>
    </rPh>
    <rPh sb="10" eb="12">
      <t>ホウニチ</t>
    </rPh>
    <rPh sb="14" eb="17">
      <t>ガイコクジン</t>
    </rPh>
    <rPh sb="17" eb="18">
      <t>スウ</t>
    </rPh>
    <rPh sb="34" eb="36">
      <t>カイサイ</t>
    </rPh>
    <rPh sb="43" eb="44">
      <t>ネン</t>
    </rPh>
    <rPh sb="52" eb="54">
      <t>マンニン</t>
    </rPh>
    <phoneticPr fontId="5"/>
  </si>
  <si>
    <t>訪日外国人数（なお，数字は年単位である。）</t>
    <rPh sb="0" eb="2">
      <t>ホウニチ</t>
    </rPh>
    <rPh sb="2" eb="5">
      <t>ガイコクジン</t>
    </rPh>
    <rPh sb="5" eb="6">
      <t>スウ</t>
    </rPh>
    <rPh sb="10" eb="12">
      <t>スウジ</t>
    </rPh>
    <rPh sb="13" eb="16">
      <t>ネンタンイ</t>
    </rPh>
    <phoneticPr fontId="5"/>
  </si>
  <si>
    <t>人</t>
    <rPh sb="0" eb="1">
      <t>ニン</t>
    </rPh>
    <phoneticPr fontId="5"/>
  </si>
  <si>
    <t>-</t>
    <phoneticPr fontId="5"/>
  </si>
  <si>
    <t>-</t>
    <phoneticPr fontId="5"/>
  </si>
  <si>
    <t>査証発給数</t>
    <rPh sb="0" eb="2">
      <t>サショウ</t>
    </rPh>
    <rPh sb="2" eb="4">
      <t>ハッキュウ</t>
    </rPh>
    <rPh sb="4" eb="5">
      <t>スウ</t>
    </rPh>
    <phoneticPr fontId="5"/>
  </si>
  <si>
    <t>件</t>
    <rPh sb="0" eb="1">
      <t>ケン</t>
    </rPh>
    <phoneticPr fontId="5"/>
  </si>
  <si>
    <t>-</t>
    <phoneticPr fontId="5"/>
  </si>
  <si>
    <t>-</t>
    <phoneticPr fontId="5"/>
  </si>
  <si>
    <t>在外公館査証担当臨時職員の配置公館（平成30年度：35公館）における査証発給数</t>
    <rPh sb="0" eb="2">
      <t>ザイガイ</t>
    </rPh>
    <rPh sb="2" eb="4">
      <t>コウカン</t>
    </rPh>
    <rPh sb="4" eb="6">
      <t>サショウ</t>
    </rPh>
    <rPh sb="6" eb="8">
      <t>タントウ</t>
    </rPh>
    <rPh sb="8" eb="10">
      <t>リンジ</t>
    </rPh>
    <rPh sb="10" eb="12">
      <t>ショクイン</t>
    </rPh>
    <rPh sb="13" eb="15">
      <t>ハイチ</t>
    </rPh>
    <rPh sb="15" eb="17">
      <t>コウカン</t>
    </rPh>
    <rPh sb="18" eb="20">
      <t>ヘイセイ</t>
    </rPh>
    <rPh sb="22" eb="24">
      <t>ネンド</t>
    </rPh>
    <rPh sb="27" eb="29">
      <t>コウカン</t>
    </rPh>
    <rPh sb="34" eb="36">
      <t>サショウ</t>
    </rPh>
    <rPh sb="36" eb="38">
      <t>ハッキュウ</t>
    </rPh>
    <rPh sb="38" eb="39">
      <t>スウ</t>
    </rPh>
    <phoneticPr fontId="5"/>
  </si>
  <si>
    <t>-</t>
    <phoneticPr fontId="5"/>
  </si>
  <si>
    <t>-</t>
    <phoneticPr fontId="5"/>
  </si>
  <si>
    <t>円</t>
    <rPh sb="0" eb="1">
      <t>エン</t>
    </rPh>
    <phoneticPr fontId="5"/>
  </si>
  <si>
    <t>1,097,420,000/5,381,433</t>
    <phoneticPr fontId="5"/>
  </si>
  <si>
    <t>1,066,515,000/5,942,181</t>
    <phoneticPr fontId="5"/>
  </si>
  <si>
    <t>1,044,853,000/7,327,207</t>
    <phoneticPr fontId="5"/>
  </si>
  <si>
    <t>未確定</t>
    <rPh sb="0" eb="3">
      <t>ミカクテイ</t>
    </rPh>
    <phoneticPr fontId="5"/>
  </si>
  <si>
    <t>在外公館査証担当臨時職員等関係経費
（予算額／査証発給数）　　　　　　　　　　　　　　</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rPh sb="19" eb="22">
      <t>ヨサンガク</t>
    </rPh>
    <rPh sb="23" eb="25">
      <t>サショウ</t>
    </rPh>
    <rPh sb="25" eb="27">
      <t>ハッキュウ</t>
    </rPh>
    <rPh sb="27" eb="28">
      <t>スウ</t>
    </rPh>
    <phoneticPr fontId="5"/>
  </si>
  <si>
    <t>29,896,000/4,751,676</t>
    <phoneticPr fontId="5"/>
  </si>
  <si>
    <t>34,049,000/5,247,683</t>
    <phoneticPr fontId="5"/>
  </si>
  <si>
    <t>52,628,000/6,815,169</t>
    <phoneticPr fontId="5"/>
  </si>
  <si>
    <t>査証業務体制強化費
（予算額／査証発給数）　　　　　　　　　　　　　　</t>
    <rPh sb="0" eb="2">
      <t>サショウ</t>
    </rPh>
    <rPh sb="2" eb="4">
      <t>ギョウム</t>
    </rPh>
    <rPh sb="4" eb="6">
      <t>タイセイ</t>
    </rPh>
    <rPh sb="6" eb="8">
      <t>キョウカ</t>
    </rPh>
    <rPh sb="8" eb="9">
      <t>ヒ</t>
    </rPh>
    <rPh sb="11" eb="14">
      <t>ヨサンガク</t>
    </rPh>
    <rPh sb="15" eb="17">
      <t>サショウ</t>
    </rPh>
    <rPh sb="17" eb="19">
      <t>ハッキュウ</t>
    </rPh>
    <rPh sb="19" eb="20">
      <t>スウ</t>
    </rPh>
    <phoneticPr fontId="5"/>
  </si>
  <si>
    <t>20,921,000/5,381,433</t>
    <phoneticPr fontId="5"/>
  </si>
  <si>
    <t>32,936,000/5,942,181</t>
    <phoneticPr fontId="5"/>
  </si>
  <si>
    <t>25,262,000/7,327,207</t>
    <phoneticPr fontId="5"/>
  </si>
  <si>
    <t>-</t>
    <phoneticPr fontId="5"/>
  </si>
  <si>
    <t>基本目標Ⅳ　領事政策</t>
    <rPh sb="0" eb="2">
      <t>キホン</t>
    </rPh>
    <rPh sb="2" eb="4">
      <t>モクヒョウ</t>
    </rPh>
    <rPh sb="6" eb="8">
      <t>リョウジ</t>
    </rPh>
    <rPh sb="8" eb="10">
      <t>セイサク</t>
    </rPh>
    <phoneticPr fontId="5"/>
  </si>
  <si>
    <t>施策Ⅳ－１　領事業務の充実　個別分野３　外国人問題への取組</t>
    <rPh sb="0" eb="2">
      <t>シサク</t>
    </rPh>
    <rPh sb="6" eb="8">
      <t>リョウジ</t>
    </rPh>
    <rPh sb="8" eb="10">
      <t>ギョウム</t>
    </rPh>
    <rPh sb="11" eb="13">
      <t>ジュウジツ</t>
    </rPh>
    <rPh sb="14" eb="16">
      <t>コベツ</t>
    </rPh>
    <rPh sb="16" eb="18">
      <t>ブンヤ</t>
    </rPh>
    <rPh sb="20" eb="23">
      <t>ガイコクジン</t>
    </rPh>
    <rPh sb="23" eb="25">
      <t>モンダイ</t>
    </rPh>
    <rPh sb="27" eb="29">
      <t>トリクミ</t>
    </rPh>
    <phoneticPr fontId="5"/>
  </si>
  <si>
    <t>出入国管理上問題がないと見られる外国人へのビザ発給要件緩和</t>
    <rPh sb="0" eb="1">
      <t>シュツ</t>
    </rPh>
    <rPh sb="1" eb="3">
      <t>ニュウコク</t>
    </rPh>
    <rPh sb="3" eb="6">
      <t>カンリジョウ</t>
    </rPh>
    <rPh sb="6" eb="8">
      <t>モンダイ</t>
    </rPh>
    <rPh sb="12" eb="13">
      <t>ミ</t>
    </rPh>
    <rPh sb="16" eb="19">
      <t>ガイコクジン</t>
    </rPh>
    <rPh sb="23" eb="25">
      <t>ハッキュウ</t>
    </rPh>
    <rPh sb="25" eb="27">
      <t>ヨウケン</t>
    </rPh>
    <rPh sb="27" eb="29">
      <t>カンワ</t>
    </rPh>
    <phoneticPr fontId="5"/>
  </si>
  <si>
    <t>１　ビザ発給要件の緩和
２　ビザ審査体制の強化</t>
    <rPh sb="4" eb="6">
      <t>ハッキュウ</t>
    </rPh>
    <rPh sb="6" eb="8">
      <t>ヨウケン</t>
    </rPh>
    <rPh sb="9" eb="11">
      <t>カンワ</t>
    </rPh>
    <rPh sb="16" eb="18">
      <t>シンサ</t>
    </rPh>
    <rPh sb="18" eb="20">
      <t>タイセイ</t>
    </rPh>
    <rPh sb="21" eb="23">
      <t>キョウカ</t>
    </rPh>
    <phoneticPr fontId="5"/>
  </si>
  <si>
    <t>１　対象国を精査した上で，各対象国に応じたビザ発給要件の緩和を実施する。
２　ビザ申請件数が急増している公館におけるビザ審査体制の強化及び次世代査証発給・渡航認証管理システムの導入。</t>
    <rPh sb="2" eb="5">
      <t>タイショウコク</t>
    </rPh>
    <rPh sb="6" eb="8">
      <t>セイサ</t>
    </rPh>
    <rPh sb="10" eb="11">
      <t>ウエ</t>
    </rPh>
    <rPh sb="13" eb="14">
      <t>カク</t>
    </rPh>
    <rPh sb="14" eb="17">
      <t>タイショウコク</t>
    </rPh>
    <rPh sb="18" eb="19">
      <t>オウ</t>
    </rPh>
    <rPh sb="23" eb="25">
      <t>ハッキュウ</t>
    </rPh>
    <rPh sb="25" eb="27">
      <t>ヨウケン</t>
    </rPh>
    <rPh sb="28" eb="30">
      <t>カンワ</t>
    </rPh>
    <rPh sb="31" eb="33">
      <t>ジッシ</t>
    </rPh>
    <rPh sb="41" eb="43">
      <t>シンセイ</t>
    </rPh>
    <rPh sb="43" eb="45">
      <t>ケンスウ</t>
    </rPh>
    <rPh sb="46" eb="48">
      <t>キュウゾウ</t>
    </rPh>
    <rPh sb="52" eb="54">
      <t>コウカン</t>
    </rPh>
    <rPh sb="60" eb="62">
      <t>シンサ</t>
    </rPh>
    <rPh sb="62" eb="64">
      <t>タイセイ</t>
    </rPh>
    <rPh sb="65" eb="67">
      <t>キョウカ</t>
    </rPh>
    <rPh sb="67" eb="68">
      <t>オヨ</t>
    </rPh>
    <rPh sb="69" eb="72">
      <t>ジセダイ</t>
    </rPh>
    <rPh sb="72" eb="74">
      <t>サショウ</t>
    </rPh>
    <rPh sb="74" eb="76">
      <t>ハッキュウ</t>
    </rPh>
    <rPh sb="77" eb="79">
      <t>トコウ</t>
    </rPh>
    <rPh sb="79" eb="81">
      <t>ニンショウ</t>
    </rPh>
    <rPh sb="81" eb="83">
      <t>カンリ</t>
    </rPh>
    <rPh sb="88" eb="90">
      <t>ドウニュウ</t>
    </rPh>
    <phoneticPr fontId="5"/>
  </si>
  <si>
    <t xml:space="preserve">１　外国人観光客誘致のためのビザ緩和措置
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新設公館等ビザ作成機未設置公館への機器の配備，次世代査証発給・渡航認証管理システムの開発等を実施する。
査証事務支援システムを活用し，ビザ審査の効率化を図り，出入国管理上問題ないと思われる外国人の入国を円滑にすると同時に我が国の利益を害するおそれのある外国人の入国阻止に寄与する。
</t>
    <rPh sb="114" eb="116">
      <t>ゲンカク</t>
    </rPh>
    <rPh sb="255" eb="257">
      <t>カイハツ</t>
    </rPh>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</si>
  <si>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t>
    <rPh sb="0" eb="2">
      <t>ホウニチ</t>
    </rPh>
    <rPh sb="2" eb="5">
      <t>ガイコクジン</t>
    </rPh>
    <rPh sb="5" eb="7">
      <t>ユウチ</t>
    </rPh>
    <rPh sb="11" eb="13">
      <t>ケイザイ</t>
    </rPh>
    <rPh sb="13" eb="15">
      <t>ダンタイ</t>
    </rPh>
    <rPh sb="16" eb="18">
      <t>チホウ</t>
    </rPh>
    <rPh sb="18" eb="21">
      <t>ジチタイ</t>
    </rPh>
    <rPh sb="28" eb="30">
      <t>カンワ</t>
    </rPh>
    <rPh sb="31" eb="33">
      <t>ヨウセイ</t>
    </rPh>
    <rPh sb="35" eb="36">
      <t>コエ</t>
    </rPh>
    <rPh sb="37" eb="39">
      <t>ヒジョウ</t>
    </rPh>
    <rPh sb="40" eb="41">
      <t>オオ</t>
    </rPh>
    <rPh sb="43" eb="45">
      <t>イッポウ</t>
    </rPh>
    <rPh sb="52" eb="54">
      <t>シンサ</t>
    </rPh>
    <rPh sb="79" eb="81">
      <t>ミズギワ</t>
    </rPh>
    <rPh sb="82" eb="84">
      <t>ソシ</t>
    </rPh>
    <rPh sb="86" eb="87">
      <t>ウエ</t>
    </rPh>
    <rPh sb="88" eb="90">
      <t>ジュウヨウ</t>
    </rPh>
    <rPh sb="94" eb="96">
      <t>コクミン</t>
    </rPh>
    <rPh sb="96" eb="98">
      <t>ゼンパン</t>
    </rPh>
    <rPh sb="99" eb="101">
      <t>リエキ</t>
    </rPh>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</si>
  <si>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rPh sb="3" eb="5">
      <t>カンワ</t>
    </rPh>
    <rPh sb="6" eb="8">
      <t>シンサ</t>
    </rPh>
    <rPh sb="10" eb="13">
      <t>アイテコク</t>
    </rPh>
    <rPh sb="15" eb="17">
      <t>ガイコウ</t>
    </rPh>
    <rPh sb="17" eb="19">
      <t>カンケイ</t>
    </rPh>
    <rPh sb="20" eb="21">
      <t>ワ</t>
    </rPh>
    <rPh sb="22" eb="23">
      <t>クニ</t>
    </rPh>
    <rPh sb="24" eb="26">
      <t>ケイザイ</t>
    </rPh>
    <rPh sb="27" eb="29">
      <t>チアン</t>
    </rPh>
    <rPh sb="29" eb="30">
      <t>ナド</t>
    </rPh>
    <rPh sb="30" eb="32">
      <t>ゼンタイ</t>
    </rPh>
    <rPh sb="34" eb="36">
      <t>エイキョウ</t>
    </rPh>
    <rPh sb="37" eb="39">
      <t>カンアン</t>
    </rPh>
    <rPh sb="41" eb="42">
      <t>ト</t>
    </rPh>
    <rPh sb="43" eb="44">
      <t>ク</t>
    </rPh>
    <phoneticPr fontId="5"/>
  </si>
  <si>
    <t>有</t>
  </si>
  <si>
    <t>‐</t>
  </si>
  <si>
    <t>支出に当たり見積もり合わせなどを行っており，単位当たりのコスト等は妥当なものとなっている。</t>
    <rPh sb="0" eb="2">
      <t>シシュツ</t>
    </rPh>
    <rPh sb="3" eb="4">
      <t>ア</t>
    </rPh>
    <rPh sb="6" eb="8">
      <t>ミツ</t>
    </rPh>
    <rPh sb="10" eb="11">
      <t>ア</t>
    </rPh>
    <rPh sb="16" eb="17">
      <t>オコナ</t>
    </rPh>
    <rPh sb="22" eb="24">
      <t>タンイ</t>
    </rPh>
    <rPh sb="24" eb="25">
      <t>ア</t>
    </rPh>
    <rPh sb="31" eb="32">
      <t>トウ</t>
    </rPh>
    <rPh sb="33" eb="35">
      <t>ダトウ</t>
    </rPh>
    <phoneticPr fontId="5"/>
  </si>
  <si>
    <t>事業目的に即し必要な支出に限定されている。</t>
    <rPh sb="0" eb="2">
      <t>ジギョウ</t>
    </rPh>
    <rPh sb="2" eb="4">
      <t>モクテキ</t>
    </rPh>
    <rPh sb="5" eb="6">
      <t>ソク</t>
    </rPh>
    <rPh sb="7" eb="9">
      <t>ヒツヨウ</t>
    </rPh>
    <rPh sb="10" eb="12">
      <t>シシュツ</t>
    </rPh>
    <rPh sb="13" eb="15">
      <t>ゲンテイ</t>
    </rPh>
    <phoneticPr fontId="5"/>
  </si>
  <si>
    <t>次世代査証発給・渡航認証管理システムの導入を進めている。</t>
    <rPh sb="0" eb="3">
      <t>ジセダイ</t>
    </rPh>
    <rPh sb="3" eb="5">
      <t>サショウ</t>
    </rPh>
    <rPh sb="5" eb="7">
      <t>ハッキュウ</t>
    </rPh>
    <rPh sb="8" eb="10">
      <t>トコウ</t>
    </rPh>
    <rPh sb="10" eb="12">
      <t>ニンショウ</t>
    </rPh>
    <rPh sb="12" eb="14">
      <t>カンリ</t>
    </rPh>
    <rPh sb="19" eb="21">
      <t>ドウニュウ</t>
    </rPh>
    <rPh sb="22" eb="23">
      <t>スス</t>
    </rPh>
    <phoneticPr fontId="5"/>
  </si>
  <si>
    <t>成果実績は概ね成果目標に見合ったものである。</t>
    <rPh sb="0" eb="2">
      <t>セイカ</t>
    </rPh>
    <rPh sb="2" eb="4">
      <t>ジッセキ</t>
    </rPh>
    <rPh sb="5" eb="6">
      <t>オオム</t>
    </rPh>
    <rPh sb="7" eb="9">
      <t>セイカ</t>
    </rPh>
    <rPh sb="9" eb="11">
      <t>モクヒョウ</t>
    </rPh>
    <rPh sb="12" eb="14">
      <t>ミア</t>
    </rPh>
    <phoneticPr fontId="5"/>
  </si>
  <si>
    <t>戦略的なビザ緩和の実施により査証発給数（活動実績）は増加傾向にある。</t>
    <rPh sb="0" eb="3">
      <t>センリャクテキ</t>
    </rPh>
    <rPh sb="6" eb="8">
      <t>カンワ</t>
    </rPh>
    <rPh sb="9" eb="11">
      <t>ジッシ</t>
    </rPh>
    <rPh sb="14" eb="16">
      <t>サショウ</t>
    </rPh>
    <rPh sb="16" eb="18">
      <t>ハッキュウ</t>
    </rPh>
    <rPh sb="18" eb="19">
      <t>スウ</t>
    </rPh>
    <rPh sb="20" eb="22">
      <t>カツドウ</t>
    </rPh>
    <rPh sb="22" eb="24">
      <t>ジッセキ</t>
    </rPh>
    <rPh sb="26" eb="28">
      <t>ゾウカ</t>
    </rPh>
    <rPh sb="28" eb="30">
      <t>ケイコウ</t>
    </rPh>
    <phoneticPr fontId="5"/>
  </si>
  <si>
    <t>613635644655</t>
  </si>
  <si>
    <t>292</t>
    <phoneticPr fontId="5"/>
  </si>
  <si>
    <t>95</t>
    <phoneticPr fontId="5"/>
  </si>
  <si>
    <t>90</t>
    <phoneticPr fontId="5"/>
  </si>
  <si>
    <t>95</t>
    <phoneticPr fontId="5"/>
  </si>
  <si>
    <t>124</t>
    <phoneticPr fontId="5"/>
  </si>
  <si>
    <t>0126</t>
    <phoneticPr fontId="5"/>
  </si>
  <si>
    <t>独立行政法人国立印刷局</t>
    <rPh sb="0" eb="2">
      <t>ドクリツ</t>
    </rPh>
    <rPh sb="2" eb="4">
      <t>ギョウセイ</t>
    </rPh>
    <rPh sb="4" eb="6">
      <t>ホウジン</t>
    </rPh>
    <rPh sb="6" eb="8">
      <t>コクリツ</t>
    </rPh>
    <rPh sb="8" eb="10">
      <t>インサツ</t>
    </rPh>
    <rPh sb="10" eb="11">
      <t>キョク</t>
    </rPh>
    <phoneticPr fontId="5"/>
  </si>
  <si>
    <t>査証シール製造</t>
    <rPh sb="0" eb="2">
      <t>サショウ</t>
    </rPh>
    <rPh sb="5" eb="7">
      <t>セイゾウ</t>
    </rPh>
    <phoneticPr fontId="5"/>
  </si>
  <si>
    <t>査証免除事前登録証の製造</t>
    <rPh sb="0" eb="2">
      <t>サショウ</t>
    </rPh>
    <rPh sb="2" eb="4">
      <t>メンジョ</t>
    </rPh>
    <rPh sb="4" eb="6">
      <t>ジゼン</t>
    </rPh>
    <rPh sb="6" eb="9">
      <t>トウロクショウ</t>
    </rPh>
    <rPh sb="10" eb="12">
      <t>セイゾウ</t>
    </rPh>
    <phoneticPr fontId="5"/>
  </si>
  <si>
    <t>渡航証明書の製造</t>
    <rPh sb="0" eb="2">
      <t>トコウ</t>
    </rPh>
    <rPh sb="2" eb="5">
      <t>ショウメイショ</t>
    </rPh>
    <rPh sb="6" eb="8">
      <t>セイゾウ</t>
    </rPh>
    <phoneticPr fontId="5"/>
  </si>
  <si>
    <t>（株）リコー</t>
    <rPh sb="1" eb="2">
      <t>カブ</t>
    </rPh>
    <phoneticPr fontId="5"/>
  </si>
  <si>
    <t>-</t>
    <phoneticPr fontId="5"/>
  </si>
  <si>
    <t>野崎印刷紙業（株）</t>
    <rPh sb="0" eb="2">
      <t>ノサキ</t>
    </rPh>
    <rPh sb="2" eb="4">
      <t>インサツ</t>
    </rPh>
    <rPh sb="4" eb="6">
      <t>シギョウ</t>
    </rPh>
    <rPh sb="7" eb="8">
      <t>カブ</t>
    </rPh>
    <phoneticPr fontId="5"/>
  </si>
  <si>
    <t>バーコードラベル（３連式）の調達</t>
    <rPh sb="10" eb="11">
      <t>レン</t>
    </rPh>
    <rPh sb="11" eb="12">
      <t>シキ</t>
    </rPh>
    <rPh sb="14" eb="16">
      <t>チョウタツ</t>
    </rPh>
    <phoneticPr fontId="5"/>
  </si>
  <si>
    <t>（株）国際マイクロ写真工業社</t>
    <rPh sb="1" eb="2">
      <t>カブ</t>
    </rPh>
    <rPh sb="3" eb="5">
      <t>コクサイ</t>
    </rPh>
    <rPh sb="9" eb="11">
      <t>シャシン</t>
    </rPh>
    <rPh sb="11" eb="14">
      <t>コウギョウシャ</t>
    </rPh>
    <phoneticPr fontId="5"/>
  </si>
  <si>
    <t>特殊撮影等一式の調達</t>
    <rPh sb="0" eb="2">
      <t>トクシュ</t>
    </rPh>
    <rPh sb="2" eb="4">
      <t>サツエイ</t>
    </rPh>
    <rPh sb="4" eb="5">
      <t>トウ</t>
    </rPh>
    <rPh sb="5" eb="7">
      <t>イッシキ</t>
    </rPh>
    <rPh sb="8" eb="10">
      <t>チョウタツ</t>
    </rPh>
    <phoneticPr fontId="5"/>
  </si>
  <si>
    <t>ＤＨＬジャパン（株）</t>
    <rPh sb="8" eb="9">
      <t>カブ</t>
    </rPh>
    <phoneticPr fontId="5"/>
  </si>
  <si>
    <t>査証シール等発送料</t>
    <rPh sb="0" eb="2">
      <t>サショウ</t>
    </rPh>
    <rPh sb="5" eb="6">
      <t>トウ</t>
    </rPh>
    <rPh sb="6" eb="8">
      <t>ハッソウ</t>
    </rPh>
    <rPh sb="8" eb="9">
      <t>リョウ</t>
    </rPh>
    <phoneticPr fontId="5"/>
  </si>
  <si>
    <t>-</t>
    <phoneticPr fontId="5"/>
  </si>
  <si>
    <t>-</t>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</si>
  <si>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</si>
  <si>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査証業務関連物品（シュレッダー）の修理（在青島総）</t>
    <rPh sb="0" eb="2">
      <t>サショウ</t>
    </rPh>
    <rPh sb="2" eb="4">
      <t>ギョウム</t>
    </rPh>
    <rPh sb="4" eb="6">
      <t>カンレン</t>
    </rPh>
    <rPh sb="6" eb="8">
      <t>ブッピン</t>
    </rPh>
    <rPh sb="17" eb="19">
      <t>シュウリ</t>
    </rPh>
    <rPh sb="20" eb="21">
      <t>ザイ</t>
    </rPh>
    <rPh sb="21" eb="23">
      <t>チンタオ</t>
    </rPh>
    <rPh sb="23" eb="24">
      <t>ソウ</t>
    </rPh>
    <phoneticPr fontId="5"/>
  </si>
  <si>
    <t>日本加除出版（株）</t>
    <rPh sb="0" eb="2">
      <t>ニホン</t>
    </rPh>
    <rPh sb="2" eb="4">
      <t>カジョ</t>
    </rPh>
    <rPh sb="4" eb="6">
      <t>シュッパン</t>
    </rPh>
    <rPh sb="7" eb="8">
      <t>カブ</t>
    </rPh>
    <phoneticPr fontId="5"/>
  </si>
  <si>
    <t>実務六法の調達</t>
    <rPh sb="0" eb="2">
      <t>ジツム</t>
    </rPh>
    <rPh sb="2" eb="4">
      <t>ロッポウ</t>
    </rPh>
    <rPh sb="5" eb="7">
      <t>チョウタツ</t>
    </rPh>
    <phoneticPr fontId="5"/>
  </si>
  <si>
    <t>査証プリンタ用インクカートリッジ等の調達</t>
    <rPh sb="0" eb="2">
      <t>サショウ</t>
    </rPh>
    <rPh sb="6" eb="7">
      <t>ヨウ</t>
    </rPh>
    <rPh sb="16" eb="17">
      <t>トウ</t>
    </rPh>
    <rPh sb="18" eb="20">
      <t>チョウタツ</t>
    </rPh>
    <phoneticPr fontId="5"/>
  </si>
  <si>
    <t>査証業務関連物品（高性能スキャナ）の調達（在上海総）</t>
    <rPh sb="0" eb="2">
      <t>サショウ</t>
    </rPh>
    <rPh sb="2" eb="4">
      <t>ギョウム</t>
    </rPh>
    <rPh sb="4" eb="6">
      <t>カンレン</t>
    </rPh>
    <rPh sb="6" eb="8">
      <t>ブッピン</t>
    </rPh>
    <rPh sb="9" eb="12">
      <t>コウセイノウ</t>
    </rPh>
    <rPh sb="18" eb="20">
      <t>チョウタツ</t>
    </rPh>
    <rPh sb="21" eb="22">
      <t>ザイ</t>
    </rPh>
    <rPh sb="22" eb="24">
      <t>シャンハイ</t>
    </rPh>
    <rPh sb="24" eb="25">
      <t>ソウ</t>
    </rPh>
    <phoneticPr fontId="5"/>
  </si>
  <si>
    <t>サン（株）</t>
    <rPh sb="3" eb="4">
      <t>カブ</t>
    </rPh>
    <phoneticPr fontId="5"/>
  </si>
  <si>
    <t>出入国管理端末用消耗品の調達</t>
    <rPh sb="0" eb="3">
      <t>シュツニュウコク</t>
    </rPh>
    <rPh sb="3" eb="5">
      <t>カンリ</t>
    </rPh>
    <rPh sb="5" eb="8">
      <t>タンマツヨウ</t>
    </rPh>
    <rPh sb="8" eb="11">
      <t>ショウモウヒン</t>
    </rPh>
    <rPh sb="12" eb="14">
      <t>チョウタツ</t>
    </rPh>
    <phoneticPr fontId="5"/>
  </si>
  <si>
    <t>末友印版工業（株）</t>
    <rPh sb="0" eb="1">
      <t>スエ</t>
    </rPh>
    <rPh sb="1" eb="2">
      <t>トモ</t>
    </rPh>
    <rPh sb="2" eb="4">
      <t>インバン</t>
    </rPh>
    <rPh sb="4" eb="6">
      <t>コウギョウ</t>
    </rPh>
    <rPh sb="6" eb="9">
      <t>カブ</t>
    </rPh>
    <phoneticPr fontId="5"/>
  </si>
  <si>
    <t>査証業務用ゴム印等の調達</t>
    <rPh sb="0" eb="2">
      <t>サショウ</t>
    </rPh>
    <rPh sb="2" eb="5">
      <t>ギョウムヨウ</t>
    </rPh>
    <rPh sb="7" eb="8">
      <t>イン</t>
    </rPh>
    <rPh sb="8" eb="9">
      <t>トウ</t>
    </rPh>
    <rPh sb="10" eb="12">
      <t>チョウタツ</t>
    </rPh>
    <phoneticPr fontId="5"/>
  </si>
  <si>
    <t>（株）フォーサイト</t>
    <rPh sb="1" eb="2">
      <t>カブ</t>
    </rPh>
    <phoneticPr fontId="5"/>
  </si>
  <si>
    <t>緩衝材等の調達</t>
    <rPh sb="0" eb="3">
      <t>カンショウザイ</t>
    </rPh>
    <rPh sb="3" eb="4">
      <t>トウ</t>
    </rPh>
    <rPh sb="5" eb="7">
      <t>チョウタツ</t>
    </rPh>
    <phoneticPr fontId="5"/>
  </si>
  <si>
    <t>（株）秋山商会</t>
    <rPh sb="1" eb="2">
      <t>カブ</t>
    </rPh>
    <rPh sb="3" eb="5">
      <t>アキヤマ</t>
    </rPh>
    <rPh sb="5" eb="7">
      <t>ショウカイ</t>
    </rPh>
    <phoneticPr fontId="5"/>
  </si>
  <si>
    <t>印箱等の調達</t>
    <rPh sb="0" eb="1">
      <t>イン</t>
    </rPh>
    <rPh sb="1" eb="2">
      <t>バコ</t>
    </rPh>
    <rPh sb="2" eb="3">
      <t>トウ</t>
    </rPh>
    <rPh sb="4" eb="6">
      <t>チョウタツ</t>
    </rPh>
    <phoneticPr fontId="5"/>
  </si>
  <si>
    <t>フィリピン国家統計局</t>
    <rPh sb="5" eb="7">
      <t>コッカ</t>
    </rPh>
    <rPh sb="7" eb="10">
      <t>トウケイキョク</t>
    </rPh>
    <phoneticPr fontId="5"/>
  </si>
  <si>
    <t>-</t>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</si>
  <si>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</si>
  <si>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r>
      <t>B</t>
    </r>
    <r>
      <rPr>
        <sz val="11"/>
        <rFont val="ＭＳ Ｐゴシック"/>
        <family val="3"/>
        <charset val="128"/>
      </rPr>
      <t>usiness Smart Solutions Pty.Ltd.</t>
    </r>
    <phoneticPr fontId="5"/>
  </si>
  <si>
    <t>-</t>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</si>
  <si>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</si>
  <si>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ペルー全国身分登録事務所</t>
    <rPh sb="3" eb="5">
      <t>ゼンコク</t>
    </rPh>
    <rPh sb="5" eb="7">
      <t>ミブン</t>
    </rPh>
    <rPh sb="7" eb="9">
      <t>トウロク</t>
    </rPh>
    <rPh sb="9" eb="12">
      <t>ジムショ</t>
    </rPh>
    <phoneticPr fontId="5"/>
  </si>
  <si>
    <t>全国身分登録事務所インターネット検索サービス経費（在ペルー大）</t>
    <rPh sb="0" eb="2">
      <t>ゼンコク</t>
    </rPh>
    <rPh sb="2" eb="4">
      <t>ミブン</t>
    </rPh>
    <rPh sb="4" eb="6">
      <t>トウロク</t>
    </rPh>
    <rPh sb="6" eb="9">
      <t>ジムショ</t>
    </rPh>
    <rPh sb="16" eb="18">
      <t>ケンサク</t>
    </rPh>
    <rPh sb="22" eb="24">
      <t>ケイヒ</t>
    </rPh>
    <rPh sb="25" eb="26">
      <t>ザイ</t>
    </rPh>
    <rPh sb="29" eb="30">
      <t>タイ</t>
    </rPh>
    <phoneticPr fontId="5"/>
  </si>
  <si>
    <t>日本郵便（株）霞が関郵便局</t>
    <rPh sb="0" eb="2">
      <t>ニホン</t>
    </rPh>
    <rPh sb="2" eb="4">
      <t>ユウビン</t>
    </rPh>
    <rPh sb="5" eb="6">
      <t>カブ</t>
    </rPh>
    <rPh sb="7" eb="8">
      <t>カスミ</t>
    </rPh>
    <rPh sb="9" eb="10">
      <t>セキ</t>
    </rPh>
    <rPh sb="10" eb="13">
      <t>ユウビンキョク</t>
    </rPh>
    <phoneticPr fontId="5"/>
  </si>
  <si>
    <t>後納郵便料</t>
    <rPh sb="0" eb="1">
      <t>ウシ</t>
    </rPh>
    <rPh sb="2" eb="4">
      <t>ユウビン</t>
    </rPh>
    <rPh sb="4" eb="5">
      <t>リョウ</t>
    </rPh>
    <phoneticPr fontId="5"/>
  </si>
  <si>
    <t>☑</t>
  </si>
  <si>
    <t>本省出張者Ａ</t>
    <rPh sb="0" eb="2">
      <t>ホンショウ</t>
    </rPh>
    <rPh sb="2" eb="5">
      <t>シュッチョウシャ</t>
    </rPh>
    <phoneticPr fontId="5"/>
  </si>
  <si>
    <t>本省出張者Ｂ</t>
    <rPh sb="0" eb="2">
      <t>ホンショウ</t>
    </rPh>
    <rPh sb="2" eb="5">
      <t>シュッチョウシャ</t>
    </rPh>
    <phoneticPr fontId="5"/>
  </si>
  <si>
    <t>本省出張者Ｃ</t>
    <rPh sb="0" eb="2">
      <t>ホンショウ</t>
    </rPh>
    <rPh sb="2" eb="5">
      <t>シュッチョウシャ</t>
    </rPh>
    <phoneticPr fontId="5"/>
  </si>
  <si>
    <t>本省出張者Ｄ</t>
    <rPh sb="0" eb="2">
      <t>ホンショウ</t>
    </rPh>
    <rPh sb="2" eb="5">
      <t>シュッチョウシャ</t>
    </rPh>
    <phoneticPr fontId="5"/>
  </si>
  <si>
    <t>本省出張者Ｅ</t>
    <rPh sb="0" eb="2">
      <t>ホンショウ</t>
    </rPh>
    <rPh sb="2" eb="5">
      <t>シュッチョウシャ</t>
    </rPh>
    <phoneticPr fontId="5"/>
  </si>
  <si>
    <t>外国出張</t>
    <rPh sb="0" eb="2">
      <t>ガイコク</t>
    </rPh>
    <rPh sb="2" eb="4">
      <t>シュッチョウ</t>
    </rPh>
    <phoneticPr fontId="5"/>
  </si>
  <si>
    <t>本省出張者Ｆ</t>
    <rPh sb="0" eb="2">
      <t>ホンショウ</t>
    </rPh>
    <rPh sb="2" eb="5">
      <t>シュッチョウシャ</t>
    </rPh>
    <phoneticPr fontId="5"/>
  </si>
  <si>
    <t>在外出張者Ａ</t>
    <rPh sb="0" eb="2">
      <t>ザイガイ</t>
    </rPh>
    <rPh sb="2" eb="5">
      <t>シュッチョウシャ</t>
    </rPh>
    <phoneticPr fontId="5"/>
  </si>
  <si>
    <t>在外出張者Ｂ</t>
    <rPh sb="0" eb="2">
      <t>ザイガイ</t>
    </rPh>
    <rPh sb="2" eb="5">
      <t>シュッチョウシャ</t>
    </rPh>
    <phoneticPr fontId="5"/>
  </si>
  <si>
    <t>在外出張者Ｃ</t>
    <rPh sb="0" eb="2">
      <t>ザイガイ</t>
    </rPh>
    <rPh sb="2" eb="5">
      <t>シュッチョウシャ</t>
    </rPh>
    <phoneticPr fontId="5"/>
  </si>
  <si>
    <t>在外出張者Ｄ</t>
    <rPh sb="0" eb="2">
      <t>ザイガイ</t>
    </rPh>
    <rPh sb="2" eb="5">
      <t>シュッチョウシャ</t>
    </rPh>
    <phoneticPr fontId="5"/>
  </si>
  <si>
    <t>在外出張者Ｅ</t>
    <rPh sb="0" eb="2">
      <t>ザイガイ</t>
    </rPh>
    <rPh sb="2" eb="5">
      <t>シュッチョウシャ</t>
    </rPh>
    <phoneticPr fontId="5"/>
  </si>
  <si>
    <t>在外出張者Ｆ</t>
    <rPh sb="0" eb="2">
      <t>ザイガイ</t>
    </rPh>
    <rPh sb="2" eb="5">
      <t>シュッチョウシャ</t>
    </rPh>
    <phoneticPr fontId="5"/>
  </si>
  <si>
    <t>在外出張者Ｇ</t>
    <rPh sb="0" eb="2">
      <t>ザイガイ</t>
    </rPh>
    <rPh sb="2" eb="5">
      <t>シュッチョウシャ</t>
    </rPh>
    <phoneticPr fontId="5"/>
  </si>
  <si>
    <t>在外出張者Ｈ</t>
    <rPh sb="0" eb="2">
      <t>ザイガイ</t>
    </rPh>
    <rPh sb="2" eb="5">
      <t>シュッチョウシャ</t>
    </rPh>
    <phoneticPr fontId="5"/>
  </si>
  <si>
    <t>在外出張者Ｉ</t>
    <rPh sb="0" eb="2">
      <t>ザイガイ</t>
    </rPh>
    <rPh sb="2" eb="5">
      <t>シュッチョウシャ</t>
    </rPh>
    <phoneticPr fontId="5"/>
  </si>
  <si>
    <t>在外出張者Ｊ</t>
    <rPh sb="0" eb="2">
      <t>ザイガイ</t>
    </rPh>
    <rPh sb="2" eb="5">
      <t>シュッチョウシャ</t>
    </rPh>
    <phoneticPr fontId="5"/>
  </si>
  <si>
    <t>在外出張者Ｋ</t>
    <rPh sb="0" eb="2">
      <t>ザイガイ</t>
    </rPh>
    <rPh sb="2" eb="5">
      <t>シュッチョウシャ</t>
    </rPh>
    <phoneticPr fontId="5"/>
  </si>
  <si>
    <t>在外出張者Ｌ</t>
    <rPh sb="0" eb="2">
      <t>ザイガイ</t>
    </rPh>
    <rPh sb="2" eb="5">
      <t>シュッチョウシャ</t>
    </rPh>
    <phoneticPr fontId="5"/>
  </si>
  <si>
    <t>在外出張者Ｍ</t>
    <rPh sb="0" eb="2">
      <t>ザイガイ</t>
    </rPh>
    <rPh sb="2" eb="5">
      <t>シュッチョウシャ</t>
    </rPh>
    <phoneticPr fontId="5"/>
  </si>
  <si>
    <t>在外出張者Ｎ</t>
    <rPh sb="0" eb="2">
      <t>ザイガイ</t>
    </rPh>
    <rPh sb="2" eb="5">
      <t>シュッチョウシャ</t>
    </rPh>
    <phoneticPr fontId="5"/>
  </si>
  <si>
    <t>在外出張者Ｏ</t>
    <rPh sb="0" eb="2">
      <t>ザイガイ</t>
    </rPh>
    <rPh sb="2" eb="5">
      <t>シュッチョウシャ</t>
    </rPh>
    <phoneticPr fontId="5"/>
  </si>
  <si>
    <t>在外出張者Ｐ</t>
    <rPh sb="0" eb="2">
      <t>ザイガイ</t>
    </rPh>
    <rPh sb="2" eb="5">
      <t>シュッチョウシャ</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</si>
  <si>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</si>
  <si>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</si>
  <si>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</si>
  <si>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t>
    <phoneticPr fontId="5"/>
  </si>
  <si>
    <t>-</t>
    <phoneticPr fontId="5"/>
  </si>
  <si>
    <t>-</t>
    <phoneticPr fontId="5"/>
  </si>
  <si>
    <t>-</t>
    <phoneticPr fontId="5"/>
  </si>
  <si>
    <t>-</t>
    <phoneticPr fontId="5"/>
  </si>
  <si>
    <t>-</t>
    <phoneticPr fontId="5"/>
  </si>
  <si>
    <t>-</t>
    <phoneticPr fontId="5"/>
  </si>
  <si>
    <t>査証審査事務の補助</t>
    <rPh sb="0" eb="2">
      <t>サショウ</t>
    </rPh>
    <rPh sb="2" eb="4">
      <t>シンサ</t>
    </rPh>
    <rPh sb="4" eb="6">
      <t>ジム</t>
    </rPh>
    <rPh sb="7" eb="9">
      <t>ホジョ</t>
    </rPh>
    <phoneticPr fontId="5"/>
  </si>
  <si>
    <t>期間業務職員Ｄ</t>
    <rPh sb="0" eb="2">
      <t>キカン</t>
    </rPh>
    <rPh sb="2" eb="4">
      <t>ギョウム</t>
    </rPh>
    <rPh sb="4" eb="6">
      <t>ショクイン</t>
    </rPh>
    <phoneticPr fontId="5"/>
  </si>
  <si>
    <t>在外公館査証業務臨時職員業務委託</t>
    <rPh sb="0" eb="2">
      <t>ザイガイ</t>
    </rPh>
    <rPh sb="2" eb="4">
      <t>コウカン</t>
    </rPh>
    <rPh sb="4" eb="6">
      <t>サショウ</t>
    </rPh>
    <rPh sb="6" eb="8">
      <t>ギョウム</t>
    </rPh>
    <rPh sb="8" eb="10">
      <t>リンジ</t>
    </rPh>
    <rPh sb="10" eb="12">
      <t>ショクイン</t>
    </rPh>
    <rPh sb="12" eb="14">
      <t>ギョウム</t>
    </rPh>
    <rPh sb="14" eb="16">
      <t>イタク</t>
    </rPh>
    <phoneticPr fontId="5"/>
  </si>
  <si>
    <t>上海檪越信息科技有限公司</t>
    <rPh sb="0" eb="2">
      <t>シャンハイ</t>
    </rPh>
    <rPh sb="3" eb="4">
      <t>エツ</t>
    </rPh>
    <rPh sb="4" eb="5">
      <t>シン</t>
    </rPh>
    <rPh sb="5" eb="6">
      <t>イキ</t>
    </rPh>
    <rPh sb="6" eb="8">
      <t>カギ</t>
    </rPh>
    <rPh sb="8" eb="12">
      <t>ユウゲンコンス</t>
    </rPh>
    <phoneticPr fontId="5"/>
  </si>
  <si>
    <t>青島万騰達工貿有限公司</t>
    <rPh sb="0" eb="2">
      <t>チンタオ</t>
    </rPh>
    <rPh sb="2" eb="3">
      <t>マン</t>
    </rPh>
    <rPh sb="3" eb="4">
      <t>トウ</t>
    </rPh>
    <rPh sb="4" eb="5">
      <t>タッ</t>
    </rPh>
    <rPh sb="5" eb="6">
      <t>タクミ</t>
    </rPh>
    <rPh sb="6" eb="7">
      <t>ボウ</t>
    </rPh>
    <rPh sb="7" eb="11">
      <t>ユウゲンコンス</t>
    </rPh>
    <phoneticPr fontId="5"/>
  </si>
  <si>
    <t>消耗品費</t>
    <rPh sb="0" eb="3">
      <t>ショウモウヒン</t>
    </rPh>
    <rPh sb="3" eb="4">
      <t>ヒ</t>
    </rPh>
    <phoneticPr fontId="5"/>
  </si>
  <si>
    <t>A. 独立行政法人国立印刷局</t>
    <rPh sb="3" eb="5">
      <t>ドクリツ</t>
    </rPh>
    <rPh sb="5" eb="7">
      <t>ギョウセイ</t>
    </rPh>
    <rPh sb="7" eb="9">
      <t>ホウジン</t>
    </rPh>
    <rPh sb="9" eb="11">
      <t>コクリツ</t>
    </rPh>
    <rPh sb="11" eb="13">
      <t>インサツ</t>
    </rPh>
    <rPh sb="13" eb="14">
      <t>キョク</t>
    </rPh>
    <phoneticPr fontId="5"/>
  </si>
  <si>
    <t>査証シール製造</t>
    <rPh sb="0" eb="2">
      <t>サショウ</t>
    </rPh>
    <rPh sb="5" eb="7">
      <t>セイゾウ</t>
    </rPh>
    <phoneticPr fontId="5"/>
  </si>
  <si>
    <t>B. （株）リコー</t>
    <rPh sb="4" eb="5">
      <t>カブ</t>
    </rPh>
    <phoneticPr fontId="5"/>
  </si>
  <si>
    <t>査証プリンタ用インクカートリッジ等の調達</t>
    <rPh sb="0" eb="2">
      <t>サショウ</t>
    </rPh>
    <rPh sb="6" eb="7">
      <t>ヨウ</t>
    </rPh>
    <rPh sb="16" eb="17">
      <t>トウ</t>
    </rPh>
    <rPh sb="18" eb="20">
      <t>チョウタツ</t>
    </rPh>
    <phoneticPr fontId="5"/>
  </si>
  <si>
    <t>C. ＤＨＬジャパン（株）</t>
    <rPh sb="11" eb="12">
      <t>カブ</t>
    </rPh>
    <phoneticPr fontId="5"/>
  </si>
  <si>
    <t>査証シール等発送料</t>
    <rPh sb="0" eb="2">
      <t>サショウ</t>
    </rPh>
    <rPh sb="5" eb="6">
      <t>トウ</t>
    </rPh>
    <rPh sb="6" eb="8">
      <t>ハッソウ</t>
    </rPh>
    <rPh sb="8" eb="9">
      <t>リョウ</t>
    </rPh>
    <phoneticPr fontId="5"/>
  </si>
  <si>
    <t>D. 上海檪越信息科技有限公司</t>
    <rPh sb="3" eb="5">
      <t>シャンハイ</t>
    </rPh>
    <rPh sb="6" eb="7">
      <t>エツ</t>
    </rPh>
    <rPh sb="7" eb="8">
      <t>シン</t>
    </rPh>
    <rPh sb="8" eb="9">
      <t>イキ</t>
    </rPh>
    <rPh sb="9" eb="11">
      <t>カギ</t>
    </rPh>
    <rPh sb="11" eb="15">
      <t>ユウゲンコンス</t>
    </rPh>
    <phoneticPr fontId="5"/>
  </si>
  <si>
    <t>備品費</t>
    <rPh sb="0" eb="3">
      <t>ビヒンヒ</t>
    </rPh>
    <phoneticPr fontId="5"/>
  </si>
  <si>
    <t>査証業務関連物品（高性能スキャナ）の調達（在上海総）</t>
    <rPh sb="0" eb="2">
      <t>サショウ</t>
    </rPh>
    <rPh sb="2" eb="4">
      <t>ギョウム</t>
    </rPh>
    <rPh sb="4" eb="6">
      <t>カンレン</t>
    </rPh>
    <rPh sb="6" eb="8">
      <t>ブッピン</t>
    </rPh>
    <rPh sb="9" eb="12">
      <t>コウセイノウ</t>
    </rPh>
    <rPh sb="18" eb="20">
      <t>チョウタツ</t>
    </rPh>
    <rPh sb="21" eb="22">
      <t>ザイ</t>
    </rPh>
    <rPh sb="22" eb="24">
      <t>シャンハイ</t>
    </rPh>
    <rPh sb="24" eb="25">
      <t>ソウ</t>
    </rPh>
    <phoneticPr fontId="5"/>
  </si>
  <si>
    <t>CÔNG TY TNHH DV TM VT THĂNG LONG CONTAINER</t>
    <phoneticPr fontId="5"/>
  </si>
  <si>
    <t>E. CÔNG TY TNHH DV TM VT THĂNG LONG CONTAINER</t>
    <phoneticPr fontId="5"/>
  </si>
  <si>
    <t>借料</t>
    <rPh sb="0" eb="2">
      <t>シャクリョウ</t>
    </rPh>
    <phoneticPr fontId="5"/>
  </si>
  <si>
    <t>査証申請臨時受付棟用コンテナ借料（在ベトナム大）</t>
    <rPh sb="0" eb="2">
      <t>サショウ</t>
    </rPh>
    <rPh sb="2" eb="4">
      <t>シンセイ</t>
    </rPh>
    <rPh sb="4" eb="6">
      <t>リンジ</t>
    </rPh>
    <rPh sb="6" eb="8">
      <t>ウケツケ</t>
    </rPh>
    <rPh sb="8" eb="9">
      <t>トウ</t>
    </rPh>
    <rPh sb="9" eb="10">
      <t>ヨウ</t>
    </rPh>
    <rPh sb="14" eb="16">
      <t>シャクリョウ</t>
    </rPh>
    <rPh sb="17" eb="18">
      <t>ザイ</t>
    </rPh>
    <rPh sb="22" eb="23">
      <t>タイ</t>
    </rPh>
    <phoneticPr fontId="5"/>
  </si>
  <si>
    <t>F.  日本加除出版（株）</t>
    <rPh sb="4" eb="6">
      <t>ニホン</t>
    </rPh>
    <rPh sb="6" eb="8">
      <t>カジョ</t>
    </rPh>
    <rPh sb="8" eb="10">
      <t>シュッパン</t>
    </rPh>
    <rPh sb="11" eb="12">
      <t>カブ</t>
    </rPh>
    <phoneticPr fontId="5"/>
  </si>
  <si>
    <t>G. フィリピン国家統計局</t>
    <rPh sb="8" eb="10">
      <t>コッカ</t>
    </rPh>
    <rPh sb="10" eb="12">
      <t>トウケイ</t>
    </rPh>
    <rPh sb="12" eb="13">
      <t>キョク</t>
    </rPh>
    <phoneticPr fontId="5"/>
  </si>
  <si>
    <t>雑役務費</t>
    <rPh sb="0" eb="1">
      <t>ザツ</t>
    </rPh>
    <rPh sb="1" eb="3">
      <t>エキム</t>
    </rPh>
    <rPh sb="3" eb="4">
      <t>ヒ</t>
    </rPh>
    <phoneticPr fontId="5"/>
  </si>
  <si>
    <t>H. 日本郵便（株）霞が関郵便局</t>
    <rPh sb="3" eb="5">
      <t>ニホン</t>
    </rPh>
    <rPh sb="5" eb="7">
      <t>ユウビン</t>
    </rPh>
    <rPh sb="8" eb="9">
      <t>カブ</t>
    </rPh>
    <rPh sb="10" eb="11">
      <t>カスミ</t>
    </rPh>
    <rPh sb="12" eb="13">
      <t>セキ</t>
    </rPh>
    <rPh sb="13" eb="16">
      <t>ユウビンキョク</t>
    </rPh>
    <phoneticPr fontId="5"/>
  </si>
  <si>
    <t>通信運搬費</t>
    <rPh sb="0" eb="2">
      <t>ツウシン</t>
    </rPh>
    <rPh sb="2" eb="4">
      <t>ウンパン</t>
    </rPh>
    <rPh sb="4" eb="5">
      <t>ヒ</t>
    </rPh>
    <phoneticPr fontId="5"/>
  </si>
  <si>
    <t>査証業務関連旅費</t>
    <rPh sb="0" eb="2">
      <t>サショウ</t>
    </rPh>
    <rPh sb="2" eb="4">
      <t>ギョウム</t>
    </rPh>
    <rPh sb="4" eb="6">
      <t>カンレン</t>
    </rPh>
    <rPh sb="6" eb="8">
      <t>リョヒ</t>
    </rPh>
    <phoneticPr fontId="5"/>
  </si>
  <si>
    <t>査証担当官会議出席旅費及び日系人定住査証審査等</t>
    <rPh sb="0" eb="2">
      <t>サショウ</t>
    </rPh>
    <rPh sb="2" eb="5">
      <t>タントウカン</t>
    </rPh>
    <rPh sb="5" eb="7">
      <t>カイギ</t>
    </rPh>
    <rPh sb="7" eb="9">
      <t>シュッセキ</t>
    </rPh>
    <rPh sb="9" eb="11">
      <t>リョヒ</t>
    </rPh>
    <rPh sb="11" eb="12">
      <t>オヨ</t>
    </rPh>
    <rPh sb="13" eb="16">
      <t>ニッケイジン</t>
    </rPh>
    <rPh sb="16" eb="18">
      <t>テイジュウ</t>
    </rPh>
    <rPh sb="18" eb="20">
      <t>サショウ</t>
    </rPh>
    <rPh sb="20" eb="22">
      <t>シンサ</t>
    </rPh>
    <rPh sb="22" eb="23">
      <t>トウ</t>
    </rPh>
    <phoneticPr fontId="5"/>
  </si>
  <si>
    <t>J.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</si>
  <si>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</si>
  <si>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</si>
  <si>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領事事務関係謝金</t>
    <rPh sb="0" eb="2">
      <t>リョウジ</t>
    </rPh>
    <rPh sb="2" eb="4">
      <t>ジム</t>
    </rPh>
    <rPh sb="4" eb="6">
      <t>カンケイ</t>
    </rPh>
    <rPh sb="6" eb="8">
      <t>シャキン</t>
    </rPh>
    <phoneticPr fontId="5"/>
  </si>
  <si>
    <t>K. 在外３５公館</t>
    <rPh sb="3" eb="5">
      <t>ザイガイ</t>
    </rPh>
    <rPh sb="7" eb="9">
      <t>コウカン</t>
    </rPh>
    <phoneticPr fontId="5"/>
  </si>
  <si>
    <t>ビジットジャパンキャンペーン，明日の日本を支える観光ビジョン，観光ビジョン実現プログラム2018，未来投資戦略2018，骨太の方針2018</t>
    <rPh sb="15" eb="17">
      <t>アス</t>
    </rPh>
    <rPh sb="18" eb="20">
      <t>ニホン</t>
    </rPh>
    <rPh sb="21" eb="22">
      <t>ササ</t>
    </rPh>
    <rPh sb="24" eb="26">
      <t>カンコウ</t>
    </rPh>
    <rPh sb="31" eb="33">
      <t>カンコウ</t>
    </rPh>
    <rPh sb="37" eb="39">
      <t>ジツゲン</t>
    </rPh>
    <rPh sb="49" eb="51">
      <t>ミライ</t>
    </rPh>
    <rPh sb="51" eb="53">
      <t>トウシ</t>
    </rPh>
    <rPh sb="53" eb="55">
      <t>センリャク</t>
    </rPh>
    <rPh sb="60" eb="62">
      <t>ホネブト</t>
    </rPh>
    <rPh sb="63" eb="65">
      <t>ホウシン</t>
    </rPh>
    <phoneticPr fontId="5"/>
  </si>
  <si>
    <t>I. 出張者３４名</t>
    <rPh sb="3" eb="6">
      <t>シュッチョウシャ</t>
    </rPh>
    <rPh sb="8" eb="9">
      <t>メイ</t>
    </rPh>
    <phoneticPr fontId="5"/>
  </si>
  <si>
    <t>本省出張者Ｇ</t>
    <rPh sb="0" eb="2">
      <t>ホンショウ</t>
    </rPh>
    <rPh sb="2" eb="5">
      <t>シュッチョウシャ</t>
    </rPh>
    <phoneticPr fontId="5"/>
  </si>
  <si>
    <t>本省出張者Ｈ</t>
    <rPh sb="0" eb="2">
      <t>ホンショウ</t>
    </rPh>
    <rPh sb="2" eb="5">
      <t>シュッチョウシャ</t>
    </rPh>
    <phoneticPr fontId="5"/>
  </si>
  <si>
    <t>本省出張者Ｉ</t>
    <rPh sb="0" eb="2">
      <t>ホンショウ</t>
    </rPh>
    <rPh sb="2" eb="5">
      <t>シュッチョウシャ</t>
    </rPh>
    <phoneticPr fontId="5"/>
  </si>
  <si>
    <t>本省出張者Ｊ</t>
    <rPh sb="0" eb="2">
      <t>ホンショウ</t>
    </rPh>
    <rPh sb="2" eb="5">
      <t>シュッチョウシャ</t>
    </rPh>
    <phoneticPr fontId="5"/>
  </si>
  <si>
    <t>本省出張者Ｋ</t>
    <rPh sb="0" eb="2">
      <t>ホンショウ</t>
    </rPh>
    <rPh sb="2" eb="5">
      <t>シュッチョウシャ</t>
    </rPh>
    <phoneticPr fontId="5"/>
  </si>
  <si>
    <t>在外出張者Ｑ</t>
    <rPh sb="0" eb="2">
      <t>ザイガイ</t>
    </rPh>
    <rPh sb="2" eb="5">
      <t>シュッチョウシャ</t>
    </rPh>
    <phoneticPr fontId="5"/>
  </si>
  <si>
    <t>在外出張者Ｒ</t>
    <rPh sb="0" eb="2">
      <t>ザイガイ</t>
    </rPh>
    <rPh sb="2" eb="5">
      <t>シュッチョウシャ</t>
    </rPh>
    <phoneticPr fontId="5"/>
  </si>
  <si>
    <t>在外出張者Ｓ</t>
    <rPh sb="0" eb="2">
      <t>ザイガイ</t>
    </rPh>
    <rPh sb="2" eb="5">
      <t>シュッチョウシャ</t>
    </rPh>
    <phoneticPr fontId="5"/>
  </si>
  <si>
    <t>公館Ａ</t>
    <rPh sb="0" eb="2">
      <t>コウカン</t>
    </rPh>
    <phoneticPr fontId="5"/>
  </si>
  <si>
    <t>公館Ｂ</t>
    <rPh sb="0" eb="2">
      <t>コウカン</t>
    </rPh>
    <phoneticPr fontId="5"/>
  </si>
  <si>
    <t>公館Ｃ</t>
    <rPh sb="0" eb="2">
      <t>コウカン</t>
    </rPh>
    <phoneticPr fontId="5"/>
  </si>
  <si>
    <t>公館Ｄ</t>
    <rPh sb="0" eb="2">
      <t>コウカン</t>
    </rPh>
    <phoneticPr fontId="5"/>
  </si>
  <si>
    <t>公館Ｅ</t>
    <rPh sb="0" eb="2">
      <t>コウカン</t>
    </rPh>
    <phoneticPr fontId="5"/>
  </si>
  <si>
    <t>公館Ｆ</t>
    <rPh sb="0" eb="2">
      <t>コウカン</t>
    </rPh>
    <phoneticPr fontId="5"/>
  </si>
  <si>
    <t>公館Ｇ</t>
    <rPh sb="0" eb="2">
      <t>コウカン</t>
    </rPh>
    <phoneticPr fontId="5"/>
  </si>
  <si>
    <t>公館Ｈ</t>
    <rPh sb="0" eb="2">
      <t>コウカン</t>
    </rPh>
    <phoneticPr fontId="5"/>
  </si>
  <si>
    <t>公館Ｉ</t>
    <rPh sb="0" eb="2">
      <t>コウカン</t>
    </rPh>
    <phoneticPr fontId="5"/>
  </si>
  <si>
    <t>公館Ｊ</t>
    <rPh sb="0" eb="2">
      <t>コウカン</t>
    </rPh>
    <phoneticPr fontId="5"/>
  </si>
  <si>
    <t>公館Ｋ</t>
    <rPh sb="0" eb="2">
      <t>コウカン</t>
    </rPh>
    <phoneticPr fontId="5"/>
  </si>
  <si>
    <t>公館Ｌ</t>
    <rPh sb="0" eb="2">
      <t>コウカン</t>
    </rPh>
    <phoneticPr fontId="5"/>
  </si>
  <si>
    <t>公館Ｍ</t>
    <rPh sb="0" eb="2">
      <t>コウカン</t>
    </rPh>
    <phoneticPr fontId="5"/>
  </si>
  <si>
    <t>公館Ｎ</t>
    <rPh sb="0" eb="2">
      <t>コウカン</t>
    </rPh>
    <phoneticPr fontId="5"/>
  </si>
  <si>
    <t>公館Ｏ</t>
    <rPh sb="0" eb="2">
      <t>コウカン</t>
    </rPh>
    <phoneticPr fontId="5"/>
  </si>
  <si>
    <t>公館Ｐ</t>
    <rPh sb="0" eb="2">
      <t>コウカン</t>
    </rPh>
    <phoneticPr fontId="5"/>
  </si>
  <si>
    <t>公館Ｑ</t>
    <rPh sb="0" eb="2">
      <t>コウカン</t>
    </rPh>
    <phoneticPr fontId="5"/>
  </si>
  <si>
    <t>公館Ｒ</t>
    <rPh sb="0" eb="2">
      <t>コウカン</t>
    </rPh>
    <phoneticPr fontId="5"/>
  </si>
  <si>
    <t>公館Ｓ</t>
    <rPh sb="0" eb="2">
      <t>コウカン</t>
    </rPh>
    <phoneticPr fontId="5"/>
  </si>
  <si>
    <t>公館Ｔ</t>
    <rPh sb="0" eb="2">
      <t>コウカン</t>
    </rPh>
    <phoneticPr fontId="5"/>
  </si>
  <si>
    <t>公館Ｕ</t>
    <rPh sb="0" eb="2">
      <t>コウカン</t>
    </rPh>
    <phoneticPr fontId="5"/>
  </si>
  <si>
    <t>公館Ｖ</t>
    <rPh sb="0" eb="2">
      <t>コウカン</t>
    </rPh>
    <phoneticPr fontId="5"/>
  </si>
  <si>
    <t>公館Ｗ</t>
    <rPh sb="0" eb="2">
      <t>コウカン</t>
    </rPh>
    <phoneticPr fontId="5"/>
  </si>
  <si>
    <t>公館Ｘ</t>
    <rPh sb="0" eb="2">
      <t>コウカン</t>
    </rPh>
    <phoneticPr fontId="5"/>
  </si>
  <si>
    <t>公館Ｙ</t>
    <rPh sb="0" eb="2">
      <t>コウカン</t>
    </rPh>
    <phoneticPr fontId="5"/>
  </si>
  <si>
    <t>公館Ｚ</t>
    <rPh sb="0" eb="2">
      <t>コウカン</t>
    </rPh>
    <phoneticPr fontId="5"/>
  </si>
  <si>
    <t>公館ＡＡ</t>
    <rPh sb="0" eb="2">
      <t>コウカン</t>
    </rPh>
    <phoneticPr fontId="5"/>
  </si>
  <si>
    <t>公館ＡＢ</t>
    <rPh sb="0" eb="2">
      <t>コウカン</t>
    </rPh>
    <phoneticPr fontId="5"/>
  </si>
  <si>
    <t>公館ＡＣ</t>
    <rPh sb="0" eb="2">
      <t>コウカン</t>
    </rPh>
    <phoneticPr fontId="5"/>
  </si>
  <si>
    <t>公館ＡＤ</t>
    <rPh sb="0" eb="2">
      <t>コウカン</t>
    </rPh>
    <phoneticPr fontId="5"/>
  </si>
  <si>
    <t>「明日の日本を支える観光ビジョン」や「未来投資戦略2018」にビザ緩和が盛り込まれている。また，「2020年東京オリンピック競技・東京パラリンピック競技に向けたセキュリティ基本方針」において水際対策の強化が盛り込まれており，いずれも優先度の高い事業である。</t>
    <rPh sb="1" eb="3">
      <t>アス</t>
    </rPh>
    <rPh sb="4" eb="6">
      <t>ニホン</t>
    </rPh>
    <rPh sb="7" eb="8">
      <t>ササ</t>
    </rPh>
    <rPh sb="10" eb="12">
      <t>カンコウ</t>
    </rPh>
    <rPh sb="19" eb="21">
      <t>ミライ</t>
    </rPh>
    <rPh sb="21" eb="23">
      <t>トウシ</t>
    </rPh>
    <rPh sb="23" eb="25">
      <t>センリャク</t>
    </rPh>
    <rPh sb="33" eb="35">
      <t>カンワ</t>
    </rPh>
    <rPh sb="36" eb="37">
      <t>モ</t>
    </rPh>
    <rPh sb="38" eb="39">
      <t>コ</t>
    </rPh>
    <rPh sb="53" eb="54">
      <t>ネン</t>
    </rPh>
    <rPh sb="54" eb="56">
      <t>トウキョウ</t>
    </rPh>
    <rPh sb="62" eb="64">
      <t>キョウギ</t>
    </rPh>
    <rPh sb="65" eb="67">
      <t>トウキョウ</t>
    </rPh>
    <rPh sb="74" eb="76">
      <t>キョウギ</t>
    </rPh>
    <rPh sb="77" eb="78">
      <t>ム</t>
    </rPh>
    <rPh sb="86" eb="88">
      <t>キホン</t>
    </rPh>
    <rPh sb="88" eb="90">
      <t>ホウシン</t>
    </rPh>
    <rPh sb="95" eb="97">
      <t>ミズギワ</t>
    </rPh>
    <rPh sb="97" eb="99">
      <t>タイサク</t>
    </rPh>
    <rPh sb="100" eb="102">
      <t>キョウカ</t>
    </rPh>
    <rPh sb="103" eb="104">
      <t>モ</t>
    </rPh>
    <rPh sb="105" eb="106">
      <t>コ</t>
    </rPh>
    <rPh sb="116" eb="119">
      <t>ユウセンド</t>
    </rPh>
    <rPh sb="120" eb="121">
      <t>タカ</t>
    </rPh>
    <rPh sb="122" eb="124">
      <t>ジギョウ</t>
    </rPh>
    <phoneticPr fontId="5"/>
  </si>
  <si>
    <t>1 一般旅券所持者に対する短期滞在ビザの発給要件の緩和
H30年8月　サウジアラビア及びフィリピンに対する数次ビザ発給要件の緩和，太平洋島嶼国12か国（※注）に対する数次ビザの導入。
（※注：パラオ，サモア，バヌアツ，ミクロネシア，フィジー，キリバス，ツバル，ナウル，ソロモン諸島，パプアニューギニア，マーシャル及びトンガ）
H30年10月　ロシアに対する団体観光パッケージツアー参加者用ビザの導入。アゼルバイジャン，アルメニア及びジョージアに対する数次ビザの導入。セントビンセント及びエクアドルに対する数次ビザ発給要件の緩和。
H31年1月　中国人大学生に対するビザ申請手続きの簡素化及び数次ビザ発給対象者の拡大。インドに対する数次ビザ申請書類の簡素化と発給対象者の拡大。香港ＤＩ・マカオ旅行証所持者に対する数次ビザの導入。セントクリストファー・ネーヴィスに対する数次ビザ発給要件の緩和。
H31年2月　コロンビアに対する数次ビザの導入及び数次ビザ発給要件の緩和。
２　ビザ申請件数が急増している公館におけるビザ審査体制の強化を図ると共に次世代査証発給・渡航認証管理システムを開発中。
・本年4月から訪日外国人査証ホットラインを開始した。
・ビザ審査体制強化のため，在外公館の業務の繁忙度に応じ，臨時職員を増員した。</t>
    <rPh sb="22" eb="24">
      <t>ヨウケン</t>
    </rPh>
    <rPh sb="31" eb="32">
      <t>ネン</t>
    </rPh>
    <rPh sb="33" eb="34">
      <t>ガツ</t>
    </rPh>
    <rPh sb="42" eb="43">
      <t>オヨ</t>
    </rPh>
    <rPh sb="50" eb="51">
      <t>タイ</t>
    </rPh>
    <rPh sb="53" eb="55">
      <t>スウジ</t>
    </rPh>
    <rPh sb="57" eb="59">
      <t>ハッキュウ</t>
    </rPh>
    <rPh sb="59" eb="61">
      <t>ヨウケン</t>
    </rPh>
    <rPh sb="62" eb="64">
      <t>カンワ</t>
    </rPh>
    <rPh sb="65" eb="68">
      <t>タイヘイヨウ</t>
    </rPh>
    <rPh sb="68" eb="71">
      <t>トウショコク</t>
    </rPh>
    <rPh sb="74" eb="75">
      <t>コク</t>
    </rPh>
    <rPh sb="470" eb="471">
      <t>ハカ</t>
    </rPh>
    <rPh sb="473" eb="474">
      <t>トモ</t>
    </rPh>
    <rPh sb="494" eb="496">
      <t>カイハツ</t>
    </rPh>
    <rPh sb="496" eb="497">
      <t>チュウ</t>
    </rPh>
    <rPh sb="500" eb="502">
      <t>ホンネン</t>
    </rPh>
    <rPh sb="503" eb="504">
      <t>ガツ</t>
    </rPh>
    <rPh sb="506" eb="508">
      <t>ホウニチ</t>
    </rPh>
    <rPh sb="508" eb="511">
      <t>ガイコクジン</t>
    </rPh>
    <rPh sb="511" eb="513">
      <t>サショウ</t>
    </rPh>
    <rPh sb="520" eb="522">
      <t>カイシ</t>
    </rPh>
    <phoneticPr fontId="5"/>
  </si>
  <si>
    <t>出入国管理上問題ないと見られる外国人に対する利便性を高めるため円滑な査証（ビザ）発給を行う一方，我が国の利益を害するおそれのある外国人の入国を阻止するため，査証審査を厳格に行うことにより，適正な形での観光立国推進や外国人材の受入れ等による日本経済の活性化や，観光・留学等を通じた二国間の人的交流促進に寄与する。</t>
    <rPh sb="0" eb="3">
      <t>シュツニュウコク</t>
    </rPh>
    <rPh sb="3" eb="5">
      <t>カンリ</t>
    </rPh>
    <rPh sb="5" eb="6">
      <t>ジョウ</t>
    </rPh>
    <rPh sb="6" eb="8">
      <t>モンダイ</t>
    </rPh>
    <rPh sb="11" eb="12">
      <t>ミ</t>
    </rPh>
    <rPh sb="15" eb="18">
      <t>ガイコクジン</t>
    </rPh>
    <rPh sb="19" eb="20">
      <t>タイ</t>
    </rPh>
    <rPh sb="22" eb="25">
      <t>リベンセイ</t>
    </rPh>
    <rPh sb="26" eb="27">
      <t>タカ</t>
    </rPh>
    <rPh sb="31" eb="33">
      <t>エンカツ</t>
    </rPh>
    <rPh sb="34" eb="36">
      <t>サショウ</t>
    </rPh>
    <rPh sb="40" eb="42">
      <t>ハッキュウ</t>
    </rPh>
    <rPh sb="43" eb="44">
      <t>オコナ</t>
    </rPh>
    <rPh sb="52" eb="54">
      <t>リエキ</t>
    </rPh>
    <rPh sb="55" eb="56">
      <t>ガイ</t>
    </rPh>
    <rPh sb="64" eb="67">
      <t>ガイコクジン</t>
    </rPh>
    <rPh sb="68" eb="70">
      <t>ニュウコク</t>
    </rPh>
    <rPh sb="71" eb="73">
      <t>ソシ</t>
    </rPh>
    <rPh sb="83" eb="85">
      <t>ゲンカク</t>
    </rPh>
    <rPh sb="94" eb="96">
      <t>テキセイ</t>
    </rPh>
    <rPh sb="97" eb="98">
      <t>カタチ</t>
    </rPh>
    <rPh sb="107" eb="109">
      <t>ガイコク</t>
    </rPh>
    <rPh sb="109" eb="111">
      <t>ジンザイ</t>
    </rPh>
    <rPh sb="112" eb="114">
      <t>ウケイレ</t>
    </rPh>
    <rPh sb="129" eb="131">
      <t>カンコウ</t>
    </rPh>
    <rPh sb="132" eb="134">
      <t>リュウガク</t>
    </rPh>
    <rPh sb="134" eb="135">
      <t>トウ</t>
    </rPh>
    <rPh sb="136" eb="137">
      <t>ツウ</t>
    </rPh>
    <phoneticPr fontId="5"/>
  </si>
  <si>
    <t>迅速かつ適正なビザ審査・発給を行うため，ビザ業務の合理化として，査証事務支援システムの運用・管理及び拡充，訪日外国人ホットラインの開設などを行う他，本省及び在外公館において，査証事務処理上必要な物品及び体制の整備を行う。また，外国人観光客誘致等のため，ビザが必要な国に対するビザ緩和措置を検討・実施する。</t>
    <rPh sb="0" eb="2">
      <t>ジンソク</t>
    </rPh>
    <rPh sb="4" eb="6">
      <t>テキセイ</t>
    </rPh>
    <rPh sb="9" eb="11">
      <t>シンサ</t>
    </rPh>
    <rPh sb="12" eb="14">
      <t>ハッキュウ</t>
    </rPh>
    <rPh sb="15" eb="16">
      <t>オコナ</t>
    </rPh>
    <rPh sb="22" eb="24">
      <t>ギョウム</t>
    </rPh>
    <rPh sb="25" eb="28">
      <t>ゴウリカ</t>
    </rPh>
    <rPh sb="32" eb="34">
      <t>サショウ</t>
    </rPh>
    <rPh sb="34" eb="36">
      <t>ジム</t>
    </rPh>
    <rPh sb="36" eb="38">
      <t>シエン</t>
    </rPh>
    <rPh sb="43" eb="45">
      <t>ウンヨウ</t>
    </rPh>
    <rPh sb="46" eb="48">
      <t>カンリ</t>
    </rPh>
    <rPh sb="48" eb="49">
      <t>オヨ</t>
    </rPh>
    <rPh sb="50" eb="52">
      <t>カクジュウ</t>
    </rPh>
    <rPh sb="53" eb="55">
      <t>ホウニチ</t>
    </rPh>
    <rPh sb="55" eb="58">
      <t>ガイコクジン</t>
    </rPh>
    <rPh sb="65" eb="67">
      <t>カイセツ</t>
    </rPh>
    <rPh sb="70" eb="71">
      <t>オコナ</t>
    </rPh>
    <rPh sb="72" eb="73">
      <t>ホカ</t>
    </rPh>
    <rPh sb="74" eb="76">
      <t>ホンショウ</t>
    </rPh>
    <rPh sb="76" eb="77">
      <t>オヨ</t>
    </rPh>
    <rPh sb="78" eb="80">
      <t>ザイガイ</t>
    </rPh>
    <rPh sb="80" eb="82">
      <t>コウカン</t>
    </rPh>
    <rPh sb="87" eb="89">
      <t>サショウ</t>
    </rPh>
    <rPh sb="89" eb="91">
      <t>ジム</t>
    </rPh>
    <rPh sb="91" eb="93">
      <t>ショリ</t>
    </rPh>
    <rPh sb="93" eb="94">
      <t>ジョウ</t>
    </rPh>
    <rPh sb="94" eb="96">
      <t>ヒツヨウ</t>
    </rPh>
    <rPh sb="97" eb="99">
      <t>ブッピン</t>
    </rPh>
    <rPh sb="99" eb="100">
      <t>オヨ</t>
    </rPh>
    <rPh sb="101" eb="103">
      <t>タイセイ</t>
    </rPh>
    <rPh sb="104" eb="106">
      <t>セイビ</t>
    </rPh>
    <rPh sb="107" eb="108">
      <t>オコナ</t>
    </rPh>
    <rPh sb="113" eb="116">
      <t>ガイコクジン</t>
    </rPh>
    <rPh sb="116" eb="119">
      <t>カンコウキャク</t>
    </rPh>
    <rPh sb="119" eb="121">
      <t>ユウチ</t>
    </rPh>
    <rPh sb="121" eb="122">
      <t>トウ</t>
    </rPh>
    <rPh sb="129" eb="131">
      <t>ヒツヨウ</t>
    </rPh>
    <rPh sb="132" eb="133">
      <t>クニ</t>
    </rPh>
    <rPh sb="134" eb="135">
      <t>タイ</t>
    </rPh>
    <rPh sb="139" eb="141">
      <t>カンワ</t>
    </rPh>
    <rPh sb="141" eb="143">
      <t>ソチ</t>
    </rPh>
    <rPh sb="144" eb="146">
      <t>ケントウ</t>
    </rPh>
    <rPh sb="147" eb="149">
      <t>ジッシ</t>
    </rPh>
    <phoneticPr fontId="5"/>
  </si>
  <si>
    <t>査証発給に必要な経費</t>
    <rPh sb="0" eb="2">
      <t>サショウ</t>
    </rPh>
    <rPh sb="2" eb="4">
      <t>ハッキュウ</t>
    </rPh>
    <rPh sb="5" eb="7">
      <t>ヒツヨウ</t>
    </rPh>
    <rPh sb="8" eb="10">
      <t>ケイヒ</t>
    </rPh>
    <phoneticPr fontId="5"/>
  </si>
  <si>
    <t>査証発給に必要な経費
（予算額／査証発給数）　　　　　　　　　　　　　　</t>
    <rPh sb="0" eb="2">
      <t>サショウ</t>
    </rPh>
    <rPh sb="2" eb="4">
      <t>ハッキュウ</t>
    </rPh>
    <rPh sb="5" eb="7">
      <t>ヒツヨウ</t>
    </rPh>
    <rPh sb="8" eb="10">
      <t>ケイヒ</t>
    </rPh>
    <rPh sb="12" eb="15">
      <t>ヨサンガク</t>
    </rPh>
    <rPh sb="16" eb="18">
      <t>サショウ</t>
    </rPh>
    <rPh sb="18" eb="20">
      <t>ハッキュウ</t>
    </rPh>
    <rPh sb="20" eb="21">
      <t>スウ</t>
    </rPh>
    <phoneticPr fontId="5"/>
  </si>
  <si>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rPh sb="0" eb="2">
      <t>ジッシ</t>
    </rPh>
    <rPh sb="2" eb="5">
      <t>ジギョウシャ</t>
    </rPh>
    <rPh sb="6" eb="8">
      <t>ゲンテイ</t>
    </rPh>
    <rPh sb="11" eb="13">
      <t>ギョウム</t>
    </rPh>
    <rPh sb="14" eb="15">
      <t>ノゾ</t>
    </rPh>
    <rPh sb="18" eb="21">
      <t>キョウソウセイ</t>
    </rPh>
    <rPh sb="24" eb="26">
      <t>チョウタツ</t>
    </rPh>
    <rPh sb="27" eb="29">
      <t>ジッシ</t>
    </rPh>
    <rPh sb="35" eb="36">
      <t>イッ</t>
    </rPh>
    <rPh sb="36" eb="37">
      <t>シャ</t>
    </rPh>
    <rPh sb="37" eb="39">
      <t>オウサツ</t>
    </rPh>
    <rPh sb="43" eb="45">
      <t>ニュウサツ</t>
    </rPh>
    <rPh sb="45" eb="46">
      <t>トウ</t>
    </rPh>
    <rPh sb="49" eb="50">
      <t>カナラ</t>
    </rPh>
    <rPh sb="51" eb="54">
      <t>カイゼンサク</t>
    </rPh>
    <rPh sb="55" eb="57">
      <t>ケントウ</t>
    </rPh>
    <rPh sb="65" eb="68">
      <t>キョウソウセイ</t>
    </rPh>
    <rPh sb="71" eb="73">
      <t>ズイイ</t>
    </rPh>
    <rPh sb="73" eb="75">
      <t>ケイヤク</t>
    </rPh>
    <rPh sb="76" eb="78">
      <t>トッキョ</t>
    </rPh>
    <rPh sb="78" eb="79">
      <t>ケン</t>
    </rPh>
    <rPh sb="80" eb="83">
      <t>ハイタテキ</t>
    </rPh>
    <rPh sb="83" eb="85">
      <t>ケンリ</t>
    </rPh>
    <rPh sb="86" eb="88">
      <t>ホゴ</t>
    </rPh>
    <rPh sb="90" eb="92">
      <t>カンレン</t>
    </rPh>
    <rPh sb="93" eb="94">
      <t>ユウ</t>
    </rPh>
    <rPh sb="101" eb="103">
      <t>ゲンテイ</t>
    </rPh>
    <rPh sb="110" eb="112">
      <t>イガイ</t>
    </rPh>
    <rPh sb="113" eb="115">
      <t>バアイ</t>
    </rPh>
    <rPh sb="116" eb="118">
      <t>イッパン</t>
    </rPh>
    <rPh sb="118" eb="120">
      <t>キョウソウ</t>
    </rPh>
    <rPh sb="120" eb="122">
      <t>ニュウサツ</t>
    </rPh>
    <rPh sb="123" eb="125">
      <t>テキセツ</t>
    </rPh>
    <rPh sb="126" eb="127">
      <t>オコナ</t>
    </rPh>
    <rPh sb="134" eb="137">
      <t>キョウソウセイ</t>
    </rPh>
    <rPh sb="138" eb="140">
      <t>カクホ</t>
    </rPh>
    <phoneticPr fontId="5"/>
  </si>
  <si>
    <t>１　査証発給に必要な経費
　今後とも厳格かつ迅速な査証審査・発給業務体制を本省と在外公館との間で維持し，その実効性を高めていくためにも，査証事務支援システムで活用されるソフトを含め，より実効性の高い業務体制の実現に向けて工夫していく必要がある。
２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３　査証業務体制強化費
　消耗品の購入等にあたっては引き続き必要性を精査した上で少額であっても見積もり合わせなどを通じて効率的に行うと共に，査証相談班の補助的業務を行う期間業務職員の雇用に当たっても，外部からの照会，相談に適切に対応できる人材を引き続き維持できるよう留意していく必要がある。</t>
    <rPh sb="4" eb="6">
      <t>ハッキュウ</t>
    </rPh>
    <rPh sb="70" eb="72">
      <t>ジム</t>
    </rPh>
    <rPh sb="72" eb="74">
      <t>シエン</t>
    </rPh>
    <phoneticPr fontId="5"/>
  </si>
  <si>
    <t>１　査証発給に必要な経費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在外公館査証担当臨時職員等関係経費
　査証発給体制の維持を確保すべく，作業分担の適正化に努め，効率性を重視し実施していく。
３　査証業務体制強化費
　消耗品の購入等に当たっては，引き続き必要性を判断し，経費削減に努めていく。</t>
    <rPh sb="4" eb="6">
      <t>ハッキュウ</t>
    </rPh>
    <phoneticPr fontId="5"/>
  </si>
  <si>
    <t>-</t>
    <phoneticPr fontId="5"/>
  </si>
  <si>
    <t>外国人観光客の増加や新たな外国人材の受入れの開始により，査証発給件数の更なる増加が見込まれることから，限られた人員体制で多種多様な査証申請に正確かつ迅速に対応するため，査証官の「質」の向上と査証官が審査に集中できるよう環境を整備し，査証業務の体制強化を図る目的として，査証業務体制強化費と訪日外国人査証ホットライン関連経費を増額要求。
他方，令和２年度４月から，在中国公館における観光一次査証の申請者を対象に，次世代査証発給・渡航認証システムによるオンライン申請及び電子査証の運用が開始される予定のため，該当する査証シールが不要となり，査証発給に必要な経費は大幅に減額要求。</t>
    <rPh sb="0" eb="3">
      <t>ガイコクジン</t>
    </rPh>
    <rPh sb="3" eb="6">
      <t>カンコウキャク</t>
    </rPh>
    <rPh sb="7" eb="9">
      <t>ゾウカ</t>
    </rPh>
    <rPh sb="10" eb="11">
      <t>アラ</t>
    </rPh>
    <rPh sb="13" eb="15">
      <t>ガイコク</t>
    </rPh>
    <rPh sb="15" eb="17">
      <t>ジンザイ</t>
    </rPh>
    <rPh sb="18" eb="20">
      <t>ウケイレ</t>
    </rPh>
    <rPh sb="22" eb="24">
      <t>カイシ</t>
    </rPh>
    <rPh sb="28" eb="30">
      <t>サショウ</t>
    </rPh>
    <rPh sb="30" eb="32">
      <t>ハッキュウ</t>
    </rPh>
    <rPh sb="32" eb="34">
      <t>ケンスウ</t>
    </rPh>
    <rPh sb="35" eb="36">
      <t>サラ</t>
    </rPh>
    <rPh sb="38" eb="40">
      <t>ゾウカ</t>
    </rPh>
    <rPh sb="41" eb="43">
      <t>ミコ</t>
    </rPh>
    <rPh sb="51" eb="52">
      <t>カギ</t>
    </rPh>
    <rPh sb="55" eb="57">
      <t>ジンイン</t>
    </rPh>
    <rPh sb="57" eb="59">
      <t>タイセイ</t>
    </rPh>
    <rPh sb="60" eb="64">
      <t>タシュタヨウ</t>
    </rPh>
    <rPh sb="65" eb="67">
      <t>サショウ</t>
    </rPh>
    <rPh sb="67" eb="69">
      <t>シンセイ</t>
    </rPh>
    <rPh sb="70" eb="72">
      <t>セイカク</t>
    </rPh>
    <rPh sb="74" eb="76">
      <t>ジンソク</t>
    </rPh>
    <rPh sb="77" eb="79">
      <t>タイオウ</t>
    </rPh>
    <rPh sb="84" eb="86">
      <t>サショウ</t>
    </rPh>
    <rPh sb="86" eb="87">
      <t>カン</t>
    </rPh>
    <rPh sb="89" eb="90">
      <t>シツ</t>
    </rPh>
    <rPh sb="92" eb="94">
      <t>コウジョウ</t>
    </rPh>
    <rPh sb="95" eb="97">
      <t>サショウ</t>
    </rPh>
    <rPh sb="97" eb="98">
      <t>カン</t>
    </rPh>
    <rPh sb="99" eb="101">
      <t>シンサ</t>
    </rPh>
    <rPh sb="102" eb="104">
      <t>シュウチュウ</t>
    </rPh>
    <rPh sb="109" eb="111">
      <t>カンキョウ</t>
    </rPh>
    <rPh sb="112" eb="114">
      <t>セイビ</t>
    </rPh>
    <rPh sb="116" eb="118">
      <t>サショウ</t>
    </rPh>
    <rPh sb="118" eb="120">
      <t>ギョウム</t>
    </rPh>
    <rPh sb="121" eb="123">
      <t>タイセイ</t>
    </rPh>
    <rPh sb="123" eb="125">
      <t>キョウカ</t>
    </rPh>
    <rPh sb="126" eb="127">
      <t>ハカ</t>
    </rPh>
    <rPh sb="128" eb="130">
      <t>モクテキ</t>
    </rPh>
    <rPh sb="134" eb="136">
      <t>サショウ</t>
    </rPh>
    <rPh sb="136" eb="138">
      <t>ギョウム</t>
    </rPh>
    <rPh sb="138" eb="140">
      <t>タイセイ</t>
    </rPh>
    <rPh sb="140" eb="143">
      <t>キョウカヒ</t>
    </rPh>
    <rPh sb="144" eb="146">
      <t>ホウニチ</t>
    </rPh>
    <rPh sb="146" eb="149">
      <t>ガイコクジン</t>
    </rPh>
    <rPh sb="149" eb="151">
      <t>サショウ</t>
    </rPh>
    <rPh sb="157" eb="159">
      <t>カンレン</t>
    </rPh>
    <rPh sb="159" eb="161">
      <t>ケイヒ</t>
    </rPh>
    <rPh sb="162" eb="164">
      <t>ゾウガク</t>
    </rPh>
    <rPh sb="164" eb="166">
      <t>ヨウキュウ</t>
    </rPh>
    <rPh sb="168" eb="170">
      <t>タホウ</t>
    </rPh>
    <rPh sb="171" eb="173">
      <t>レイワ</t>
    </rPh>
    <rPh sb="174" eb="176">
      <t>ネンド</t>
    </rPh>
    <rPh sb="177" eb="178">
      <t>ガツ</t>
    </rPh>
    <rPh sb="181" eb="182">
      <t>ザイ</t>
    </rPh>
    <rPh sb="182" eb="184">
      <t>チュウゴク</t>
    </rPh>
    <rPh sb="184" eb="186">
      <t>コウカン</t>
    </rPh>
    <rPh sb="190" eb="192">
      <t>カンコウ</t>
    </rPh>
    <rPh sb="192" eb="194">
      <t>イチジ</t>
    </rPh>
    <rPh sb="194" eb="196">
      <t>サショウ</t>
    </rPh>
    <rPh sb="197" eb="200">
      <t>シンセイシャ</t>
    </rPh>
    <rPh sb="201" eb="203">
      <t>タイショウ</t>
    </rPh>
    <rPh sb="205" eb="208">
      <t>ジセダイ</t>
    </rPh>
    <rPh sb="208" eb="210">
      <t>サショウ</t>
    </rPh>
    <rPh sb="210" eb="212">
      <t>ハッキュウ</t>
    </rPh>
    <rPh sb="213" eb="215">
      <t>トコウ</t>
    </rPh>
    <rPh sb="215" eb="217">
      <t>ニンショウ</t>
    </rPh>
    <rPh sb="229" eb="231">
      <t>シンセイ</t>
    </rPh>
    <rPh sb="231" eb="232">
      <t>オヨ</t>
    </rPh>
    <rPh sb="233" eb="235">
      <t>デンシ</t>
    </rPh>
    <rPh sb="235" eb="237">
      <t>サショウ</t>
    </rPh>
    <rPh sb="238" eb="240">
      <t>ウンヨウ</t>
    </rPh>
    <rPh sb="241" eb="243">
      <t>カイシ</t>
    </rPh>
    <rPh sb="246" eb="248">
      <t>ヨテイ</t>
    </rPh>
    <rPh sb="252" eb="254">
      <t>ガイトウ</t>
    </rPh>
    <rPh sb="256" eb="258">
      <t>サショウ</t>
    </rPh>
    <rPh sb="262" eb="264">
      <t>フヨウ</t>
    </rPh>
    <rPh sb="268" eb="270">
      <t>サショウ</t>
    </rPh>
    <rPh sb="270" eb="272">
      <t>ハッキュウ</t>
    </rPh>
    <rPh sb="273" eb="275">
      <t>ヒツヨウ</t>
    </rPh>
    <rPh sb="276" eb="278">
      <t>ケイヒ</t>
    </rPh>
    <rPh sb="279" eb="281">
      <t>オオハバ</t>
    </rPh>
    <rPh sb="282" eb="284">
      <t>ゲンガク</t>
    </rPh>
    <rPh sb="284" eb="286">
      <t>ヨウキュウ</t>
    </rPh>
    <phoneticPr fontId="5"/>
  </si>
  <si>
    <t>事業の効率化による経費の縮減に努める。</t>
    <phoneticPr fontId="5"/>
  </si>
  <si>
    <t>【令和元年度公開プロセス対象（査証関連業務）】
●評価結果：事業内容の一部改善
●取りまとめコメント：
・システムの開発における投資効率の算定が適切になされているか不明である。合理化できる人員削減ないし1件当たりの処理速度，水際対策への寄与がどのように変化するのか，定性的な効果だけでなく定量的な効果も算定の上，投資判断を行うべきである。
・今後は各取組みの効果を可能な限り定量的に把握し，事業の改善につなげる必要がある。つまり，定量的なアウトカムを設定することが望ましいということである。例えば，5営業日以内にビザ発給を達成していることが一例であるが，これに限られない。いずれにしても，複数の成果目標を立てて複合的に判断することが肝要である。
・国別・地域別に個別に目標を立てて，効果を測定し，的確な予算配分を行う必要がある。
・システムで対応できる業務は積極的にシステム化を行うべき。また査証官の能力向上も引き続き努めるべき。
・水際対策については他省庁とも連携してスピード感をもってPDCAを回していく必要がある。</t>
    <phoneticPr fontId="5"/>
  </si>
  <si>
    <t>縮減</t>
  </si>
  <si>
    <t>次世代査証発給・渡航認証管理システムの運用開始により，まずは，令和２年４月から，在中国公館の観光一次査証の申請者を対象に，オンライン申請及び電子査証を導入するため，査証シール関連経費を縮減する。今後も，在中国公館における導入状況等を検証しつつ，同システムの横展開を進めていく。
同時に，査証担当官会議等の積極的及び効果的な実施を通じ，水際対策の「鍵」となる在外公館の査証官が行う査証審査の「質」の向上を積極的に図っていく。</t>
    <rPh sb="0" eb="3">
      <t>ジセダイ</t>
    </rPh>
    <rPh sb="3" eb="5">
      <t>サショウ</t>
    </rPh>
    <rPh sb="5" eb="7">
      <t>ハッキュウ</t>
    </rPh>
    <rPh sb="8" eb="10">
      <t>トコウ</t>
    </rPh>
    <rPh sb="10" eb="12">
      <t>ニンショウ</t>
    </rPh>
    <rPh sb="12" eb="14">
      <t>カンリ</t>
    </rPh>
    <rPh sb="19" eb="21">
      <t>ウンヨウ</t>
    </rPh>
    <rPh sb="21" eb="23">
      <t>カイシ</t>
    </rPh>
    <rPh sb="31" eb="33">
      <t>レイワ</t>
    </rPh>
    <rPh sb="34" eb="35">
      <t>ネン</t>
    </rPh>
    <rPh sb="36" eb="37">
      <t>ガツ</t>
    </rPh>
    <rPh sb="40" eb="41">
      <t>ザイ</t>
    </rPh>
    <rPh sb="41" eb="43">
      <t>チュウゴク</t>
    </rPh>
    <rPh sb="43" eb="45">
      <t>コウカン</t>
    </rPh>
    <rPh sb="46" eb="48">
      <t>カンコウ</t>
    </rPh>
    <rPh sb="48" eb="50">
      <t>イチジ</t>
    </rPh>
    <rPh sb="50" eb="52">
      <t>サショウ</t>
    </rPh>
    <rPh sb="53" eb="56">
      <t>シンセイシャ</t>
    </rPh>
    <rPh sb="57" eb="59">
      <t>タイショウ</t>
    </rPh>
    <rPh sb="66" eb="68">
      <t>シンセイ</t>
    </rPh>
    <rPh sb="68" eb="69">
      <t>オヨ</t>
    </rPh>
    <rPh sb="70" eb="72">
      <t>デンシ</t>
    </rPh>
    <rPh sb="72" eb="74">
      <t>サショウ</t>
    </rPh>
    <rPh sb="75" eb="77">
      <t>ドウニュウ</t>
    </rPh>
    <rPh sb="82" eb="84">
      <t>サショウ</t>
    </rPh>
    <rPh sb="87" eb="89">
      <t>カンレン</t>
    </rPh>
    <rPh sb="89" eb="91">
      <t>ケイヒ</t>
    </rPh>
    <rPh sb="92" eb="94">
      <t>シュクゲン</t>
    </rPh>
    <rPh sb="97" eb="99">
      <t>コンゴ</t>
    </rPh>
    <rPh sb="101" eb="102">
      <t>ザイ</t>
    </rPh>
    <rPh sb="102" eb="104">
      <t>チュウゴク</t>
    </rPh>
    <rPh sb="104" eb="106">
      <t>コウカン</t>
    </rPh>
    <rPh sb="110" eb="112">
      <t>ドウニュウ</t>
    </rPh>
    <rPh sb="112" eb="114">
      <t>ジョウキョウ</t>
    </rPh>
    <rPh sb="114" eb="115">
      <t>トウ</t>
    </rPh>
    <rPh sb="116" eb="118">
      <t>ケンショウ</t>
    </rPh>
    <rPh sb="122" eb="123">
      <t>ドウ</t>
    </rPh>
    <rPh sb="128" eb="129">
      <t>ヨコ</t>
    </rPh>
    <rPh sb="129" eb="131">
      <t>テンカイ</t>
    </rPh>
    <rPh sb="132" eb="133">
      <t>スス</t>
    </rPh>
    <rPh sb="139" eb="141">
      <t>ドウジ</t>
    </rPh>
    <rPh sb="143" eb="145">
      <t>サショウ</t>
    </rPh>
    <rPh sb="145" eb="148">
      <t>タントウカン</t>
    </rPh>
    <rPh sb="148" eb="150">
      <t>カイギ</t>
    </rPh>
    <rPh sb="150" eb="151">
      <t>トウ</t>
    </rPh>
    <rPh sb="152" eb="155">
      <t>セッキョクテキ</t>
    </rPh>
    <rPh sb="155" eb="156">
      <t>オヨ</t>
    </rPh>
    <rPh sb="157" eb="160">
      <t>コウカテキ</t>
    </rPh>
    <rPh sb="161" eb="163">
      <t>ジッシ</t>
    </rPh>
    <rPh sb="164" eb="165">
      <t>ツウ</t>
    </rPh>
    <rPh sb="167" eb="169">
      <t>ミズギワ</t>
    </rPh>
    <rPh sb="169" eb="171">
      <t>タイサク</t>
    </rPh>
    <rPh sb="173" eb="174">
      <t>カギ</t>
    </rPh>
    <rPh sb="178" eb="180">
      <t>ザイガイ</t>
    </rPh>
    <rPh sb="180" eb="182">
      <t>コウカン</t>
    </rPh>
    <rPh sb="183" eb="185">
      <t>サショウ</t>
    </rPh>
    <rPh sb="185" eb="186">
      <t>カン</t>
    </rPh>
    <rPh sb="187" eb="188">
      <t>オコナ</t>
    </rPh>
    <rPh sb="189" eb="191">
      <t>サショウ</t>
    </rPh>
    <rPh sb="191" eb="193">
      <t>シンサ</t>
    </rPh>
    <rPh sb="195" eb="196">
      <t>シツ</t>
    </rPh>
    <rPh sb="198" eb="200">
      <t>コウジョウ</t>
    </rPh>
    <rPh sb="201" eb="204">
      <t>セッキョクテキ</t>
    </rPh>
    <rPh sb="205" eb="20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</si>
</sst>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32</xdr:col>
      <xdr:colOff>180975</xdr:colOff>
      <xdr:row>743</xdr:row>
      <xdr:rowOff>276225</xdr:rowOff>
    </xdr:from>
    <xdr:ext cx="184731" cy="264560"/>
    <xdr:sp macro="" textlink="">
      <xdr:nvSpPr>
        <xdr:cNvPr id="3" name="テキスト ボックス 2"/>
        <xdr:cNvSpPr txBox="1"/>
      </xdr:nvSpPr>
      <xdr:spPr>
        <a:xfrm>
          <a:off x="6581775" y="5126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12245</xdr:colOff>
      <xdr:row>749</xdr:row>
      <xdr:rowOff>121103</xdr:rowOff>
    </xdr:from>
    <xdr:to>
      <xdr:col>20</xdr:col>
      <xdr:colOff>54474</xdr:colOff>
      <xdr:row>751</xdr:row>
      <xdr:rowOff>108856</xdr:rowOff>
    </xdr:to>
    <xdr:sp macro="" textlink="">
      <xdr:nvSpPr>
        <xdr:cNvPr id="17" name="Rectangle 6"/>
        <xdr:cNvSpPr>
          <a:spLocks noChangeArrowheads="1"/>
        </xdr:cNvSpPr>
      </xdr:nvSpPr>
      <xdr:spPr bwMode="auto">
        <a:xfrm>
          <a:off x="2012495" y="53222978"/>
          <a:ext cx="2042479" cy="6926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193222</xdr:colOff>
      <xdr:row>749</xdr:row>
      <xdr:rowOff>134711</xdr:rowOff>
    </xdr:from>
    <xdr:to>
      <xdr:col>44</xdr:col>
      <xdr:colOff>13607</xdr:colOff>
      <xdr:row>751</xdr:row>
      <xdr:rowOff>122464</xdr:rowOff>
    </xdr:to>
    <xdr:sp macro="" textlink="">
      <xdr:nvSpPr>
        <xdr:cNvPr id="18" name="Rectangle 6"/>
        <xdr:cNvSpPr>
          <a:spLocks noChangeArrowheads="1"/>
        </xdr:cNvSpPr>
      </xdr:nvSpPr>
      <xdr:spPr bwMode="auto">
        <a:xfrm>
          <a:off x="6594022" y="53236586"/>
          <a:ext cx="2220685" cy="6926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744</xdr:row>
      <xdr:rowOff>312964</xdr:rowOff>
    </xdr:from>
    <xdr:to>
      <xdr:col>20</xdr:col>
      <xdr:colOff>38100</xdr:colOff>
      <xdr:row>746</xdr:row>
      <xdr:rowOff>285750</xdr:rowOff>
    </xdr:to>
    <xdr:sp macro="" textlink="">
      <xdr:nvSpPr>
        <xdr:cNvPr id="19" name="Rectangle 6"/>
        <xdr:cNvSpPr>
          <a:spLocks noChangeArrowheads="1"/>
        </xdr:cNvSpPr>
      </xdr:nvSpPr>
      <xdr:spPr bwMode="auto">
        <a:xfrm>
          <a:off x="2028825" y="51652714"/>
          <a:ext cx="2009775" cy="67763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741</xdr:row>
      <xdr:rowOff>54428</xdr:rowOff>
    </xdr:from>
    <xdr:to>
      <xdr:col>31</xdr:col>
      <xdr:colOff>108904</xdr:colOff>
      <xdr:row>742</xdr:row>
      <xdr:rowOff>352425</xdr:rowOff>
    </xdr:to>
    <xdr:sp macro="" textlink="">
      <xdr:nvSpPr>
        <xdr:cNvPr id="20" name="Rectangle 6"/>
        <xdr:cNvSpPr>
          <a:spLocks noChangeArrowheads="1"/>
        </xdr:cNvSpPr>
      </xdr:nvSpPr>
      <xdr:spPr bwMode="auto">
        <a:xfrm>
          <a:off x="4267200" y="50336903"/>
          <a:ext cx="2042479" cy="65042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201385</xdr:colOff>
      <xdr:row>744</xdr:row>
      <xdr:rowOff>311604</xdr:rowOff>
    </xdr:from>
    <xdr:to>
      <xdr:col>44</xdr:col>
      <xdr:colOff>6803</xdr:colOff>
      <xdr:row>746</xdr:row>
      <xdr:rowOff>312965</xdr:rowOff>
    </xdr:to>
    <xdr:sp macro="" textlink="">
      <xdr:nvSpPr>
        <xdr:cNvPr id="21" name="Rectangle 6"/>
        <xdr:cNvSpPr>
          <a:spLocks noChangeArrowheads="1"/>
        </xdr:cNvSpPr>
      </xdr:nvSpPr>
      <xdr:spPr bwMode="auto">
        <a:xfrm>
          <a:off x="6602185" y="51651354"/>
          <a:ext cx="2205718" cy="70621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165720</xdr:colOff>
      <xdr:row>744</xdr:row>
      <xdr:rowOff>104273</xdr:rowOff>
    </xdr:from>
    <xdr:to>
      <xdr:col>40</xdr:col>
      <xdr:colOff>56863</xdr:colOff>
      <xdr:row>744</xdr:row>
      <xdr:rowOff>323348</xdr:rowOff>
    </xdr:to>
    <xdr:sp macro="" textlink="">
      <xdr:nvSpPr>
        <xdr:cNvPr id="23" name="Rectangle 15"/>
        <xdr:cNvSpPr>
          <a:spLocks noChangeArrowheads="1"/>
        </xdr:cNvSpPr>
      </xdr:nvSpPr>
      <xdr:spPr bwMode="auto">
        <a:xfrm>
          <a:off x="7184141" y="52980556"/>
          <a:ext cx="893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37955</xdr:colOff>
      <xdr:row>745</xdr:row>
      <xdr:rowOff>124148</xdr:rowOff>
    </xdr:from>
    <xdr:to>
      <xdr:col>43</xdr:col>
      <xdr:colOff>37955</xdr:colOff>
      <xdr:row>746</xdr:row>
      <xdr:rowOff>234365</xdr:rowOff>
    </xdr:to>
    <xdr:sp macro="" textlink="">
      <xdr:nvSpPr>
        <xdr:cNvPr id="24" name="Rectangle 15"/>
        <xdr:cNvSpPr>
          <a:spLocks noChangeArrowheads="1"/>
        </xdr:cNvSpPr>
      </xdr:nvSpPr>
      <xdr:spPr bwMode="auto">
        <a:xfrm>
          <a:off x="6855850" y="53351352"/>
          <a:ext cx="1804737" cy="461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Ｂ．民間企業３社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３０．２百万円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13</xdr:col>
      <xdr:colOff>33230</xdr:colOff>
      <xdr:row>744</xdr:row>
      <xdr:rowOff>87621</xdr:rowOff>
    </xdr:from>
    <xdr:to>
      <xdr:col>17</xdr:col>
      <xdr:colOff>93102</xdr:colOff>
      <xdr:row>745</xdr:row>
      <xdr:rowOff>20947</xdr:rowOff>
    </xdr:to>
    <xdr:sp macro="" textlink="">
      <xdr:nvSpPr>
        <xdr:cNvPr id="25" name="Rectangle 15"/>
        <xdr:cNvSpPr>
          <a:spLocks noChangeArrowheads="1"/>
        </xdr:cNvSpPr>
      </xdr:nvSpPr>
      <xdr:spPr bwMode="auto">
        <a:xfrm>
          <a:off x="2640072" y="52963904"/>
          <a:ext cx="861977" cy="284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159204</xdr:colOff>
      <xdr:row>744</xdr:row>
      <xdr:rowOff>342900</xdr:rowOff>
    </xdr:from>
    <xdr:to>
      <xdr:col>19</xdr:col>
      <xdr:colOff>159203</xdr:colOff>
      <xdr:row>747</xdr:row>
      <xdr:rowOff>13607</xdr:rowOff>
    </xdr:to>
    <xdr:sp macro="" textlink="">
      <xdr:nvSpPr>
        <xdr:cNvPr id="26" name="Rectangle 15"/>
        <xdr:cNvSpPr>
          <a:spLocks noChangeArrowheads="1"/>
        </xdr:cNvSpPr>
      </xdr:nvSpPr>
      <xdr:spPr bwMode="auto">
        <a:xfrm>
          <a:off x="2159454" y="51682650"/>
          <a:ext cx="1800224" cy="727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Ａ．独立行政法人</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国立印刷局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９８８．１百万円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151039</xdr:colOff>
      <xdr:row>747</xdr:row>
      <xdr:rowOff>108858</xdr:rowOff>
    </xdr:from>
    <xdr:to>
      <xdr:col>20</xdr:col>
      <xdr:colOff>0</xdr:colOff>
      <xdr:row>748</xdr:row>
      <xdr:rowOff>13607</xdr:rowOff>
    </xdr:to>
    <xdr:sp macro="" textlink="">
      <xdr:nvSpPr>
        <xdr:cNvPr id="27" name="Rectangle 15"/>
        <xdr:cNvSpPr>
          <a:spLocks noChangeArrowheads="1"/>
        </xdr:cNvSpPr>
      </xdr:nvSpPr>
      <xdr:spPr bwMode="auto">
        <a:xfrm>
          <a:off x="2151289" y="52505883"/>
          <a:ext cx="1849211"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査証シール等製造</a:t>
          </a:r>
        </a:p>
      </xdr:txBody>
    </xdr:sp>
    <xdr:clientData/>
  </xdr:twoCellAnchor>
  <xdr:twoCellAnchor>
    <xdr:from>
      <xdr:col>10</xdr:col>
      <xdr:colOff>24492</xdr:colOff>
      <xdr:row>746</xdr:row>
      <xdr:rowOff>342900</xdr:rowOff>
    </xdr:from>
    <xdr:to>
      <xdr:col>20</xdr:col>
      <xdr:colOff>54428</xdr:colOff>
      <xdr:row>748</xdr:row>
      <xdr:rowOff>40821</xdr:rowOff>
    </xdr:to>
    <xdr:sp macro="" textlink="">
      <xdr:nvSpPr>
        <xdr:cNvPr id="28" name="大かっこ 27"/>
        <xdr:cNvSpPr/>
      </xdr:nvSpPr>
      <xdr:spPr>
        <a:xfrm>
          <a:off x="2024742" y="52387500"/>
          <a:ext cx="2030186" cy="402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103413</xdr:colOff>
      <xdr:row>747</xdr:row>
      <xdr:rowOff>144232</xdr:rowOff>
    </xdr:from>
    <xdr:to>
      <xdr:col>42</xdr:col>
      <xdr:colOff>204106</xdr:colOff>
      <xdr:row>748</xdr:row>
      <xdr:rowOff>149676</xdr:rowOff>
    </xdr:to>
    <xdr:sp macro="" textlink="">
      <xdr:nvSpPr>
        <xdr:cNvPr id="29" name="Rectangle 15"/>
        <xdr:cNvSpPr>
          <a:spLocks noChangeArrowheads="1"/>
        </xdr:cNvSpPr>
      </xdr:nvSpPr>
      <xdr:spPr bwMode="auto">
        <a:xfrm>
          <a:off x="6704238" y="52541257"/>
          <a:ext cx="1900918" cy="3578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査証関連消耗品等の調達</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57150</xdr:colOff>
      <xdr:row>745</xdr:row>
      <xdr:rowOff>266700</xdr:rowOff>
    </xdr:from>
    <xdr:to>
      <xdr:col>42</xdr:col>
      <xdr:colOff>152400</xdr:colOff>
      <xdr:row>745</xdr:row>
      <xdr:rowOff>971550</xdr:rowOff>
    </xdr:to>
    <xdr:sp macro="" textlink="">
      <xdr:nvSpPr>
        <xdr:cNvPr id="30" name="Rectangle 15"/>
        <xdr:cNvSpPr>
          <a:spLocks noChangeArrowheads="1"/>
        </xdr:cNvSpPr>
      </xdr:nvSpPr>
      <xdr:spPr bwMode="auto">
        <a:xfrm>
          <a:off x="6457950" y="51958875"/>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747</xdr:row>
      <xdr:rowOff>76200</xdr:rowOff>
    </xdr:from>
    <xdr:to>
      <xdr:col>31</xdr:col>
      <xdr:colOff>180975</xdr:colOff>
      <xdr:row>748</xdr:row>
      <xdr:rowOff>161925</xdr:rowOff>
    </xdr:to>
    <xdr:sp macro="" textlink="">
      <xdr:nvSpPr>
        <xdr:cNvPr id="31" name="Rectangle 15"/>
        <xdr:cNvSpPr>
          <a:spLocks noChangeArrowheads="1"/>
        </xdr:cNvSpPr>
      </xdr:nvSpPr>
      <xdr:spPr bwMode="auto">
        <a:xfrm>
          <a:off x="4448175" y="52473225"/>
          <a:ext cx="19335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189141</xdr:colOff>
      <xdr:row>747</xdr:row>
      <xdr:rowOff>63953</xdr:rowOff>
    </xdr:from>
    <xdr:to>
      <xdr:col>44</xdr:col>
      <xdr:colOff>40822</xdr:colOff>
      <xdr:row>748</xdr:row>
      <xdr:rowOff>54428</xdr:rowOff>
    </xdr:to>
    <xdr:sp macro="" textlink="">
      <xdr:nvSpPr>
        <xdr:cNvPr id="32" name="大かっこ 31"/>
        <xdr:cNvSpPr/>
      </xdr:nvSpPr>
      <xdr:spPr>
        <a:xfrm>
          <a:off x="6589941" y="52460978"/>
          <a:ext cx="2251981"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75016</xdr:colOff>
      <xdr:row>748</xdr:row>
      <xdr:rowOff>230462</xdr:rowOff>
    </xdr:from>
    <xdr:to>
      <xdr:col>18</xdr:col>
      <xdr:colOff>75017</xdr:colOff>
      <xdr:row>749</xdr:row>
      <xdr:rowOff>124327</xdr:rowOff>
    </xdr:to>
    <xdr:sp macro="" textlink="">
      <xdr:nvSpPr>
        <xdr:cNvPr id="33" name="Rectangle 15"/>
        <xdr:cNvSpPr>
          <a:spLocks noChangeArrowheads="1"/>
        </xdr:cNvSpPr>
      </xdr:nvSpPr>
      <xdr:spPr bwMode="auto">
        <a:xfrm>
          <a:off x="2481332" y="54510429"/>
          <a:ext cx="1203159" cy="244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一般競争契約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40857</xdr:colOff>
      <xdr:row>749</xdr:row>
      <xdr:rowOff>303011</xdr:rowOff>
    </xdr:from>
    <xdr:to>
      <xdr:col>17</xdr:col>
      <xdr:colOff>140189</xdr:colOff>
      <xdr:row>750</xdr:row>
      <xdr:rowOff>290764</xdr:rowOff>
    </xdr:to>
    <xdr:sp macro="" textlink="">
      <xdr:nvSpPr>
        <xdr:cNvPr id="35" name="Rectangle 15"/>
        <xdr:cNvSpPr>
          <a:spLocks noChangeArrowheads="1"/>
        </xdr:cNvSpPr>
      </xdr:nvSpPr>
      <xdr:spPr bwMode="auto">
        <a:xfrm>
          <a:off x="2046120" y="54933899"/>
          <a:ext cx="1503016" cy="3386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Ｃ．</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DHL</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ジャパン（株）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40824</xdr:colOff>
      <xdr:row>751</xdr:row>
      <xdr:rowOff>195943</xdr:rowOff>
    </xdr:from>
    <xdr:to>
      <xdr:col>19</xdr:col>
      <xdr:colOff>190501</xdr:colOff>
      <xdr:row>752</xdr:row>
      <xdr:rowOff>176893</xdr:rowOff>
    </xdr:to>
    <xdr:sp macro="" textlink="">
      <xdr:nvSpPr>
        <xdr:cNvPr id="36" name="大かっこ 35"/>
        <xdr:cNvSpPr/>
      </xdr:nvSpPr>
      <xdr:spPr>
        <a:xfrm>
          <a:off x="2041074" y="54002668"/>
          <a:ext cx="1949902" cy="333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2722</xdr:colOff>
      <xdr:row>751</xdr:row>
      <xdr:rowOff>190500</xdr:rowOff>
    </xdr:from>
    <xdr:to>
      <xdr:col>44</xdr:col>
      <xdr:colOff>27215</xdr:colOff>
      <xdr:row>752</xdr:row>
      <xdr:rowOff>163286</xdr:rowOff>
    </xdr:to>
    <xdr:sp macro="" textlink="">
      <xdr:nvSpPr>
        <xdr:cNvPr id="37" name="大かっこ 36"/>
        <xdr:cNvSpPr/>
      </xdr:nvSpPr>
      <xdr:spPr>
        <a:xfrm>
          <a:off x="6603547" y="53997225"/>
          <a:ext cx="2224768" cy="325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40824</xdr:colOff>
      <xdr:row>751</xdr:row>
      <xdr:rowOff>258537</xdr:rowOff>
    </xdr:from>
    <xdr:to>
      <xdr:col>18</xdr:col>
      <xdr:colOff>13608</xdr:colOff>
      <xdr:row>752</xdr:row>
      <xdr:rowOff>176893</xdr:rowOff>
    </xdr:to>
    <xdr:sp macro="" textlink="">
      <xdr:nvSpPr>
        <xdr:cNvPr id="38" name="Rectangle 15"/>
        <xdr:cNvSpPr>
          <a:spLocks noChangeArrowheads="1"/>
        </xdr:cNvSpPr>
      </xdr:nvSpPr>
      <xdr:spPr bwMode="auto">
        <a:xfrm>
          <a:off x="2441124" y="54065262"/>
          <a:ext cx="1172934" cy="2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査証シール発送料</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33</xdr:col>
      <xdr:colOff>132347</xdr:colOff>
      <xdr:row>749</xdr:row>
      <xdr:rowOff>270640</xdr:rowOff>
    </xdr:from>
    <xdr:to>
      <xdr:col>43</xdr:col>
      <xdr:colOff>59728</xdr:colOff>
      <xdr:row>751</xdr:row>
      <xdr:rowOff>20410</xdr:rowOff>
    </xdr:to>
    <xdr:sp macro="" textlink="">
      <xdr:nvSpPr>
        <xdr:cNvPr id="39" name="Rectangle 15"/>
        <xdr:cNvSpPr>
          <a:spLocks noChangeArrowheads="1"/>
        </xdr:cNvSpPr>
      </xdr:nvSpPr>
      <xdr:spPr bwMode="auto">
        <a:xfrm>
          <a:off x="6749715" y="54901528"/>
          <a:ext cx="1932645" cy="451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Ｄ．外国企業２社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４．４百万円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36</xdr:col>
      <xdr:colOff>97971</xdr:colOff>
      <xdr:row>748</xdr:row>
      <xdr:rowOff>272143</xdr:rowOff>
    </xdr:from>
    <xdr:to>
      <xdr:col>40</xdr:col>
      <xdr:colOff>197303</xdr:colOff>
      <xdr:row>749</xdr:row>
      <xdr:rowOff>166008</xdr:rowOff>
    </xdr:to>
    <xdr:sp macro="" textlink="">
      <xdr:nvSpPr>
        <xdr:cNvPr id="41" name="Rectangle 15"/>
        <xdr:cNvSpPr>
          <a:spLocks noChangeArrowheads="1"/>
        </xdr:cNvSpPr>
      </xdr:nvSpPr>
      <xdr:spPr bwMode="auto">
        <a:xfrm>
          <a:off x="7298871" y="53021593"/>
          <a:ext cx="899432" cy="246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33</xdr:col>
      <xdr:colOff>127227</xdr:colOff>
      <xdr:row>751</xdr:row>
      <xdr:rowOff>252844</xdr:rowOff>
    </xdr:from>
    <xdr:to>
      <xdr:col>43</xdr:col>
      <xdr:colOff>41002</xdr:colOff>
      <xdr:row>752</xdr:row>
      <xdr:rowOff>195695</xdr:rowOff>
    </xdr:to>
    <xdr:sp macro="" textlink="">
      <xdr:nvSpPr>
        <xdr:cNvPr id="43" name="Rectangle 15"/>
        <xdr:cNvSpPr>
          <a:spLocks noChangeArrowheads="1"/>
        </xdr:cNvSpPr>
      </xdr:nvSpPr>
      <xdr:spPr bwMode="auto">
        <a:xfrm>
          <a:off x="6744595" y="55648239"/>
          <a:ext cx="1919039" cy="293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査証業務関連物品の購入等</a:t>
          </a:r>
        </a:p>
      </xdr:txBody>
    </xdr:sp>
    <xdr:clientData/>
  </xdr:twoCellAnchor>
  <xdr:twoCellAnchor>
    <xdr:from>
      <xdr:col>21</xdr:col>
      <xdr:colOff>93995</xdr:colOff>
      <xdr:row>743</xdr:row>
      <xdr:rowOff>1504</xdr:rowOff>
    </xdr:from>
    <xdr:to>
      <xdr:col>31</xdr:col>
      <xdr:colOff>123825</xdr:colOff>
      <xdr:row>744</xdr:row>
      <xdr:rowOff>1504</xdr:rowOff>
    </xdr:to>
    <xdr:sp macro="" textlink="">
      <xdr:nvSpPr>
        <xdr:cNvPr id="45" name="大かっこ 44"/>
        <xdr:cNvSpPr/>
      </xdr:nvSpPr>
      <xdr:spPr>
        <a:xfrm>
          <a:off x="4305048" y="52526866"/>
          <a:ext cx="2035093" cy="350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85726</xdr:colOff>
      <xdr:row>744</xdr:row>
      <xdr:rowOff>29935</xdr:rowOff>
    </xdr:from>
    <xdr:to>
      <xdr:col>26</xdr:col>
      <xdr:colOff>87730</xdr:colOff>
      <xdr:row>750</xdr:row>
      <xdr:rowOff>93997</xdr:rowOff>
    </xdr:to>
    <xdr:cxnSp macro="">
      <xdr:nvCxnSpPr>
        <xdr:cNvPr id="46" name="直線コネクタ 45"/>
        <xdr:cNvCxnSpPr/>
      </xdr:nvCxnSpPr>
      <xdr:spPr>
        <a:xfrm>
          <a:off x="5299410" y="52906218"/>
          <a:ext cx="2004" cy="2169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750</xdr:row>
      <xdr:rowOff>81644</xdr:rowOff>
    </xdr:from>
    <xdr:to>
      <xdr:col>31</xdr:col>
      <xdr:colOff>81643</xdr:colOff>
      <xdr:row>750</xdr:row>
      <xdr:rowOff>95250</xdr:rowOff>
    </xdr:to>
    <xdr:cxnSp macro="">
      <xdr:nvCxnSpPr>
        <xdr:cNvPr id="48" name="直線矢印コネクタ 47"/>
        <xdr:cNvCxnSpPr/>
      </xdr:nvCxnSpPr>
      <xdr:spPr>
        <a:xfrm>
          <a:off x="4295775" y="53535944"/>
          <a:ext cx="1986643" cy="1360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149678</xdr:colOff>
      <xdr:row>745</xdr:row>
      <xdr:rowOff>352425</xdr:rowOff>
    </xdr:from>
    <xdr:to>
      <xdr:col>31</xdr:col>
      <xdr:colOff>97971</xdr:colOff>
      <xdr:row>745</xdr:row>
      <xdr:rowOff>352425</xdr:rowOff>
    </xdr:to>
    <xdr:cxnSp macro="">
      <xdr:nvCxnSpPr>
        <xdr:cNvPr id="49" name="直線矢印コネクタ 48"/>
        <xdr:cNvCxnSpPr/>
      </xdr:nvCxnSpPr>
      <xdr:spPr>
        <a:xfrm>
          <a:off x="4350203" y="52044600"/>
          <a:ext cx="194854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72118</xdr:colOff>
      <xdr:row>743</xdr:row>
      <xdr:rowOff>53068</xdr:rowOff>
    </xdr:from>
    <xdr:to>
      <xdr:col>31</xdr:col>
      <xdr:colOff>13607</xdr:colOff>
      <xdr:row>743</xdr:row>
      <xdr:rowOff>285750</xdr:rowOff>
    </xdr:to>
    <xdr:sp macro="" textlink="">
      <xdr:nvSpPr>
        <xdr:cNvPr id="50" name="Rectangle 15"/>
        <xdr:cNvSpPr>
          <a:spLocks noChangeArrowheads="1"/>
        </xdr:cNvSpPr>
      </xdr:nvSpPr>
      <xdr:spPr bwMode="auto">
        <a:xfrm>
          <a:off x="4472668" y="51040393"/>
          <a:ext cx="1741714" cy="2326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査証発給に係る経費</a:t>
          </a:r>
        </a:p>
      </xdr:txBody>
    </xdr:sp>
    <xdr:clientData/>
  </xdr:twoCellAnchor>
  <xdr:twoCellAnchor>
    <xdr:from>
      <xdr:col>24</xdr:col>
      <xdr:colOff>54429</xdr:colOff>
      <xdr:row>741</xdr:row>
      <xdr:rowOff>231321</xdr:rowOff>
    </xdr:from>
    <xdr:to>
      <xdr:col>28</xdr:col>
      <xdr:colOff>81643</xdr:colOff>
      <xdr:row>742</xdr:row>
      <xdr:rowOff>176893</xdr:rowOff>
    </xdr:to>
    <xdr:sp macro="" textlink="">
      <xdr:nvSpPr>
        <xdr:cNvPr id="51" name="Rectangle 15"/>
        <xdr:cNvSpPr>
          <a:spLocks noChangeArrowheads="1"/>
        </xdr:cNvSpPr>
      </xdr:nvSpPr>
      <xdr:spPr bwMode="auto">
        <a:xfrm>
          <a:off x="4855029" y="50513796"/>
          <a:ext cx="827314" cy="2979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oneCellAnchor>
    <xdr:from>
      <xdr:col>32</xdr:col>
      <xdr:colOff>180975</xdr:colOff>
      <xdr:row>761</xdr:row>
      <xdr:rowOff>276225</xdr:rowOff>
    </xdr:from>
    <xdr:ext cx="184731" cy="264560"/>
    <xdr:sp macro="" textlink="">
      <xdr:nvSpPr>
        <xdr:cNvPr id="52" name="テキスト ボックス 51"/>
        <xdr:cNvSpPr txBox="1"/>
      </xdr:nvSpPr>
      <xdr:spPr>
        <a:xfrm>
          <a:off x="6581775"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189138</xdr:colOff>
      <xdr:row>770</xdr:row>
      <xdr:rowOff>281991</xdr:rowOff>
    </xdr:from>
    <xdr:to>
      <xdr:col>20</xdr:col>
      <xdr:colOff>27260</xdr:colOff>
      <xdr:row>771</xdr:row>
      <xdr:rowOff>426119</xdr:rowOff>
    </xdr:to>
    <xdr:sp macro="" textlink="">
      <xdr:nvSpPr>
        <xdr:cNvPr id="53" name="Rectangle 6"/>
        <xdr:cNvSpPr>
          <a:spLocks noChangeArrowheads="1"/>
        </xdr:cNvSpPr>
      </xdr:nvSpPr>
      <xdr:spPr bwMode="auto">
        <a:xfrm>
          <a:off x="1993875" y="60195494"/>
          <a:ext cx="2043911" cy="50758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72905</xdr:colOff>
      <xdr:row>770</xdr:row>
      <xdr:rowOff>186775</xdr:rowOff>
    </xdr:from>
    <xdr:to>
      <xdr:col>43</xdr:col>
      <xdr:colOff>97397</xdr:colOff>
      <xdr:row>771</xdr:row>
      <xdr:rowOff>463716</xdr:rowOff>
    </xdr:to>
    <xdr:sp macro="" textlink="">
      <xdr:nvSpPr>
        <xdr:cNvPr id="54" name="Rectangle 6"/>
        <xdr:cNvSpPr>
          <a:spLocks noChangeArrowheads="1"/>
        </xdr:cNvSpPr>
      </xdr:nvSpPr>
      <xdr:spPr bwMode="auto">
        <a:xfrm>
          <a:off x="6489747" y="62193272"/>
          <a:ext cx="2230282" cy="640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178253</xdr:colOff>
      <xdr:row>765</xdr:row>
      <xdr:rowOff>0</xdr:rowOff>
    </xdr:from>
    <xdr:to>
      <xdr:col>19</xdr:col>
      <xdr:colOff>187778</xdr:colOff>
      <xdr:row>768</xdr:row>
      <xdr:rowOff>54428</xdr:rowOff>
    </xdr:to>
    <xdr:sp macro="" textlink="">
      <xdr:nvSpPr>
        <xdr:cNvPr id="55" name="Rectangle 6"/>
        <xdr:cNvSpPr>
          <a:spLocks noChangeArrowheads="1"/>
        </xdr:cNvSpPr>
      </xdr:nvSpPr>
      <xdr:spPr bwMode="auto">
        <a:xfrm>
          <a:off x="1978478" y="58664475"/>
          <a:ext cx="2009775" cy="99740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66675</xdr:colOff>
      <xdr:row>759</xdr:row>
      <xdr:rowOff>54428</xdr:rowOff>
    </xdr:from>
    <xdr:to>
      <xdr:col>31</xdr:col>
      <xdr:colOff>108904</xdr:colOff>
      <xdr:row>760</xdr:row>
      <xdr:rowOff>352425</xdr:rowOff>
    </xdr:to>
    <xdr:sp macro="" textlink="">
      <xdr:nvSpPr>
        <xdr:cNvPr id="56" name="Rectangle 6"/>
        <xdr:cNvSpPr>
          <a:spLocks noChangeArrowheads="1"/>
        </xdr:cNvSpPr>
      </xdr:nvSpPr>
      <xdr:spPr bwMode="auto">
        <a:xfrm>
          <a:off x="4267200" y="56728178"/>
          <a:ext cx="2042479" cy="47897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78922</xdr:colOff>
      <xdr:row>765</xdr:row>
      <xdr:rowOff>25854</xdr:rowOff>
    </xdr:from>
    <xdr:to>
      <xdr:col>43</xdr:col>
      <xdr:colOff>88447</xdr:colOff>
      <xdr:row>767</xdr:row>
      <xdr:rowOff>95250</xdr:rowOff>
    </xdr:to>
    <xdr:sp macro="" textlink="">
      <xdr:nvSpPr>
        <xdr:cNvPr id="57" name="Rectangle 6"/>
        <xdr:cNvSpPr>
          <a:spLocks noChangeArrowheads="1"/>
        </xdr:cNvSpPr>
      </xdr:nvSpPr>
      <xdr:spPr bwMode="auto">
        <a:xfrm>
          <a:off x="6479722" y="58690329"/>
          <a:ext cx="2209800" cy="69804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164646</xdr:colOff>
      <xdr:row>772</xdr:row>
      <xdr:rowOff>514348</xdr:rowOff>
    </xdr:from>
    <xdr:to>
      <xdr:col>20</xdr:col>
      <xdr:colOff>13607</xdr:colOff>
      <xdr:row>773</xdr:row>
      <xdr:rowOff>326572</xdr:rowOff>
    </xdr:to>
    <xdr:sp macro="" textlink="">
      <xdr:nvSpPr>
        <xdr:cNvPr id="58" name="Rectangle 6"/>
        <xdr:cNvSpPr>
          <a:spLocks noChangeArrowheads="1"/>
        </xdr:cNvSpPr>
      </xdr:nvSpPr>
      <xdr:spPr bwMode="auto">
        <a:xfrm>
          <a:off x="1964871" y="62626873"/>
          <a:ext cx="2049236" cy="68852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191861</xdr:colOff>
      <xdr:row>764</xdr:row>
      <xdr:rowOff>93888</xdr:rowOff>
    </xdr:from>
    <xdr:to>
      <xdr:col>40</xdr:col>
      <xdr:colOff>83004</xdr:colOff>
      <xdr:row>764</xdr:row>
      <xdr:rowOff>312963</xdr:rowOff>
    </xdr:to>
    <xdr:sp macro="" textlink="">
      <xdr:nvSpPr>
        <xdr:cNvPr id="59" name="Rectangle 15"/>
        <xdr:cNvSpPr>
          <a:spLocks noChangeArrowheads="1"/>
        </xdr:cNvSpPr>
      </xdr:nvSpPr>
      <xdr:spPr bwMode="auto">
        <a:xfrm>
          <a:off x="7192736" y="58444038"/>
          <a:ext cx="891268"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34</xdr:col>
      <xdr:colOff>42968</xdr:colOff>
      <xdr:row>765</xdr:row>
      <xdr:rowOff>183591</xdr:rowOff>
    </xdr:from>
    <xdr:to>
      <xdr:col>43</xdr:col>
      <xdr:colOff>42968</xdr:colOff>
      <xdr:row>766</xdr:row>
      <xdr:rowOff>293807</xdr:rowOff>
    </xdr:to>
    <xdr:sp macro="" textlink="">
      <xdr:nvSpPr>
        <xdr:cNvPr id="60" name="Rectangle 15"/>
        <xdr:cNvSpPr>
          <a:spLocks noChangeArrowheads="1"/>
        </xdr:cNvSpPr>
      </xdr:nvSpPr>
      <xdr:spPr bwMode="auto">
        <a:xfrm>
          <a:off x="6860863" y="58530482"/>
          <a:ext cx="1804737" cy="423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Ｆ．民間企業５社</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１．８百万円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109073</xdr:colOff>
      <xdr:row>765</xdr:row>
      <xdr:rowOff>128230</xdr:rowOff>
    </xdr:from>
    <xdr:to>
      <xdr:col>19</xdr:col>
      <xdr:colOff>109072</xdr:colOff>
      <xdr:row>767</xdr:row>
      <xdr:rowOff>179936</xdr:rowOff>
    </xdr:to>
    <xdr:sp macro="" textlink="">
      <xdr:nvSpPr>
        <xdr:cNvPr id="61" name="Rectangle 15"/>
        <xdr:cNvSpPr>
          <a:spLocks noChangeArrowheads="1"/>
        </xdr:cNvSpPr>
      </xdr:nvSpPr>
      <xdr:spPr bwMode="auto">
        <a:xfrm>
          <a:off x="2114336" y="58475121"/>
          <a:ext cx="1804736" cy="6783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Ｅ．</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CÔNG TY TNHH DV</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TM VT THĂNG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　　　</a:t>
          </a:r>
          <a:r>
            <a:rPr kumimoji="0" lang="en-US" altLang="ja-JP" sz="1200" b="0" i="0" u="none" strike="noStrike" kern="0" cap="none" spc="0" normalizeH="0" baseline="0" noProof="0" smtClean="0">
              <a:ln>
                <a:noFill/>
              </a:ln>
              <a:solidFill>
                <a:srgbClr val="000000"/>
              </a:solidFill>
              <a:effectLst/>
              <a:uLnTx/>
              <a:uFillTx/>
              <a:latin typeface="ＭＳ Ｐゴシック"/>
              <a:ea typeface="+mn-ea"/>
            </a:rPr>
            <a:t>LONG CONTAINER</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４．５百万円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178254</xdr:colOff>
      <xdr:row>768</xdr:row>
      <xdr:rowOff>237370</xdr:rowOff>
    </xdr:from>
    <xdr:to>
      <xdr:col>20</xdr:col>
      <xdr:colOff>27215</xdr:colOff>
      <xdr:row>770</xdr:row>
      <xdr:rowOff>10583</xdr:rowOff>
    </xdr:to>
    <xdr:sp macro="" textlink="">
      <xdr:nvSpPr>
        <xdr:cNvPr id="62" name="Rectangle 15"/>
        <xdr:cNvSpPr>
          <a:spLocks noChangeArrowheads="1"/>
        </xdr:cNvSpPr>
      </xdr:nvSpPr>
      <xdr:spPr bwMode="auto">
        <a:xfrm>
          <a:off x="2178504" y="59844820"/>
          <a:ext cx="1849211" cy="4018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査証申請臨時受付棟用</a:t>
          </a:r>
          <a:endParaRPr kumimoji="0" lang="en-US" altLang="ja-JP" sz="11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コンテナ借料（在ベトナム大）</a:t>
          </a:r>
        </a:p>
      </xdr:txBody>
    </xdr:sp>
    <xdr:clientData/>
  </xdr:twoCellAnchor>
  <xdr:twoCellAnchor>
    <xdr:from>
      <xdr:col>10</xdr:col>
      <xdr:colOff>38098</xdr:colOff>
      <xdr:row>768</xdr:row>
      <xdr:rowOff>178254</xdr:rowOff>
    </xdr:from>
    <xdr:to>
      <xdr:col>21</xdr:col>
      <xdr:colOff>190500</xdr:colOff>
      <xdr:row>770</xdr:row>
      <xdr:rowOff>108857</xdr:rowOff>
    </xdr:to>
    <xdr:sp macro="" textlink="">
      <xdr:nvSpPr>
        <xdr:cNvPr id="63" name="大かっこ 62"/>
        <xdr:cNvSpPr/>
      </xdr:nvSpPr>
      <xdr:spPr>
        <a:xfrm>
          <a:off x="2038348" y="59785704"/>
          <a:ext cx="2352677" cy="559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144234</xdr:colOff>
      <xdr:row>767</xdr:row>
      <xdr:rowOff>212267</xdr:rowOff>
    </xdr:from>
    <xdr:to>
      <xdr:col>43</xdr:col>
      <xdr:colOff>40820</xdr:colOff>
      <xdr:row>768</xdr:row>
      <xdr:rowOff>217712</xdr:rowOff>
    </xdr:to>
    <xdr:sp macro="" textlink="">
      <xdr:nvSpPr>
        <xdr:cNvPr id="64" name="Rectangle 15"/>
        <xdr:cNvSpPr>
          <a:spLocks noChangeArrowheads="1"/>
        </xdr:cNvSpPr>
      </xdr:nvSpPr>
      <xdr:spPr bwMode="auto">
        <a:xfrm>
          <a:off x="6745059" y="59505392"/>
          <a:ext cx="1896836" cy="319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執務参考図書及び査証事務</a:t>
          </a:r>
          <a:endParaRPr lang="ja-JP" altLang="ja-JP" sz="1200">
            <a:effectLst/>
          </a:endParaRPr>
        </a:p>
        <a:p>
          <a:pPr rtl="0" eaLnBrk="1" fontAlgn="auto" latinLnBrk="0" hangingPunct="1"/>
          <a:r>
            <a:rPr lang="ja-JP" altLang="ja-JP" sz="1100" b="0" i="0" baseline="0">
              <a:effectLst/>
              <a:latin typeface="+mn-lt"/>
              <a:ea typeface="+mn-ea"/>
              <a:cs typeface="+mn-cs"/>
            </a:rPr>
            <a:t>関連消耗品の調達</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22</xdr:col>
      <xdr:colOff>47625</xdr:colOff>
      <xdr:row>765</xdr:row>
      <xdr:rowOff>76200</xdr:rowOff>
    </xdr:from>
    <xdr:to>
      <xdr:col>31</xdr:col>
      <xdr:colOff>180975</xdr:colOff>
      <xdr:row>766</xdr:row>
      <xdr:rowOff>161925</xdr:rowOff>
    </xdr:to>
    <xdr:sp macro="" textlink="">
      <xdr:nvSpPr>
        <xdr:cNvPr id="65" name="Rectangle 15"/>
        <xdr:cNvSpPr>
          <a:spLocks noChangeArrowheads="1"/>
        </xdr:cNvSpPr>
      </xdr:nvSpPr>
      <xdr:spPr bwMode="auto">
        <a:xfrm>
          <a:off x="4448175" y="58740675"/>
          <a:ext cx="19335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66677</xdr:colOff>
      <xdr:row>767</xdr:row>
      <xdr:rowOff>145594</xdr:rowOff>
    </xdr:from>
    <xdr:to>
      <xdr:col>43</xdr:col>
      <xdr:colOff>122464</xdr:colOff>
      <xdr:row>768</xdr:row>
      <xdr:rowOff>312963</xdr:rowOff>
    </xdr:to>
    <xdr:sp macro="" textlink="">
      <xdr:nvSpPr>
        <xdr:cNvPr id="66" name="大かっこ 65"/>
        <xdr:cNvSpPr/>
      </xdr:nvSpPr>
      <xdr:spPr>
        <a:xfrm>
          <a:off x="6467477" y="59438719"/>
          <a:ext cx="2256062" cy="481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65313</xdr:colOff>
      <xdr:row>772</xdr:row>
      <xdr:rowOff>660018</xdr:rowOff>
    </xdr:from>
    <xdr:to>
      <xdr:col>20</xdr:col>
      <xdr:colOff>2219</xdr:colOff>
      <xdr:row>773</xdr:row>
      <xdr:rowOff>103486</xdr:rowOff>
    </xdr:to>
    <xdr:sp macro="" textlink="">
      <xdr:nvSpPr>
        <xdr:cNvPr id="67" name="Rectangle 15"/>
        <xdr:cNvSpPr>
          <a:spLocks noChangeArrowheads="1"/>
        </xdr:cNvSpPr>
      </xdr:nvSpPr>
      <xdr:spPr bwMode="auto">
        <a:xfrm>
          <a:off x="2070576" y="61889475"/>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Ｉ．</a:t>
          </a:r>
          <a:r>
            <a:rPr kumimoji="0" lang="ja-JP" altLang="en-US" sz="1200" b="0" i="0" u="none" strike="noStrike" kern="0" cap="none" spc="0" normalizeH="0" baseline="0" noProof="0" smtClean="0">
              <a:ln>
                <a:noFill/>
              </a:ln>
              <a:solidFill>
                <a:srgbClr val="000000"/>
              </a:solidFill>
              <a:effectLst/>
              <a:uLnTx/>
              <a:uFillTx/>
              <a:latin typeface="ＭＳ Ｐゴシック"/>
              <a:ea typeface="+mn-ea"/>
            </a:rPr>
            <a:t>出張者３４名</a:t>
          </a:r>
          <a:endParaRPr kumimoji="0" lang="en-US" altLang="ja-JP" sz="1200" b="0" i="0" u="none" strike="noStrike" kern="0" cap="none" spc="0" normalizeH="0" baseline="0" noProof="0" smtClean="0">
            <a:ln>
              <a:noFill/>
            </a:ln>
            <a:solidFill>
              <a:srgbClr val="000000"/>
            </a:solidFill>
            <a:effectLst/>
            <a:uLnTx/>
            <a:uFillTx/>
            <a:latin typeface="ＭＳ Ｐゴシック"/>
            <a:ea typeface="+mn-e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６．９百万円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11</xdr:col>
      <xdr:colOff>31546</xdr:colOff>
      <xdr:row>770</xdr:row>
      <xdr:rowOff>443416</xdr:rowOff>
    </xdr:from>
    <xdr:to>
      <xdr:col>18</xdr:col>
      <xdr:colOff>130878</xdr:colOff>
      <xdr:row>771</xdr:row>
      <xdr:rowOff>462464</xdr:rowOff>
    </xdr:to>
    <xdr:sp macro="" textlink="">
      <xdr:nvSpPr>
        <xdr:cNvPr id="68" name="Rectangle 15"/>
        <xdr:cNvSpPr>
          <a:spLocks noChangeArrowheads="1"/>
        </xdr:cNvSpPr>
      </xdr:nvSpPr>
      <xdr:spPr bwMode="auto">
        <a:xfrm>
          <a:off x="2237335" y="60419584"/>
          <a:ext cx="1503017" cy="545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Ｇ</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外国企業等３者</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２．５百万円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9</xdr:col>
      <xdr:colOff>190500</xdr:colOff>
      <xdr:row>771</xdr:row>
      <xdr:rowOff>468084</xdr:rowOff>
    </xdr:from>
    <xdr:to>
      <xdr:col>24</xdr:col>
      <xdr:colOff>10583</xdr:colOff>
      <xdr:row>771</xdr:row>
      <xdr:rowOff>830035</xdr:rowOff>
    </xdr:to>
    <xdr:sp macro="" textlink="">
      <xdr:nvSpPr>
        <xdr:cNvPr id="69" name="大かっこ 68"/>
        <xdr:cNvSpPr/>
      </xdr:nvSpPr>
      <xdr:spPr>
        <a:xfrm>
          <a:off x="1990725" y="61599534"/>
          <a:ext cx="2820458" cy="3619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43543</xdr:colOff>
      <xdr:row>771</xdr:row>
      <xdr:rowOff>585107</xdr:rowOff>
    </xdr:from>
    <xdr:to>
      <xdr:col>43</xdr:col>
      <xdr:colOff>149679</xdr:colOff>
      <xdr:row>772</xdr:row>
      <xdr:rowOff>68035</xdr:rowOff>
    </xdr:to>
    <xdr:sp macro="" textlink="">
      <xdr:nvSpPr>
        <xdr:cNvPr id="70" name="大かっこ 69"/>
        <xdr:cNvSpPr/>
      </xdr:nvSpPr>
      <xdr:spPr>
        <a:xfrm>
          <a:off x="6444343" y="61716557"/>
          <a:ext cx="2306411" cy="4640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136076</xdr:colOff>
      <xdr:row>771</xdr:row>
      <xdr:rowOff>461136</xdr:rowOff>
    </xdr:from>
    <xdr:to>
      <xdr:col>19</xdr:col>
      <xdr:colOff>31754</xdr:colOff>
      <xdr:row>771</xdr:row>
      <xdr:rowOff>963087</xdr:rowOff>
    </xdr:to>
    <xdr:sp macro="" textlink="">
      <xdr:nvSpPr>
        <xdr:cNvPr id="71" name="Rectangle 15"/>
        <xdr:cNvSpPr>
          <a:spLocks noChangeArrowheads="1"/>
        </xdr:cNvSpPr>
      </xdr:nvSpPr>
      <xdr:spPr bwMode="auto">
        <a:xfrm>
          <a:off x="2136326" y="61592586"/>
          <a:ext cx="1695903" cy="50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査証関連情報照会及び</a:t>
          </a:r>
          <a:endParaRPr kumimoji="0" lang="en-US" altLang="ja-JP" sz="11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ＭＳ Ｐゴシック"/>
            </a:rPr>
            <a:t>査証申請オンライン予約システム経費等　</a:t>
          </a:r>
        </a:p>
      </xdr:txBody>
    </xdr:sp>
    <xdr:clientData/>
  </xdr:twoCellAnchor>
  <xdr:twoCellAnchor>
    <xdr:from>
      <xdr:col>33</xdr:col>
      <xdr:colOff>135389</xdr:colOff>
      <xdr:row>770</xdr:row>
      <xdr:rowOff>289008</xdr:rowOff>
    </xdr:from>
    <xdr:to>
      <xdr:col>43</xdr:col>
      <xdr:colOff>62770</xdr:colOff>
      <xdr:row>771</xdr:row>
      <xdr:rowOff>245465</xdr:rowOff>
    </xdr:to>
    <xdr:sp macro="" textlink="">
      <xdr:nvSpPr>
        <xdr:cNvPr id="72" name="Rectangle 15"/>
        <xdr:cNvSpPr>
          <a:spLocks noChangeArrowheads="1"/>
        </xdr:cNvSpPr>
      </xdr:nvSpPr>
      <xdr:spPr bwMode="auto">
        <a:xfrm>
          <a:off x="6752757" y="60265176"/>
          <a:ext cx="1932645" cy="482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Ｈ．日本郵便（株）</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霞が関郵便局</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０．０１百万円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35</xdr:col>
      <xdr:colOff>193220</xdr:colOff>
      <xdr:row>769</xdr:row>
      <xdr:rowOff>262117</xdr:rowOff>
    </xdr:from>
    <xdr:to>
      <xdr:col>40</xdr:col>
      <xdr:colOff>88445</xdr:colOff>
      <xdr:row>770</xdr:row>
      <xdr:rowOff>98473</xdr:rowOff>
    </xdr:to>
    <xdr:sp macro="" textlink="">
      <xdr:nvSpPr>
        <xdr:cNvPr id="73" name="Rectangle 15"/>
        <xdr:cNvSpPr>
          <a:spLocks noChangeArrowheads="1"/>
        </xdr:cNvSpPr>
      </xdr:nvSpPr>
      <xdr:spPr bwMode="auto">
        <a:xfrm>
          <a:off x="7211641" y="59862298"/>
          <a:ext cx="897857" cy="149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随意契約</a:t>
          </a:r>
          <a:r>
            <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rPr>
            <a:t>】</a:t>
          </a: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10</xdr:col>
      <xdr:colOff>40821</xdr:colOff>
      <xdr:row>773</xdr:row>
      <xdr:rowOff>449036</xdr:rowOff>
    </xdr:from>
    <xdr:to>
      <xdr:col>20</xdr:col>
      <xdr:colOff>27215</xdr:colOff>
      <xdr:row>773</xdr:row>
      <xdr:rowOff>966108</xdr:rowOff>
    </xdr:to>
    <xdr:sp macro="" textlink="">
      <xdr:nvSpPr>
        <xdr:cNvPr id="74" name="大かっこ 73"/>
        <xdr:cNvSpPr/>
      </xdr:nvSpPr>
      <xdr:spPr>
        <a:xfrm>
          <a:off x="2041071" y="63437861"/>
          <a:ext cx="1986644" cy="517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144235</xdr:colOff>
      <xdr:row>771</xdr:row>
      <xdr:rowOff>696688</xdr:rowOff>
    </xdr:from>
    <xdr:to>
      <xdr:col>40</xdr:col>
      <xdr:colOff>95250</xdr:colOff>
      <xdr:row>771</xdr:row>
      <xdr:rowOff>911679</xdr:rowOff>
    </xdr:to>
    <xdr:sp macro="" textlink="">
      <xdr:nvSpPr>
        <xdr:cNvPr id="75" name="Rectangle 15"/>
        <xdr:cNvSpPr>
          <a:spLocks noChangeArrowheads="1"/>
        </xdr:cNvSpPr>
      </xdr:nvSpPr>
      <xdr:spPr bwMode="auto">
        <a:xfrm>
          <a:off x="7145110" y="61828138"/>
          <a:ext cx="951140" cy="214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val="000000"/>
              </a:solidFill>
              <a:effectLst/>
              <a:uLnTx/>
              <a:uFillTx/>
              <a:latin typeface="ＭＳ Ｐゴシック"/>
              <a:ea typeface="+mn-ea"/>
            </a:rPr>
            <a:t>後納郵便料</a:t>
          </a:r>
        </a:p>
      </xdr:txBody>
    </xdr:sp>
    <xdr:clientData/>
  </xdr:twoCellAnchor>
  <xdr:twoCellAnchor>
    <xdr:from>
      <xdr:col>11</xdr:col>
      <xdr:colOff>40679</xdr:colOff>
      <xdr:row>773</xdr:row>
      <xdr:rowOff>521690</xdr:rowOff>
    </xdr:from>
    <xdr:to>
      <xdr:col>19</xdr:col>
      <xdr:colOff>116019</xdr:colOff>
      <xdr:row>773</xdr:row>
      <xdr:rowOff>782947</xdr:rowOff>
    </xdr:to>
    <xdr:sp macro="" textlink="">
      <xdr:nvSpPr>
        <xdr:cNvPr id="76" name="Rectangle 15"/>
        <xdr:cNvSpPr>
          <a:spLocks noChangeArrowheads="1"/>
        </xdr:cNvSpPr>
      </xdr:nvSpPr>
      <xdr:spPr bwMode="auto">
        <a:xfrm>
          <a:off x="2246468" y="62578318"/>
          <a:ext cx="1679551" cy="261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査証担当官会議出席及び</a:t>
          </a:r>
          <a:endParaRPr lang="ja-JP" altLang="ja-JP" sz="1200">
            <a:effectLst/>
          </a:endParaRPr>
        </a:p>
        <a:p>
          <a:pPr rtl="0" eaLnBrk="1" fontAlgn="auto" latinLnBrk="0" hangingPunct="1"/>
          <a:r>
            <a:rPr lang="ja-JP" altLang="ja-JP" sz="1100" b="0" i="0" baseline="0">
              <a:effectLst/>
              <a:latin typeface="+mn-lt"/>
              <a:ea typeface="+mn-ea"/>
              <a:cs typeface="+mn-cs"/>
            </a:rPr>
            <a:t>査証事務指導</a:t>
          </a:r>
          <a:r>
            <a:rPr lang="ja-JP" altLang="en-US" sz="1100" b="0" i="0" baseline="0">
              <a:effectLst/>
              <a:latin typeface="+mn-lt"/>
              <a:ea typeface="+mn-ea"/>
              <a:cs typeface="+mn-cs"/>
            </a:rPr>
            <a:t>等の旅費</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20</xdr:col>
      <xdr:colOff>163286</xdr:colOff>
      <xdr:row>761</xdr:row>
      <xdr:rowOff>65314</xdr:rowOff>
    </xdr:from>
    <xdr:to>
      <xdr:col>32</xdr:col>
      <xdr:colOff>200526</xdr:colOff>
      <xdr:row>763</xdr:row>
      <xdr:rowOff>27213</xdr:rowOff>
    </xdr:to>
    <xdr:sp macro="" textlink="">
      <xdr:nvSpPr>
        <xdr:cNvPr id="77" name="大かっこ 76"/>
        <xdr:cNvSpPr/>
      </xdr:nvSpPr>
      <xdr:spPr>
        <a:xfrm>
          <a:off x="4173812" y="57108784"/>
          <a:ext cx="2443556" cy="7890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99333</xdr:colOff>
      <xdr:row>763</xdr:row>
      <xdr:rowOff>43542</xdr:rowOff>
    </xdr:from>
    <xdr:to>
      <xdr:col>26</xdr:col>
      <xdr:colOff>108857</xdr:colOff>
      <xdr:row>773</xdr:row>
      <xdr:rowOff>27214</xdr:rowOff>
    </xdr:to>
    <xdr:cxnSp macro="">
      <xdr:nvCxnSpPr>
        <xdr:cNvPr id="78" name="直線コネクタ 77"/>
        <xdr:cNvCxnSpPr/>
      </xdr:nvCxnSpPr>
      <xdr:spPr>
        <a:xfrm>
          <a:off x="5299983" y="58079367"/>
          <a:ext cx="9524" cy="4936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95250</xdr:colOff>
      <xdr:row>771</xdr:row>
      <xdr:rowOff>190500</xdr:rowOff>
    </xdr:from>
    <xdr:to>
      <xdr:col>31</xdr:col>
      <xdr:colOff>68036</xdr:colOff>
      <xdr:row>771</xdr:row>
      <xdr:rowOff>190501</xdr:rowOff>
    </xdr:to>
    <xdr:cxnSp macro="">
      <xdr:nvCxnSpPr>
        <xdr:cNvPr id="79" name="直線矢印コネクタ 78"/>
        <xdr:cNvCxnSpPr/>
      </xdr:nvCxnSpPr>
      <xdr:spPr>
        <a:xfrm flipV="1">
          <a:off x="4295775" y="61321950"/>
          <a:ext cx="1973036"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122464</xdr:colOff>
      <xdr:row>766</xdr:row>
      <xdr:rowOff>137432</xdr:rowOff>
    </xdr:from>
    <xdr:to>
      <xdr:col>31</xdr:col>
      <xdr:colOff>70757</xdr:colOff>
      <xdr:row>766</xdr:row>
      <xdr:rowOff>137432</xdr:rowOff>
    </xdr:to>
    <xdr:cxnSp macro="">
      <xdr:nvCxnSpPr>
        <xdr:cNvPr id="80" name="直線矢印コネクタ 79"/>
        <xdr:cNvCxnSpPr/>
      </xdr:nvCxnSpPr>
      <xdr:spPr>
        <a:xfrm>
          <a:off x="4322989" y="59116232"/>
          <a:ext cx="194854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184914</xdr:colOff>
      <xdr:row>761</xdr:row>
      <xdr:rowOff>53068</xdr:rowOff>
    </xdr:from>
    <xdr:to>
      <xdr:col>30</xdr:col>
      <xdr:colOff>126404</xdr:colOff>
      <xdr:row>763</xdr:row>
      <xdr:rowOff>190500</xdr:rowOff>
    </xdr:to>
    <xdr:sp macro="" textlink="">
      <xdr:nvSpPr>
        <xdr:cNvPr id="81" name="Rectangle 15"/>
        <xdr:cNvSpPr>
          <a:spLocks noChangeArrowheads="1"/>
        </xdr:cNvSpPr>
      </xdr:nvSpPr>
      <xdr:spPr bwMode="auto">
        <a:xfrm>
          <a:off x="4395967" y="57033874"/>
          <a:ext cx="1746226" cy="9646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査証担当官会議旅費等</a:t>
          </a:r>
          <a:endParaRPr lang="ja-JP" altLang="ja-JP" sz="1200">
            <a:effectLst/>
          </a:endParaRPr>
        </a:p>
        <a:p>
          <a:pPr rtl="0" eaLnBrk="1" fontAlgn="auto" latinLnBrk="0" hangingPunct="1"/>
          <a:r>
            <a:rPr lang="ja-JP" altLang="ja-JP" sz="1100" b="0" i="0" baseline="0">
              <a:effectLst/>
              <a:latin typeface="+mn-lt"/>
              <a:ea typeface="+mn-ea"/>
              <a:cs typeface="+mn-cs"/>
            </a:rPr>
            <a:t>査証事務消耗品等</a:t>
          </a:r>
          <a:endParaRPr lang="ja-JP" altLang="ja-JP" sz="1200">
            <a:effectLst/>
          </a:endParaRPr>
        </a:p>
        <a:p>
          <a:pPr rtl="0" eaLnBrk="1" fontAlgn="auto" latinLnBrk="0" hangingPunct="1"/>
          <a:r>
            <a:rPr lang="ja-JP" altLang="ja-JP" sz="1100" b="0" i="0" baseline="0">
              <a:effectLst/>
              <a:latin typeface="+mn-lt"/>
              <a:ea typeface="+mn-ea"/>
              <a:cs typeface="+mn-cs"/>
            </a:rPr>
            <a:t>郵便料</a:t>
          </a:r>
          <a:endParaRPr lang="ja-JP" altLang="ja-JP" sz="1200">
            <a:effectLst/>
          </a:endParaRPr>
        </a:p>
        <a:p>
          <a:pPr rtl="0" eaLnBrk="1" fontAlgn="auto" latinLnBrk="0" hangingPunct="1"/>
          <a:r>
            <a:rPr lang="ja-JP" altLang="ja-JP" sz="1100" b="0" i="0" baseline="0">
              <a:effectLst/>
              <a:latin typeface="+mn-lt"/>
              <a:ea typeface="+mn-ea"/>
              <a:cs typeface="+mn-cs"/>
            </a:rPr>
            <a:t>査証照会等に係る期間業務職員</a:t>
          </a:r>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24</xdr:col>
      <xdr:colOff>54429</xdr:colOff>
      <xdr:row>759</xdr:row>
      <xdr:rowOff>231321</xdr:rowOff>
    </xdr:from>
    <xdr:to>
      <xdr:col>28</xdr:col>
      <xdr:colOff>81643</xdr:colOff>
      <xdr:row>760</xdr:row>
      <xdr:rowOff>176893</xdr:rowOff>
    </xdr:to>
    <xdr:sp macro="" textlink="">
      <xdr:nvSpPr>
        <xdr:cNvPr id="82" name="Rectangle 15"/>
        <xdr:cNvSpPr>
          <a:spLocks noChangeArrowheads="1"/>
        </xdr:cNvSpPr>
      </xdr:nvSpPr>
      <xdr:spPr bwMode="auto">
        <a:xfrm>
          <a:off x="4855029" y="56905071"/>
          <a:ext cx="827314" cy="250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32</xdr:col>
      <xdr:colOff>136071</xdr:colOff>
      <xdr:row>772</xdr:row>
      <xdr:rowOff>489857</xdr:rowOff>
    </xdr:from>
    <xdr:to>
      <xdr:col>43</xdr:col>
      <xdr:colOff>136071</xdr:colOff>
      <xdr:row>773</xdr:row>
      <xdr:rowOff>302081</xdr:rowOff>
    </xdr:to>
    <xdr:sp macro="" textlink="">
      <xdr:nvSpPr>
        <xdr:cNvPr id="83" name="Rectangle 6"/>
        <xdr:cNvSpPr>
          <a:spLocks noChangeArrowheads="1"/>
        </xdr:cNvSpPr>
      </xdr:nvSpPr>
      <xdr:spPr bwMode="auto">
        <a:xfrm>
          <a:off x="6536871" y="62602382"/>
          <a:ext cx="2200275" cy="68852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48341</xdr:colOff>
      <xdr:row>772</xdr:row>
      <xdr:rowOff>610173</xdr:rowOff>
    </xdr:from>
    <xdr:to>
      <xdr:col>42</xdr:col>
      <xdr:colOff>123683</xdr:colOff>
      <xdr:row>773</xdr:row>
      <xdr:rowOff>215566</xdr:rowOff>
    </xdr:to>
    <xdr:sp macro="" textlink="">
      <xdr:nvSpPr>
        <xdr:cNvPr id="84" name="Rectangle 15"/>
        <xdr:cNvSpPr>
          <a:spLocks noChangeArrowheads="1"/>
        </xdr:cNvSpPr>
      </xdr:nvSpPr>
      <xdr:spPr bwMode="auto">
        <a:xfrm>
          <a:off x="6866236" y="62065222"/>
          <a:ext cx="1679552" cy="432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en-US" sz="1200" b="0" i="0" baseline="0">
              <a:effectLst/>
              <a:latin typeface="+mn-lt"/>
              <a:ea typeface="+mn-ea"/>
              <a:cs typeface="+mn-cs"/>
            </a:rPr>
            <a:t>Ｊ</a:t>
          </a:r>
          <a:r>
            <a:rPr lang="en-US" altLang="ja-JP" sz="1200" b="0" i="0" baseline="0">
              <a:effectLst/>
              <a:latin typeface="+mn-lt"/>
              <a:ea typeface="+mn-ea"/>
              <a:cs typeface="+mn-cs"/>
            </a:rPr>
            <a:t>.</a:t>
          </a:r>
          <a:r>
            <a:rPr lang="ja-JP" altLang="en-US" sz="1200" b="0" i="0" baseline="0">
              <a:effectLst/>
              <a:latin typeface="+mn-lt"/>
              <a:ea typeface="+mn-ea"/>
              <a:cs typeface="+mn-cs"/>
            </a:rPr>
            <a:t>　</a:t>
          </a:r>
          <a:r>
            <a:rPr lang="ja-JP" altLang="ja-JP" sz="1200" b="0" i="0" baseline="0">
              <a:effectLst/>
              <a:latin typeface="+mn-lt"/>
              <a:ea typeface="+mn-ea"/>
              <a:cs typeface="+mn-cs"/>
            </a:rPr>
            <a:t>期間業務職員</a:t>
          </a:r>
          <a:r>
            <a:rPr lang="ja-JP" altLang="en-US" sz="1200" b="0" i="0" baseline="0">
              <a:effectLst/>
              <a:latin typeface="+mn-lt"/>
              <a:ea typeface="+mn-ea"/>
              <a:cs typeface="+mn-cs"/>
            </a:rPr>
            <a:t>３</a:t>
          </a:r>
          <a:r>
            <a:rPr lang="ja-JP" altLang="ja-JP" sz="1200" b="0" i="0" baseline="0">
              <a:effectLst/>
              <a:latin typeface="+mn-lt"/>
              <a:ea typeface="+mn-ea"/>
              <a:cs typeface="+mn-cs"/>
            </a:rPr>
            <a:t>名</a:t>
          </a:r>
          <a:endParaRPr lang="ja-JP" altLang="ja-JP" sz="1200">
            <a:effectLst/>
          </a:endParaRPr>
        </a:p>
        <a:p>
          <a:pPr rtl="0" eaLnBrk="1" fontAlgn="auto" latinLnBrk="0" hangingPunct="1"/>
          <a:r>
            <a:rPr lang="ja-JP" altLang="ja-JP" sz="1200" b="0" i="0" baseline="0">
              <a:effectLst/>
              <a:latin typeface="+mn-lt"/>
              <a:ea typeface="+mn-ea"/>
              <a:cs typeface="+mn-cs"/>
            </a:rPr>
            <a:t>　　　　　　　</a:t>
          </a:r>
          <a:r>
            <a:rPr lang="ja-JP" altLang="en-US" sz="1200" b="0" i="0" baseline="0">
              <a:effectLst/>
              <a:latin typeface="+mn-lt"/>
              <a:ea typeface="+mn-ea"/>
              <a:cs typeface="+mn-cs"/>
            </a:rPr>
            <a:t>８</a:t>
          </a:r>
          <a:r>
            <a:rPr lang="ja-JP" altLang="ja-JP" sz="1200" b="0" i="0" baseline="0">
              <a:effectLst/>
              <a:latin typeface="+mn-lt"/>
              <a:ea typeface="+mn-ea"/>
              <a:cs typeface="+mn-cs"/>
            </a:rPr>
            <a:t>百万円</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32</xdr:col>
      <xdr:colOff>54429</xdr:colOff>
      <xdr:row>773</xdr:row>
      <xdr:rowOff>394608</xdr:rowOff>
    </xdr:from>
    <xdr:to>
      <xdr:col>43</xdr:col>
      <xdr:colOff>160565</xdr:colOff>
      <xdr:row>773</xdr:row>
      <xdr:rowOff>857251</xdr:rowOff>
    </xdr:to>
    <xdr:sp macro="" textlink="">
      <xdr:nvSpPr>
        <xdr:cNvPr id="85" name="大かっこ 84"/>
        <xdr:cNvSpPr/>
      </xdr:nvSpPr>
      <xdr:spPr>
        <a:xfrm>
          <a:off x="6455229" y="63383433"/>
          <a:ext cx="2306411" cy="4626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136072</xdr:colOff>
      <xdr:row>773</xdr:row>
      <xdr:rowOff>444917</xdr:rowOff>
    </xdr:from>
    <xdr:to>
      <xdr:col>42</xdr:col>
      <xdr:colOff>10887</xdr:colOff>
      <xdr:row>773</xdr:row>
      <xdr:rowOff>866738</xdr:rowOff>
    </xdr:to>
    <xdr:sp macro="" textlink="">
      <xdr:nvSpPr>
        <xdr:cNvPr id="86" name="Rectangle 15"/>
        <xdr:cNvSpPr>
          <a:spLocks noChangeArrowheads="1"/>
        </xdr:cNvSpPr>
      </xdr:nvSpPr>
      <xdr:spPr bwMode="auto">
        <a:xfrm>
          <a:off x="6753440" y="62501545"/>
          <a:ext cx="1679552"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rtl="0" eaLnBrk="1" fontAlgn="auto" latinLnBrk="0" hangingPunct="1"/>
          <a:r>
            <a:rPr lang="ja-JP" altLang="ja-JP" sz="1100" b="0" i="0" baseline="0">
              <a:effectLst/>
              <a:latin typeface="+mn-lt"/>
              <a:ea typeface="+mn-ea"/>
              <a:cs typeface="+mn-cs"/>
            </a:rPr>
            <a:t>査証申請関係者からの各種</a:t>
          </a:r>
          <a:endParaRPr lang="ja-JP" altLang="ja-JP" sz="1200">
            <a:effectLst/>
          </a:endParaRPr>
        </a:p>
        <a:p>
          <a:pPr rtl="0" eaLnBrk="1" fontAlgn="auto" latinLnBrk="0" hangingPunct="1"/>
          <a:r>
            <a:rPr lang="ja-JP" altLang="ja-JP" sz="1100" b="0" i="0" baseline="0">
              <a:effectLst/>
              <a:latin typeface="+mn-lt"/>
              <a:ea typeface="+mn-ea"/>
              <a:cs typeface="+mn-cs"/>
            </a:rPr>
            <a:t>問合せ対応</a:t>
          </a:r>
          <a:r>
            <a:rPr lang="ja-JP" altLang="en-US" sz="1100" b="0" i="0" baseline="0">
              <a:effectLst/>
              <a:latin typeface="+mn-lt"/>
              <a:ea typeface="+mn-ea"/>
              <a:cs typeface="+mn-cs"/>
            </a:rPr>
            <a:t>等</a:t>
          </a:r>
          <a:endParaRPr lang="ja-JP" altLang="ja-JP" sz="1200">
            <a:effectLst/>
          </a:endParaRPr>
        </a:p>
        <a:p>
          <a:pPr rtl="0" eaLnBrk="1" fontAlgn="auto" latinLnBrk="0" hangingPunct="1"/>
          <a:endParaRPr lang="ja-JP" altLang="ja-JP" sz="12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xdr:txBody>
    </xdr:sp>
    <xdr:clientData/>
  </xdr:twoCellAnchor>
  <xdr:twoCellAnchor>
    <xdr:from>
      <xdr:col>21</xdr:col>
      <xdr:colOff>108857</xdr:colOff>
      <xdr:row>773</xdr:row>
      <xdr:rowOff>13608</xdr:rowOff>
    </xdr:from>
    <xdr:to>
      <xdr:col>31</xdr:col>
      <xdr:colOff>81643</xdr:colOff>
      <xdr:row>773</xdr:row>
      <xdr:rowOff>13609</xdr:rowOff>
    </xdr:to>
    <xdr:cxnSp macro="">
      <xdr:nvCxnSpPr>
        <xdr:cNvPr id="87" name="直線矢印コネクタ 86"/>
        <xdr:cNvCxnSpPr/>
      </xdr:nvCxnSpPr>
      <xdr:spPr>
        <a:xfrm flipV="1">
          <a:off x="4309382" y="63002433"/>
          <a:ext cx="1973036"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100262</xdr:colOff>
      <xdr:row>775</xdr:row>
      <xdr:rowOff>426118</xdr:rowOff>
    </xdr:from>
    <xdr:to>
      <xdr:col>31</xdr:col>
      <xdr:colOff>149749</xdr:colOff>
      <xdr:row>775</xdr:row>
      <xdr:rowOff>1065513</xdr:rowOff>
    </xdr:to>
    <xdr:sp macro="" textlink="">
      <xdr:nvSpPr>
        <xdr:cNvPr id="90" name="Rectangle 6"/>
        <xdr:cNvSpPr>
          <a:spLocks noChangeArrowheads="1"/>
        </xdr:cNvSpPr>
      </xdr:nvSpPr>
      <xdr:spPr bwMode="auto">
        <a:xfrm>
          <a:off x="4311315" y="64218552"/>
          <a:ext cx="2054750" cy="639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169193</xdr:colOff>
      <xdr:row>775</xdr:row>
      <xdr:rowOff>632911</xdr:rowOff>
    </xdr:from>
    <xdr:to>
      <xdr:col>31</xdr:col>
      <xdr:colOff>106099</xdr:colOff>
      <xdr:row>775</xdr:row>
      <xdr:rowOff>903550</xdr:rowOff>
    </xdr:to>
    <xdr:sp macro="" textlink="">
      <xdr:nvSpPr>
        <xdr:cNvPr id="91" name="Rectangle 15"/>
        <xdr:cNvSpPr>
          <a:spLocks noChangeArrowheads="1"/>
        </xdr:cNvSpPr>
      </xdr:nvSpPr>
      <xdr:spPr bwMode="auto">
        <a:xfrm>
          <a:off x="4380246" y="64425345"/>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外務省</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21</xdr:col>
      <xdr:colOff>100263</xdr:colOff>
      <xdr:row>775</xdr:row>
      <xdr:rowOff>1159294</xdr:rowOff>
    </xdr:from>
    <xdr:to>
      <xdr:col>31</xdr:col>
      <xdr:colOff>130093</xdr:colOff>
      <xdr:row>776</xdr:row>
      <xdr:rowOff>187994</xdr:rowOff>
    </xdr:to>
    <xdr:sp macro="" textlink="">
      <xdr:nvSpPr>
        <xdr:cNvPr id="92" name="大かっこ 91"/>
        <xdr:cNvSpPr/>
      </xdr:nvSpPr>
      <xdr:spPr>
        <a:xfrm>
          <a:off x="4311316" y="64951728"/>
          <a:ext cx="2035093" cy="350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31334</xdr:colOff>
      <xdr:row>775</xdr:row>
      <xdr:rowOff>1140494</xdr:rowOff>
    </xdr:from>
    <xdr:to>
      <xdr:col>32</xdr:col>
      <xdr:colOff>168766</xdr:colOff>
      <xdr:row>776</xdr:row>
      <xdr:rowOff>88912</xdr:rowOff>
    </xdr:to>
    <xdr:sp macro="" textlink="">
      <xdr:nvSpPr>
        <xdr:cNvPr id="95" name="Rectangle 15"/>
        <xdr:cNvSpPr>
          <a:spLocks noChangeArrowheads="1"/>
        </xdr:cNvSpPr>
      </xdr:nvSpPr>
      <xdr:spPr bwMode="auto">
        <a:xfrm>
          <a:off x="4643439" y="64932928"/>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050" b="0" i="0" u="none" strike="noStrike" kern="0" cap="none" spc="0" normalizeH="0" baseline="0" noProof="0" smtClean="0">
              <a:ln>
                <a:noFill/>
              </a:ln>
              <a:solidFill>
                <a:srgbClr val="000000"/>
              </a:solidFill>
              <a:effectLst/>
              <a:uLnTx/>
              <a:uFillTx/>
              <a:latin typeface="ＭＳ Ｐゴシック"/>
              <a:ea typeface="ＭＳ Ｐゴシック"/>
            </a:rPr>
            <a:t>在外公館査証業務</a:t>
          </a:r>
          <a:endParaRPr kumimoji="0" lang="en-US" altLang="ja-JP" sz="105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smtClean="0">
              <a:ln>
                <a:noFill/>
              </a:ln>
              <a:solidFill>
                <a:srgbClr val="000000"/>
              </a:solidFill>
              <a:effectLst/>
              <a:uLnTx/>
              <a:uFillTx/>
              <a:latin typeface="ＭＳ Ｐゴシック"/>
              <a:ea typeface="ＭＳ Ｐゴシック"/>
            </a:rPr>
            <a:t>　　臨時職員業務委託</a:t>
          </a:r>
          <a:endParaRPr kumimoji="0" lang="en-US" altLang="ja-JP" sz="105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21</xdr:col>
      <xdr:colOff>100263</xdr:colOff>
      <xdr:row>777</xdr:row>
      <xdr:rowOff>37600</xdr:rowOff>
    </xdr:from>
    <xdr:to>
      <xdr:col>31</xdr:col>
      <xdr:colOff>149750</xdr:colOff>
      <xdr:row>777</xdr:row>
      <xdr:rowOff>676995</xdr:rowOff>
    </xdr:to>
    <xdr:sp macro="" textlink="">
      <xdr:nvSpPr>
        <xdr:cNvPr id="96" name="Rectangle 6"/>
        <xdr:cNvSpPr>
          <a:spLocks noChangeArrowheads="1"/>
        </xdr:cNvSpPr>
      </xdr:nvSpPr>
      <xdr:spPr bwMode="auto">
        <a:xfrm>
          <a:off x="4311316" y="66361679"/>
          <a:ext cx="2054750" cy="639395"/>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777</xdr:row>
      <xdr:rowOff>169194</xdr:rowOff>
    </xdr:from>
    <xdr:to>
      <xdr:col>32</xdr:col>
      <xdr:colOff>137432</xdr:colOff>
      <xdr:row>777</xdr:row>
      <xdr:rowOff>439833</xdr:rowOff>
    </xdr:to>
    <xdr:sp macro="" textlink="">
      <xdr:nvSpPr>
        <xdr:cNvPr id="98" name="Rectangle 15"/>
        <xdr:cNvSpPr>
          <a:spLocks noChangeArrowheads="1"/>
        </xdr:cNvSpPr>
      </xdr:nvSpPr>
      <xdr:spPr bwMode="auto">
        <a:xfrm>
          <a:off x="4612105" y="66493273"/>
          <a:ext cx="1942169" cy="270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Ｋ．在外３５公館</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６９百万円</a:t>
          </a:r>
          <a:endParaRPr kumimoji="0" lang="en-US" altLang="ja-JP" sz="12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endParaRPr>
        </a:p>
      </xdr:txBody>
    </xdr:sp>
    <xdr:clientData/>
  </xdr:twoCellAnchor>
  <xdr:twoCellAnchor>
    <xdr:from>
      <xdr:col>26</xdr:col>
      <xdr:colOff>131596</xdr:colOff>
      <xdr:row>776</xdr:row>
      <xdr:rowOff>219324</xdr:rowOff>
    </xdr:from>
    <xdr:to>
      <xdr:col>26</xdr:col>
      <xdr:colOff>131596</xdr:colOff>
      <xdr:row>776</xdr:row>
      <xdr:rowOff>1190623</xdr:rowOff>
    </xdr:to>
    <xdr:cxnSp macro="">
      <xdr:nvCxnSpPr>
        <xdr:cNvPr id="100" name="直線矢印コネクタ 99"/>
        <xdr:cNvCxnSpPr/>
      </xdr:nvCxnSpPr>
      <xdr:spPr>
        <a:xfrm>
          <a:off x="5345280" y="65333979"/>
          <a:ext cx="0" cy="971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137</v>
      </c>
      <c r="AT2" s="942"/>
      <c r="AU2" s="942"/>
      <c r="AV2" s="52" t="str">
        <f>IF(AW2="", "", "-")</f>
        <v/>
      </c>
      <c r="AW2" s="913"/>
      <c r="AX2" s="913"/>
    </row>
    <row r="3" spans="1:50" ht="21" customHeight="1" thickBot="1">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560</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176</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563</v>
      </c>
      <c r="AF5" s="700"/>
      <c r="AG5" s="700"/>
      <c r="AH5" s="700"/>
      <c r="AI5" s="700"/>
      <c r="AJ5" s="700"/>
      <c r="AK5" s="700"/>
      <c r="AL5" s="700"/>
      <c r="AM5" s="700"/>
      <c r="AN5" s="700"/>
      <c r="AO5" s="700"/>
      <c r="AP5" s="701"/>
      <c r="AQ5" s="702" t="s">
        <v>564</v>
      </c>
      <c r="AR5" s="703"/>
      <c r="AS5" s="703"/>
      <c r="AT5" s="703"/>
      <c r="AU5" s="703"/>
      <c r="AV5" s="703"/>
      <c r="AW5" s="703"/>
      <c r="AX5" s="704"/>
    </row>
    <row r="6" spans="1:50" ht="39" customHeight="1">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6" t="s">
        <v>22</v>
      </c>
      <c r="B7" s="497"/>
      <c r="C7" s="497"/>
      <c r="D7" s="497"/>
      <c r="E7" s="497"/>
      <c r="F7" s="498"/>
      <c r="G7" s="499" t="s">
        <v>565</v>
      </c>
      <c r="H7" s="500"/>
      <c r="I7" s="500"/>
      <c r="J7" s="500"/>
      <c r="K7" s="500"/>
      <c r="L7" s="500"/>
      <c r="M7" s="500"/>
      <c r="N7" s="500"/>
      <c r="O7" s="500"/>
      <c r="P7" s="500"/>
      <c r="Q7" s="500"/>
      <c r="R7" s="500"/>
      <c r="S7" s="500"/>
      <c r="T7" s="500"/>
      <c r="U7" s="500"/>
      <c r="V7" s="500"/>
      <c r="W7" s="500"/>
      <c r="X7" s="501"/>
      <c r="Y7" s="924" t="s">
        <v>506</v>
      </c>
      <c r="Z7" s="444"/>
      <c r="AA7" s="444"/>
      <c r="AB7" s="444"/>
      <c r="AC7" s="444"/>
      <c r="AD7" s="925"/>
      <c r="AE7" s="914" t="s">
        <v>724</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6" t="s">
        <v>377</v>
      </c>
      <c r="B8" s="497"/>
      <c r="C8" s="497"/>
      <c r="D8" s="497"/>
      <c r="E8" s="497"/>
      <c r="F8" s="498"/>
      <c r="G8" s="943" t="str">
        <f>入力規則等!A28</f>
        <v>観光立国</v>
      </c>
      <c r="H8" s="721"/>
      <c r="I8" s="721"/>
      <c r="J8" s="721"/>
      <c r="K8" s="721"/>
      <c r="L8" s="721"/>
      <c r="M8" s="721"/>
      <c r="N8" s="721"/>
      <c r="O8" s="721"/>
      <c r="P8" s="721"/>
      <c r="Q8" s="721"/>
      <c r="R8" s="721"/>
      <c r="S8" s="721"/>
      <c r="T8" s="721"/>
      <c r="U8" s="721"/>
      <c r="V8" s="721"/>
      <c r="W8" s="721"/>
      <c r="X8" s="944"/>
      <c r="Y8" s="847" t="s">
        <v>378</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766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767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45" t="s">
        <v>24</v>
      </c>
      <c r="B12" s="946"/>
      <c r="C12" s="946"/>
      <c r="D12" s="946"/>
      <c r="E12" s="946"/>
      <c r="F12" s="947"/>
      <c r="G12" s="761"/>
      <c r="H12" s="762"/>
      <c r="I12" s="762"/>
      <c r="J12" s="762"/>
      <c r="K12" s="762"/>
      <c r="L12" s="762"/>
      <c r="M12" s="762"/>
      <c r="N12" s="762"/>
      <c r="O12" s="762"/>
      <c r="P12" s="416" t="s">
        <v>525</v>
      </c>
      <c r="Q12" s="417"/>
      <c r="R12" s="417"/>
      <c r="S12" s="417"/>
      <c r="T12" s="417"/>
      <c r="U12" s="417"/>
      <c r="V12" s="418"/>
      <c r="W12" s="416" t="s">
        <v>522</v>
      </c>
      <c r="X12" s="417"/>
      <c r="Y12" s="417"/>
      <c r="Z12" s="417"/>
      <c r="AA12" s="417"/>
      <c r="AB12" s="417"/>
      <c r="AC12" s="418"/>
      <c r="AD12" s="416" t="s">
        <v>517</v>
      </c>
      <c r="AE12" s="417"/>
      <c r="AF12" s="417"/>
      <c r="AG12" s="417"/>
      <c r="AH12" s="417"/>
      <c r="AI12" s="417"/>
      <c r="AJ12" s="418"/>
      <c r="AK12" s="416" t="s">
        <v>510</v>
      </c>
      <c r="AL12" s="417"/>
      <c r="AM12" s="417"/>
      <c r="AN12" s="417"/>
      <c r="AO12" s="417"/>
      <c r="AP12" s="417"/>
      <c r="AQ12" s="418"/>
      <c r="AR12" s="416" t="s">
        <v>508</v>
      </c>
      <c r="AS12" s="417"/>
      <c r="AT12" s="417"/>
      <c r="AU12" s="417"/>
      <c r="AV12" s="417"/>
      <c r="AW12" s="417"/>
      <c r="AX12" s="723"/>
    </row>
    <row r="13" spans="1:50" ht="21" customHeight="1">
      <c r="A13" s="615"/>
      <c r="B13" s="616"/>
      <c r="C13" s="616"/>
      <c r="D13" s="616"/>
      <c r="E13" s="616"/>
      <c r="F13" s="617"/>
      <c r="G13" s="724" t="s">
        <v>6</v>
      </c>
      <c r="H13" s="725"/>
      <c r="I13" s="765" t="s">
        <v>7</v>
      </c>
      <c r="J13" s="766"/>
      <c r="K13" s="766"/>
      <c r="L13" s="766"/>
      <c r="M13" s="766"/>
      <c r="N13" s="766"/>
      <c r="O13" s="767"/>
      <c r="P13" s="658">
        <v>1148</v>
      </c>
      <c r="Q13" s="659"/>
      <c r="R13" s="659"/>
      <c r="S13" s="659"/>
      <c r="T13" s="659"/>
      <c r="U13" s="659"/>
      <c r="V13" s="660"/>
      <c r="W13" s="658">
        <v>1134</v>
      </c>
      <c r="X13" s="659"/>
      <c r="Y13" s="659"/>
      <c r="Z13" s="659"/>
      <c r="AA13" s="659"/>
      <c r="AB13" s="659"/>
      <c r="AC13" s="660"/>
      <c r="AD13" s="658">
        <v>1025</v>
      </c>
      <c r="AE13" s="659"/>
      <c r="AF13" s="659"/>
      <c r="AG13" s="659"/>
      <c r="AH13" s="659"/>
      <c r="AI13" s="659"/>
      <c r="AJ13" s="660"/>
      <c r="AK13" s="658">
        <v>1310</v>
      </c>
      <c r="AL13" s="659"/>
      <c r="AM13" s="659"/>
      <c r="AN13" s="659"/>
      <c r="AO13" s="659"/>
      <c r="AP13" s="659"/>
      <c r="AQ13" s="660"/>
      <c r="AR13" s="921">
        <v>990</v>
      </c>
      <c r="AS13" s="922"/>
      <c r="AT13" s="922"/>
      <c r="AU13" s="922"/>
      <c r="AV13" s="922"/>
      <c r="AW13" s="922"/>
      <c r="AX13" s="923"/>
    </row>
    <row r="14" spans="1:50" ht="21" customHeight="1">
      <c r="A14" s="615"/>
      <c r="B14" s="616"/>
      <c r="C14" s="616"/>
      <c r="D14" s="616"/>
      <c r="E14" s="616"/>
      <c r="F14" s="617"/>
      <c r="G14" s="726"/>
      <c r="H14" s="727"/>
      <c r="I14" s="712" t="s">
        <v>8</v>
      </c>
      <c r="J14" s="763"/>
      <c r="K14" s="763"/>
      <c r="L14" s="763"/>
      <c r="M14" s="763"/>
      <c r="N14" s="763"/>
      <c r="O14" s="764"/>
      <c r="P14" s="658" t="s">
        <v>567</v>
      </c>
      <c r="Q14" s="659"/>
      <c r="R14" s="659"/>
      <c r="S14" s="659"/>
      <c r="T14" s="659"/>
      <c r="U14" s="659"/>
      <c r="V14" s="660"/>
      <c r="W14" s="658" t="s">
        <v>567</v>
      </c>
      <c r="X14" s="659"/>
      <c r="Y14" s="659"/>
      <c r="Z14" s="659"/>
      <c r="AA14" s="659"/>
      <c r="AB14" s="659"/>
      <c r="AC14" s="660"/>
      <c r="AD14" s="658">
        <v>98</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577</v>
      </c>
      <c r="Q15" s="659"/>
      <c r="R15" s="659"/>
      <c r="S15" s="659"/>
      <c r="T15" s="659"/>
      <c r="U15" s="659"/>
      <c r="V15" s="660"/>
      <c r="W15" s="658" t="s">
        <v>567</v>
      </c>
      <c r="X15" s="659"/>
      <c r="Y15" s="659"/>
      <c r="Z15" s="659"/>
      <c r="AA15" s="659"/>
      <c r="AB15" s="659"/>
      <c r="AC15" s="660"/>
      <c r="AD15" s="658" t="s">
        <v>567</v>
      </c>
      <c r="AE15" s="659"/>
      <c r="AF15" s="659"/>
      <c r="AG15" s="659"/>
      <c r="AH15" s="659"/>
      <c r="AI15" s="659"/>
      <c r="AJ15" s="660"/>
      <c r="AK15" s="658" t="s">
        <v>773</v>
      </c>
      <c r="AL15" s="659"/>
      <c r="AM15" s="659"/>
      <c r="AN15" s="659"/>
      <c r="AO15" s="659"/>
      <c r="AP15" s="659"/>
      <c r="AQ15" s="660"/>
      <c r="AR15" s="658" t="s">
        <v>773</v>
      </c>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567</v>
      </c>
      <c r="Q16" s="659"/>
      <c r="R16" s="659"/>
      <c r="S16" s="659"/>
      <c r="T16" s="659"/>
      <c r="U16" s="659"/>
      <c r="V16" s="660"/>
      <c r="W16" s="658" t="s">
        <v>567</v>
      </c>
      <c r="X16" s="659"/>
      <c r="Y16" s="659"/>
      <c r="Z16" s="659"/>
      <c r="AA16" s="659"/>
      <c r="AB16" s="659"/>
      <c r="AC16" s="660"/>
      <c r="AD16" s="658" t="s">
        <v>567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567</v>
      </c>
      <c r="Q17" s="659"/>
      <c r="R17" s="659"/>
      <c r="S17" s="659"/>
      <c r="T17" s="659"/>
      <c r="U17" s="659"/>
      <c r="V17" s="660"/>
      <c r="W17" s="658" t="s">
        <v>567</v>
      </c>
      <c r="X17" s="659"/>
      <c r="Y17" s="659"/>
      <c r="Z17" s="659"/>
      <c r="AA17" s="659"/>
      <c r="AB17" s="659"/>
      <c r="AC17" s="660"/>
      <c r="AD17" s="658" t="s">
        <v>567</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c r="A18" s="615"/>
      <c r="B18" s="616"/>
      <c r="C18" s="616"/>
      <c r="D18" s="616"/>
      <c r="E18" s="616"/>
      <c r="F18" s="617"/>
      <c r="G18" s="728"/>
      <c r="H18" s="729"/>
      <c r="I18" s="717" t="s">
        <v>20</v>
      </c>
      <c r="J18" s="718"/>
      <c r="K18" s="718"/>
      <c r="L18" s="718"/>
      <c r="M18" s="718"/>
      <c r="N18" s="718"/>
      <c r="O18" s="719"/>
      <c r="P18" s="879">
        <f>SUM(P13:V17)</f>
        <v>1148</v>
      </c>
      <c r="Q18" s="880"/>
      <c r="R18" s="880"/>
      <c r="S18" s="880"/>
      <c r="T18" s="880"/>
      <c r="U18" s="880"/>
      <c r="V18" s="881"/>
      <c r="W18" s="879">
        <f>SUM(W13:AC17)</f>
        <v>1134</v>
      </c>
      <c r="X18" s="880"/>
      <c r="Y18" s="880"/>
      <c r="Z18" s="880"/>
      <c r="AA18" s="880"/>
      <c r="AB18" s="880"/>
      <c r="AC18" s="881"/>
      <c r="AD18" s="879">
        <f>SUM(AD13:AJ17)</f>
        <v>1123</v>
      </c>
      <c r="AE18" s="880"/>
      <c r="AF18" s="880"/>
      <c r="AG18" s="880"/>
      <c r="AH18" s="880"/>
      <c r="AI18" s="880"/>
      <c r="AJ18" s="881"/>
      <c r="AK18" s="879">
        <f>SUM(AK13:AQ17)</f>
        <v>1310</v>
      </c>
      <c r="AL18" s="880"/>
      <c r="AM18" s="880"/>
      <c r="AN18" s="880"/>
      <c r="AO18" s="880"/>
      <c r="AP18" s="880"/>
      <c r="AQ18" s="881"/>
      <c r="AR18" s="879">
        <f>SUM(AR13:AX17)</f>
        <v>990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823</v>
      </c>
      <c r="Q19" s="659"/>
      <c r="R19" s="659"/>
      <c r="S19" s="659"/>
      <c r="T19" s="659"/>
      <c r="U19" s="659"/>
      <c r="V19" s="660"/>
      <c r="W19" s="658">
        <v>1018</v>
      </c>
      <c r="X19" s="659"/>
      <c r="Y19" s="659"/>
      <c r="Z19" s="659"/>
      <c r="AA19" s="659"/>
      <c r="AB19" s="659"/>
      <c r="AC19" s="660"/>
      <c r="AD19" s="658">
        <v>1131</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c r="A20" s="615"/>
      <c r="B20" s="616"/>
      <c r="C20" s="616"/>
      <c r="D20" s="616"/>
      <c r="E20" s="616"/>
      <c r="F20" s="617"/>
      <c r="G20" s="877" t="s">
        <v>10</v>
      </c>
      <c r="H20" s="878"/>
      <c r="I20" s="878"/>
      <c r="J20" s="878"/>
      <c r="K20" s="878"/>
      <c r="L20" s="878"/>
      <c r="M20" s="878"/>
      <c r="N20" s="878"/>
      <c r="O20" s="878"/>
      <c r="P20" s="319">
        <f>IF(P18=0, "-", SUM(P19)/P18)</f>
        <v>0.7168989547038328</v>
      </c>
      <c r="Q20" s="319"/>
      <c r="R20" s="319"/>
      <c r="S20" s="319"/>
      <c r="T20" s="319"/>
      <c r="U20" s="319"/>
      <c r="V20" s="319"/>
      <c r="W20" s="319">
        <f t="shared" ref="W20" si="0">IF(W18=0, "-", SUM(W19)/W18)</f>
        <v>0.89770723104056438</v>
      </c>
      <c r="X20" s="319"/>
      <c r="Y20" s="319"/>
      <c r="Z20" s="319"/>
      <c r="AA20" s="319"/>
      <c r="AB20" s="319"/>
      <c r="AC20" s="319"/>
      <c r="AD20" s="319">
        <f t="shared" ref="AD20" si="1">IF(AD18=0, "-", SUM(AD19)/AD18)</f>
        <v>1.0071237756010685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c r="A21" s="850"/>
      <c r="B21" s="851"/>
      <c r="C21" s="851"/>
      <c r="D21" s="851"/>
      <c r="E21" s="851"/>
      <c r="F21" s="948"/>
      <c r="G21" s="317" t="s">
        <v>471</v>
      </c>
      <c r="H21" s="318"/>
      <c r="I21" s="318"/>
      <c r="J21" s="318"/>
      <c r="K21" s="318"/>
      <c r="L21" s="318"/>
      <c r="M21" s="318"/>
      <c r="N21" s="318"/>
      <c r="O21" s="318"/>
      <c r="P21" s="319">
        <f>IF(P19=0, "-", SUM(P19)/SUM(P13,P14))</f>
        <v>0.7168989547038328</v>
      </c>
      <c r="Q21" s="319"/>
      <c r="R21" s="319"/>
      <c r="S21" s="319"/>
      <c r="T21" s="319"/>
      <c r="U21" s="319"/>
      <c r="V21" s="319"/>
      <c r="W21" s="319">
        <f t="shared" ref="W21" si="2">IF(W19=0, "-", SUM(W19)/SUM(W13,W14))</f>
        <v>0.89770723104056438</v>
      </c>
      <c r="X21" s="319"/>
      <c r="Y21" s="319"/>
      <c r="Z21" s="319"/>
      <c r="AA21" s="319"/>
      <c r="AB21" s="319"/>
      <c r="AC21" s="319"/>
      <c r="AD21" s="319">
        <f t="shared" ref="AD21" si="3">IF(AD19=0, "-", SUM(AD19)/SUM(AD13,AD14))</f>
        <v>1.0071237756010685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28.5" customHeight="1">
      <c r="A22" s="966" t="s">
        <v>550</v>
      </c>
      <c r="B22" s="967"/>
      <c r="C22" s="967"/>
      <c r="D22" s="967"/>
      <c r="E22" s="967"/>
      <c r="F22" s="968"/>
      <c r="G22" s="953" t="s">
        <v>450</v>
      </c>
      <c r="H22" s="223"/>
      <c r="I22" s="223"/>
      <c r="J22" s="223"/>
      <c r="K22" s="223"/>
      <c r="L22" s="223"/>
      <c r="M22" s="223"/>
      <c r="N22" s="223"/>
      <c r="O22" s="224"/>
      <c r="P22" s="938" t="s">
        <v>511</v>
      </c>
      <c r="Q22" s="223"/>
      <c r="R22" s="223"/>
      <c r="S22" s="223"/>
      <c r="T22" s="223"/>
      <c r="U22" s="223"/>
      <c r="V22" s="224"/>
      <c r="W22" s="938" t="s">
        <v>507</v>
      </c>
      <c r="X22" s="223"/>
      <c r="Y22" s="223"/>
      <c r="Z22" s="223"/>
      <c r="AA22" s="223"/>
      <c r="AB22" s="223"/>
      <c r="AC22" s="224"/>
      <c r="AD22" s="938" t="s">
        <v>449</v>
      </c>
      <c r="AE22" s="223"/>
      <c r="AF22" s="223"/>
      <c r="AG22" s="223"/>
      <c r="AH22" s="223"/>
      <c r="AI22" s="223"/>
      <c r="AJ22" s="223"/>
      <c r="AK22" s="223"/>
      <c r="AL22" s="223"/>
      <c r="AM22" s="223"/>
      <c r="AN22" s="223"/>
      <c r="AO22" s="223"/>
      <c r="AP22" s="223"/>
      <c r="AQ22" s="223"/>
      <c r="AR22" s="223"/>
      <c r="AS22" s="223"/>
      <c r="AT22" s="223"/>
      <c r="AU22" s="223"/>
      <c r="AV22" s="223"/>
      <c r="AW22" s="223"/>
      <c r="AX22" s="975"/>
    </row>
    <row r="23" spans="1:50" ht="28.5" customHeight="1">
      <c r="A23" s="969"/>
      <c r="B23" s="970"/>
      <c r="C23" s="970"/>
      <c r="D23" s="970"/>
      <c r="E23" s="970"/>
      <c r="F23" s="971"/>
      <c r="G23" s="954" t="s">
        <v>768</v>
      </c>
      <c r="H23" s="955"/>
      <c r="I23" s="955"/>
      <c r="J23" s="955"/>
      <c r="K23" s="955"/>
      <c r="L23" s="955"/>
      <c r="M23" s="955"/>
      <c r="N23" s="955"/>
      <c r="O23" s="956"/>
      <c r="P23" s="921">
        <v>1088</v>
      </c>
      <c r="Q23" s="922"/>
      <c r="R23" s="922"/>
      <c r="S23" s="922"/>
      <c r="T23" s="922"/>
      <c r="U23" s="922"/>
      <c r="V23" s="939"/>
      <c r="W23" s="921">
        <v>723</v>
      </c>
      <c r="X23" s="922"/>
      <c r="Y23" s="922"/>
      <c r="Z23" s="922"/>
      <c r="AA23" s="922"/>
      <c r="AB23" s="922"/>
      <c r="AC23" s="939"/>
      <c r="AD23" s="976" t="s">
        <v>774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8.5" customHeight="1">
      <c r="A24" s="969"/>
      <c r="B24" s="970"/>
      <c r="C24" s="970"/>
      <c r="D24" s="970"/>
      <c r="E24" s="970"/>
      <c r="F24" s="971"/>
      <c r="G24" s="957" t="s">
        <v>569</v>
      </c>
      <c r="H24" s="958"/>
      <c r="I24" s="958"/>
      <c r="J24" s="958"/>
      <c r="K24" s="958"/>
      <c r="L24" s="958"/>
      <c r="M24" s="958"/>
      <c r="N24" s="958"/>
      <c r="O24" s="959"/>
      <c r="P24" s="658">
        <v>130</v>
      </c>
      <c r="Q24" s="659"/>
      <c r="R24" s="659"/>
      <c r="S24" s="659"/>
      <c r="T24" s="659"/>
      <c r="U24" s="659"/>
      <c r="V24" s="660"/>
      <c r="W24" s="658">
        <v>170</v>
      </c>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8.5" customHeight="1">
      <c r="A25" s="969"/>
      <c r="B25" s="970"/>
      <c r="C25" s="970"/>
      <c r="D25" s="970"/>
      <c r="E25" s="970"/>
      <c r="F25" s="971"/>
      <c r="G25" s="957" t="s">
        <v>568</v>
      </c>
      <c r="H25" s="958"/>
      <c r="I25" s="958"/>
      <c r="J25" s="958"/>
      <c r="K25" s="958"/>
      <c r="L25" s="958"/>
      <c r="M25" s="958"/>
      <c r="N25" s="958"/>
      <c r="O25" s="959"/>
      <c r="P25" s="658">
        <v>66</v>
      </c>
      <c r="Q25" s="659"/>
      <c r="R25" s="659"/>
      <c r="S25" s="659"/>
      <c r="T25" s="659"/>
      <c r="U25" s="659"/>
      <c r="V25" s="660"/>
      <c r="W25" s="658">
        <v>66</v>
      </c>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8.5" customHeight="1">
      <c r="A26" s="969"/>
      <c r="B26" s="970"/>
      <c r="C26" s="970"/>
      <c r="D26" s="970"/>
      <c r="E26" s="970"/>
      <c r="F26" s="971"/>
      <c r="G26" s="957" t="s">
        <v>570</v>
      </c>
      <c r="H26" s="958"/>
      <c r="I26" s="958"/>
      <c r="J26" s="958"/>
      <c r="K26" s="958"/>
      <c r="L26" s="958"/>
      <c r="M26" s="958"/>
      <c r="N26" s="958"/>
      <c r="O26" s="959"/>
      <c r="P26" s="658">
        <v>26</v>
      </c>
      <c r="Q26" s="659"/>
      <c r="R26" s="659"/>
      <c r="S26" s="659"/>
      <c r="T26" s="659"/>
      <c r="U26" s="659"/>
      <c r="V26" s="660"/>
      <c r="W26" s="658">
        <v>31</v>
      </c>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8.5" customHeight="1">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8.5" customHeight="1">
      <c r="A28" s="969"/>
      <c r="B28" s="970"/>
      <c r="C28" s="970"/>
      <c r="D28" s="970"/>
      <c r="E28" s="970"/>
      <c r="F28" s="971"/>
      <c r="G28" s="960" t="s">
        <v>454</v>
      </c>
      <c r="H28" s="961"/>
      <c r="I28" s="961"/>
      <c r="J28" s="961"/>
      <c r="K28" s="961"/>
      <c r="L28" s="961"/>
      <c r="M28" s="961"/>
      <c r="N28" s="961"/>
      <c r="O28" s="962"/>
      <c r="P28" s="879">
        <f>P29-SUM(P23:P27)</f>
        <v>0</v>
      </c>
      <c r="Q28" s="880"/>
      <c r="R28" s="880"/>
      <c r="S28" s="880"/>
      <c r="T28" s="880"/>
      <c r="U28" s="880"/>
      <c r="V28" s="881"/>
      <c r="W28" s="879">
        <f>W29-SUM(W23:W27)</f>
        <v>0</v>
      </c>
      <c r="X28" s="880"/>
      <c r="Y28" s="880"/>
      <c r="Z28" s="880"/>
      <c r="AA28" s="880"/>
      <c r="AB28" s="880"/>
      <c r="AC28" s="881"/>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8.5" customHeight="1" thickBot="1">
      <c r="A29" s="972"/>
      <c r="B29" s="973"/>
      <c r="C29" s="973"/>
      <c r="D29" s="973"/>
      <c r="E29" s="973"/>
      <c r="F29" s="974"/>
      <c r="G29" s="963" t="s">
        <v>451</v>
      </c>
      <c r="H29" s="964"/>
      <c r="I29" s="964"/>
      <c r="J29" s="964"/>
      <c r="K29" s="964"/>
      <c r="L29" s="964"/>
      <c r="M29" s="964"/>
      <c r="N29" s="964"/>
      <c r="O29" s="965"/>
      <c r="P29" s="658">
        <f>AK13</f>
        <v>1310</v>
      </c>
      <c r="Q29" s="659"/>
      <c r="R29" s="659"/>
      <c r="S29" s="659"/>
      <c r="T29" s="659"/>
      <c r="U29" s="659"/>
      <c r="V29" s="660"/>
      <c r="W29" s="935">
        <f>AR13</f>
        <v>990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c r="A30" s="862" t="s">
        <v>466</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526</v>
      </c>
      <c r="AF30" s="860"/>
      <c r="AG30" s="860"/>
      <c r="AH30" s="861"/>
      <c r="AI30" s="859" t="s">
        <v>523</v>
      </c>
      <c r="AJ30" s="860"/>
      <c r="AK30" s="860"/>
      <c r="AL30" s="861"/>
      <c r="AM30" s="917" t="s">
        <v>518</v>
      </c>
      <c r="AN30" s="917"/>
      <c r="AO30" s="917"/>
      <c r="AP30" s="859"/>
      <c r="AQ30" s="768" t="s">
        <v>353</v>
      </c>
      <c r="AR30" s="769"/>
      <c r="AS30" s="769"/>
      <c r="AT30" s="770"/>
      <c r="AU30" s="775" t="s">
        <v>253</v>
      </c>
      <c r="AV30" s="775"/>
      <c r="AW30" s="775"/>
      <c r="AX30" s="918"/>
    </row>
    <row r="31" spans="1:50" ht="18.75" hidden="1"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1"/>
      <c r="AS31" s="134" t="s">
        <v>354</v>
      </c>
      <c r="AT31" s="135"/>
      <c r="AU31" s="200"/>
      <c r="AV31" s="200"/>
      <c r="AW31" s="399" t="s">
        <v>300</v>
      </c>
      <c r="AX31" s="400"/>
    </row>
    <row r="32" spans="1:50" ht="23.25" hidden="1" customHeight="1">
      <c r="A32" s="404"/>
      <c r="B32" s="402"/>
      <c r="C32" s="402"/>
      <c r="D32" s="402"/>
      <c r="E32" s="402"/>
      <c r="F32" s="403"/>
      <c r="G32" s="565"/>
      <c r="H32" s="566"/>
      <c r="I32" s="566"/>
      <c r="J32" s="566"/>
      <c r="K32" s="566"/>
      <c r="L32" s="566"/>
      <c r="M32" s="566"/>
      <c r="N32" s="566"/>
      <c r="O32" s="567"/>
      <c r="P32" s="106"/>
      <c r="Q32" s="106"/>
      <c r="R32" s="106"/>
      <c r="S32" s="106"/>
      <c r="T32" s="106"/>
      <c r="U32" s="106"/>
      <c r="V32" s="106"/>
      <c r="W32" s="106"/>
      <c r="X32" s="107"/>
      <c r="Y32" s="472" t="s">
        <v>12</v>
      </c>
      <c r="Z32" s="532"/>
      <c r="AA32" s="533"/>
      <c r="AB32" s="462"/>
      <c r="AC32" s="462"/>
      <c r="AD32" s="46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3.25" hidden="1" customHeight="1">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c r="AC33" s="524"/>
      <c r="AD33" s="5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3.25" hidden="1" customHeight="1">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ht="23.25" hidden="1" customHeight="1">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c r="A37" s="771" t="s">
        <v>466</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526</v>
      </c>
      <c r="AF37" s="246"/>
      <c r="AG37" s="246"/>
      <c r="AH37" s="247"/>
      <c r="AI37" s="245" t="s">
        <v>523</v>
      </c>
      <c r="AJ37" s="246"/>
      <c r="AK37" s="246"/>
      <c r="AL37" s="247"/>
      <c r="AM37" s="251" t="s">
        <v>518</v>
      </c>
      <c r="AN37" s="251"/>
      <c r="AO37" s="251"/>
      <c r="AP37" s="245"/>
      <c r="AQ37" s="152" t="s">
        <v>353</v>
      </c>
      <c r="AR37" s="153"/>
      <c r="AS37" s="153"/>
      <c r="AT37" s="154"/>
      <c r="AU37" s="412" t="s">
        <v>253</v>
      </c>
      <c r="AV37" s="412"/>
      <c r="AW37" s="412"/>
      <c r="AX37" s="912"/>
    </row>
    <row r="38" spans="1:50" ht="18.75" hidden="1"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354</v>
      </c>
      <c r="AT38" s="135"/>
      <c r="AU38" s="200"/>
      <c r="AV38" s="200"/>
      <c r="AW38" s="399" t="s">
        <v>300</v>
      </c>
      <c r="AX38" s="400"/>
    </row>
    <row r="39" spans="1:50" ht="23.25" hidden="1" customHeight="1">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c r="A44" s="771" t="s">
        <v>466</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526</v>
      </c>
      <c r="AF44" s="246"/>
      <c r="AG44" s="246"/>
      <c r="AH44" s="247"/>
      <c r="AI44" s="245" t="s">
        <v>523</v>
      </c>
      <c r="AJ44" s="246"/>
      <c r="AK44" s="246"/>
      <c r="AL44" s="247"/>
      <c r="AM44" s="251" t="s">
        <v>518</v>
      </c>
      <c r="AN44" s="251"/>
      <c r="AO44" s="251"/>
      <c r="AP44" s="245"/>
      <c r="AQ44" s="152" t="s">
        <v>353</v>
      </c>
      <c r="AR44" s="153"/>
      <c r="AS44" s="153"/>
      <c r="AT44" s="154"/>
      <c r="AU44" s="412" t="s">
        <v>253</v>
      </c>
      <c r="AV44" s="412"/>
      <c r="AW44" s="412"/>
      <c r="AX44" s="912"/>
    </row>
    <row r="45" spans="1:50" ht="18.75" hidden="1"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354</v>
      </c>
      <c r="AT45" s="135"/>
      <c r="AU45" s="200"/>
      <c r="AV45" s="200"/>
      <c r="AW45" s="399" t="s">
        <v>300</v>
      </c>
      <c r="AX45" s="400"/>
    </row>
    <row r="46" spans="1:50" ht="23.25" hidden="1" customHeight="1">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c r="A51" s="401" t="s">
        <v>466</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526</v>
      </c>
      <c r="AF51" s="246"/>
      <c r="AG51" s="246"/>
      <c r="AH51" s="247"/>
      <c r="AI51" s="245" t="s">
        <v>523</v>
      </c>
      <c r="AJ51" s="246"/>
      <c r="AK51" s="246"/>
      <c r="AL51" s="247"/>
      <c r="AM51" s="251" t="s">
        <v>519</v>
      </c>
      <c r="AN51" s="251"/>
      <c r="AO51" s="251"/>
      <c r="AP51" s="245"/>
      <c r="AQ51" s="152" t="s">
        <v>353</v>
      </c>
      <c r="AR51" s="153"/>
      <c r="AS51" s="153"/>
      <c r="AT51" s="154"/>
      <c r="AU51" s="926" t="s">
        <v>253</v>
      </c>
      <c r="AV51" s="926"/>
      <c r="AW51" s="926"/>
      <c r="AX51" s="927"/>
    </row>
    <row r="52" spans="1:50" ht="18.75" hidden="1"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354</v>
      </c>
      <c r="AT52" s="135"/>
      <c r="AU52" s="200"/>
      <c r="AV52" s="200"/>
      <c r="AW52" s="399" t="s">
        <v>300</v>
      </c>
      <c r="AX52" s="400"/>
    </row>
    <row r="53" spans="1:50" ht="23.25" hidden="1" customHeight="1">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c r="A58" s="401" t="s">
        <v>466</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527</v>
      </c>
      <c r="AF58" s="246"/>
      <c r="AG58" s="246"/>
      <c r="AH58" s="247"/>
      <c r="AI58" s="245" t="s">
        <v>523</v>
      </c>
      <c r="AJ58" s="246"/>
      <c r="AK58" s="246"/>
      <c r="AL58" s="247"/>
      <c r="AM58" s="251" t="s">
        <v>518</v>
      </c>
      <c r="AN58" s="251"/>
      <c r="AO58" s="251"/>
      <c r="AP58" s="245"/>
      <c r="AQ58" s="152" t="s">
        <v>353</v>
      </c>
      <c r="AR58" s="153"/>
      <c r="AS58" s="153"/>
      <c r="AT58" s="154"/>
      <c r="AU58" s="926" t="s">
        <v>253</v>
      </c>
      <c r="AV58" s="926"/>
      <c r="AW58" s="926"/>
      <c r="AX58" s="927"/>
    </row>
    <row r="59" spans="1:50" ht="18.75" hidden="1"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354</v>
      </c>
      <c r="AT59" s="135"/>
      <c r="AU59" s="200"/>
      <c r="AV59" s="200"/>
      <c r="AW59" s="399" t="s">
        <v>300</v>
      </c>
      <c r="AX59" s="400"/>
    </row>
    <row r="60" spans="1:50" ht="23.25" hidden="1" customHeight="1">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c r="A65" s="483" t="s">
        <v>467</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462</v>
      </c>
      <c r="X65" s="489"/>
      <c r="Y65" s="492"/>
      <c r="Z65" s="492"/>
      <c r="AA65" s="493"/>
      <c r="AB65" s="239" t="s">
        <v>11</v>
      </c>
      <c r="AC65" s="240"/>
      <c r="AD65" s="241"/>
      <c r="AE65" s="245" t="s">
        <v>526</v>
      </c>
      <c r="AF65" s="246"/>
      <c r="AG65" s="246"/>
      <c r="AH65" s="247"/>
      <c r="AI65" s="245" t="s">
        <v>523</v>
      </c>
      <c r="AJ65" s="246"/>
      <c r="AK65" s="246"/>
      <c r="AL65" s="247"/>
      <c r="AM65" s="251" t="s">
        <v>518</v>
      </c>
      <c r="AN65" s="251"/>
      <c r="AO65" s="251"/>
      <c r="AP65" s="245"/>
      <c r="AQ65" s="239" t="s">
        <v>353</v>
      </c>
      <c r="AR65" s="240"/>
      <c r="AS65" s="240"/>
      <c r="AT65" s="241"/>
      <c r="AU65" s="253" t="s">
        <v>253</v>
      </c>
      <c r="AV65" s="253"/>
      <c r="AW65" s="253"/>
      <c r="AX65" s="254"/>
    </row>
    <row r="66" spans="1:50" ht="18.75" hidden="1" customHeight="1">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465</v>
      </c>
      <c r="AX66" s="255"/>
    </row>
    <row r="67" spans="1:50" ht="23.25" hidden="1" customHeight="1">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c r="A70" s="476" t="s">
        <v>472</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485</v>
      </c>
      <c r="X70" s="312"/>
      <c r="Y70" s="271" t="s">
        <v>12</v>
      </c>
      <c r="Z70" s="271"/>
      <c r="AA70" s="272"/>
      <c r="AB70" s="273" t="s">
        <v>486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c r="A73" s="507" t="s">
        <v>467</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526</v>
      </c>
      <c r="AF73" s="246"/>
      <c r="AG73" s="246"/>
      <c r="AH73" s="247"/>
      <c r="AI73" s="245" t="s">
        <v>523</v>
      </c>
      <c r="AJ73" s="246"/>
      <c r="AK73" s="246"/>
      <c r="AL73" s="247"/>
      <c r="AM73" s="251" t="s">
        <v>518</v>
      </c>
      <c r="AN73" s="251"/>
      <c r="AO73" s="251"/>
      <c r="AP73" s="245"/>
      <c r="AQ73" s="160" t="s">
        <v>353</v>
      </c>
      <c r="AR73" s="131"/>
      <c r="AS73" s="131"/>
      <c r="AT73" s="132"/>
      <c r="AU73" s="136" t="s">
        <v>253</v>
      </c>
      <c r="AV73" s="137"/>
      <c r="AW73" s="137"/>
      <c r="AX73" s="138"/>
    </row>
    <row r="74" spans="1:50" ht="18.75" hidden="1" customHeight="1">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354</v>
      </c>
      <c r="AT74" s="135"/>
      <c r="AU74" s="591"/>
      <c r="AV74" s="201"/>
      <c r="AW74" s="134" t="s">
        <v>300</v>
      </c>
      <c r="AX74" s="196"/>
    </row>
    <row r="75" spans="1:50" ht="23.25" hidden="1" customHeight="1">
      <c r="A75" s="510"/>
      <c r="B75" s="511"/>
      <c r="C75" s="511"/>
      <c r="D75" s="511"/>
      <c r="E75" s="511"/>
      <c r="F75" s="512"/>
      <c r="G75" s="610"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c r="A78" s="336" t="s">
        <v>499</v>
      </c>
      <c r="B78" s="337"/>
      <c r="C78" s="337"/>
      <c r="D78" s="337"/>
      <c r="E78" s="334" t="s">
        <v>444</v>
      </c>
      <c r="F78" s="335"/>
      <c r="G78" s="57" t="s">
        <v>356</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461</v>
      </c>
      <c r="AP79" s="280"/>
      <c r="AQ79" s="280"/>
      <c r="AR79" s="81" t="s">
        <v>459</v>
      </c>
      <c r="AS79" s="279"/>
      <c r="AT79" s="280"/>
      <c r="AU79" s="280"/>
      <c r="AV79" s="280"/>
      <c r="AW79" s="280"/>
      <c r="AX79" s="949"/>
    </row>
    <row r="80" spans="1:50" ht="18.75" customHeight="1">
      <c r="A80" s="865" t="s">
        <v>266</v>
      </c>
      <c r="B80" s="525" t="s">
        <v>458</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customHeight="1">
      <c r="A82" s="866"/>
      <c r="B82" s="528"/>
      <c r="C82" s="429"/>
      <c r="D82" s="429"/>
      <c r="E82" s="429"/>
      <c r="F82" s="430"/>
      <c r="G82" s="677" t="s">
        <v>571</v>
      </c>
      <c r="H82" s="677"/>
      <c r="I82" s="677"/>
      <c r="J82" s="677"/>
      <c r="K82" s="677"/>
      <c r="L82" s="677"/>
      <c r="M82" s="677"/>
      <c r="N82" s="677"/>
      <c r="O82" s="677"/>
      <c r="P82" s="677"/>
      <c r="Q82" s="677"/>
      <c r="R82" s="677"/>
      <c r="S82" s="677"/>
      <c r="T82" s="677"/>
      <c r="U82" s="677"/>
      <c r="V82" s="677"/>
      <c r="W82" s="677"/>
      <c r="X82" s="677"/>
      <c r="Y82" s="677"/>
      <c r="Z82" s="677"/>
      <c r="AA82" s="678"/>
      <c r="AB82" s="885" t="s">
        <v>572</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customHeight="1">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customHeight="1">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526</v>
      </c>
      <c r="AF85" s="246"/>
      <c r="AG85" s="246"/>
      <c r="AH85" s="247"/>
      <c r="AI85" s="245" t="s">
        <v>523</v>
      </c>
      <c r="AJ85" s="246"/>
      <c r="AK85" s="246"/>
      <c r="AL85" s="247"/>
      <c r="AM85" s="251" t="s">
        <v>518</v>
      </c>
      <c r="AN85" s="251"/>
      <c r="AO85" s="251"/>
      <c r="AP85" s="245"/>
      <c r="AQ85" s="160" t="s">
        <v>353</v>
      </c>
      <c r="AR85" s="131"/>
      <c r="AS85" s="131"/>
      <c r="AT85" s="132"/>
      <c r="AU85" s="534" t="s">
        <v>253</v>
      </c>
      <c r="AV85" s="534"/>
      <c r="AW85" s="534"/>
      <c r="AX85" s="535"/>
      <c r="AY85" s="10"/>
      <c r="AZ85" s="10"/>
      <c r="BA85" s="10"/>
      <c r="BB85" s="10"/>
      <c r="BC85" s="10"/>
    </row>
    <row r="86" spans="1:60" ht="18.75" customHeight="1">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v>32</v>
      </c>
      <c r="AR86" s="200"/>
      <c r="AS86" s="134" t="s">
        <v>354</v>
      </c>
      <c r="AT86" s="135"/>
      <c r="AU86" s="200"/>
      <c r="AV86" s="200"/>
      <c r="AW86" s="399" t="s">
        <v>300</v>
      </c>
      <c r="AX86" s="400"/>
      <c r="AY86" s="10"/>
      <c r="AZ86" s="10"/>
      <c r="BA86" s="10"/>
      <c r="BB86" s="10"/>
      <c r="BC86" s="10"/>
      <c r="BD86" s="10"/>
      <c r="BE86" s="10"/>
      <c r="BF86" s="10"/>
      <c r="BG86" s="10"/>
      <c r="BH86" s="10"/>
    </row>
    <row r="87" spans="1:60" ht="23.25" customHeight="1">
      <c r="A87" s="866"/>
      <c r="B87" s="429"/>
      <c r="C87" s="429"/>
      <c r="D87" s="429"/>
      <c r="E87" s="429"/>
      <c r="F87" s="430"/>
      <c r="G87" s="105" t="s">
        <v>573</v>
      </c>
      <c r="H87" s="106"/>
      <c r="I87" s="106"/>
      <c r="J87" s="106"/>
      <c r="K87" s="106"/>
      <c r="L87" s="106"/>
      <c r="M87" s="106"/>
      <c r="N87" s="106"/>
      <c r="O87" s="107"/>
      <c r="P87" s="106" t="s">
        <v>574</v>
      </c>
      <c r="Q87" s="515"/>
      <c r="R87" s="515"/>
      <c r="S87" s="515"/>
      <c r="T87" s="515"/>
      <c r="U87" s="515"/>
      <c r="V87" s="515"/>
      <c r="W87" s="515"/>
      <c r="X87" s="516"/>
      <c r="Y87" s="562" t="s">
        <v>62</v>
      </c>
      <c r="Z87" s="563"/>
      <c r="AA87" s="564"/>
      <c r="AB87" s="462" t="s">
        <v>575</v>
      </c>
      <c r="AC87" s="462"/>
      <c r="AD87" s="462"/>
      <c r="AE87" s="219">
        <v>24039000</v>
      </c>
      <c r="AF87" s="220"/>
      <c r="AG87" s="220"/>
      <c r="AH87" s="220"/>
      <c r="AI87" s="219">
        <v>28690900</v>
      </c>
      <c r="AJ87" s="220"/>
      <c r="AK87" s="220"/>
      <c r="AL87" s="220"/>
      <c r="AM87" s="219">
        <v>31191900</v>
      </c>
      <c r="AN87" s="220"/>
      <c r="AO87" s="220"/>
      <c r="AP87" s="220"/>
      <c r="AQ87" s="341" t="s">
        <v>567</v>
      </c>
      <c r="AR87" s="208"/>
      <c r="AS87" s="208"/>
      <c r="AT87" s="342"/>
      <c r="AU87" s="220" t="s">
        <v>567</v>
      </c>
      <c r="AV87" s="220"/>
      <c r="AW87" s="220"/>
      <c r="AX87" s="222"/>
    </row>
    <row r="88" spans="1:60" ht="23.25" customHeight="1">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575</v>
      </c>
      <c r="AC88" s="524"/>
      <c r="AD88" s="524"/>
      <c r="AE88" s="219" t="s">
        <v>567</v>
      </c>
      <c r="AF88" s="220"/>
      <c r="AG88" s="220"/>
      <c r="AH88" s="220"/>
      <c r="AI88" s="219" t="s">
        <v>567</v>
      </c>
      <c r="AJ88" s="220"/>
      <c r="AK88" s="220"/>
      <c r="AL88" s="220"/>
      <c r="AM88" s="219" t="s">
        <v>567</v>
      </c>
      <c r="AN88" s="220"/>
      <c r="AO88" s="220"/>
      <c r="AP88" s="220"/>
      <c r="AQ88" s="341">
        <v>40000000</v>
      </c>
      <c r="AR88" s="208"/>
      <c r="AS88" s="208"/>
      <c r="AT88" s="342"/>
      <c r="AU88" s="220" t="s">
        <v>576</v>
      </c>
      <c r="AV88" s="220"/>
      <c r="AW88" s="220"/>
      <c r="AX88" s="222"/>
      <c r="AY88" s="10"/>
      <c r="AZ88" s="10"/>
      <c r="BA88" s="10"/>
      <c r="BB88" s="10"/>
      <c r="BC88" s="10"/>
    </row>
    <row r="89" spans="1:60" ht="23.25" customHeight="1" thickBot="1">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t="s">
        <v>567</v>
      </c>
      <c r="AF89" s="220"/>
      <c r="AG89" s="220"/>
      <c r="AH89" s="220"/>
      <c r="AI89" s="219" t="s">
        <v>567</v>
      </c>
      <c r="AJ89" s="220"/>
      <c r="AK89" s="220"/>
      <c r="AL89" s="220"/>
      <c r="AM89" s="219" t="s">
        <v>567</v>
      </c>
      <c r="AN89" s="220"/>
      <c r="AO89" s="220"/>
      <c r="AP89" s="220"/>
      <c r="AQ89" s="341" t="s">
        <v>567</v>
      </c>
      <c r="AR89" s="208"/>
      <c r="AS89" s="208"/>
      <c r="AT89" s="342"/>
      <c r="AU89" s="220" t="s">
        <v>576</v>
      </c>
      <c r="AV89" s="220"/>
      <c r="AW89" s="220"/>
      <c r="AX89" s="222"/>
      <c r="AY89" s="10"/>
      <c r="AZ89" s="10"/>
      <c r="BA89" s="10"/>
      <c r="BB89" s="10"/>
      <c r="BC89" s="10"/>
      <c r="BD89" s="10"/>
      <c r="BE89" s="10"/>
      <c r="BF89" s="10"/>
      <c r="BG89" s="10"/>
      <c r="BH89" s="10"/>
    </row>
    <row r="90" spans="1:60" ht="18.75" hidden="1" customHeight="1">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526</v>
      </c>
      <c r="AF90" s="246"/>
      <c r="AG90" s="246"/>
      <c r="AH90" s="247"/>
      <c r="AI90" s="245" t="s">
        <v>523</v>
      </c>
      <c r="AJ90" s="246"/>
      <c r="AK90" s="246"/>
      <c r="AL90" s="247"/>
      <c r="AM90" s="251" t="s">
        <v>518</v>
      </c>
      <c r="AN90" s="251"/>
      <c r="AO90" s="251"/>
      <c r="AP90" s="245"/>
      <c r="AQ90" s="160" t="s">
        <v>353</v>
      </c>
      <c r="AR90" s="131"/>
      <c r="AS90" s="131"/>
      <c r="AT90" s="132"/>
      <c r="AU90" s="534" t="s">
        <v>253</v>
      </c>
      <c r="AV90" s="534"/>
      <c r="AW90" s="534"/>
      <c r="AX90" s="535"/>
    </row>
    <row r="91" spans="1:60" ht="18.75" hidden="1" customHeight="1">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526</v>
      </c>
      <c r="AF95" s="246"/>
      <c r="AG95" s="246"/>
      <c r="AH95" s="247"/>
      <c r="AI95" s="245" t="s">
        <v>523</v>
      </c>
      <c r="AJ95" s="246"/>
      <c r="AK95" s="246"/>
      <c r="AL95" s="247"/>
      <c r="AM95" s="251" t="s">
        <v>518</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3.25" hidden="1" customHeight="1">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c r="A100" s="502" t="s">
        <v>468</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526</v>
      </c>
      <c r="AF100" s="541"/>
      <c r="AG100" s="541"/>
      <c r="AH100" s="542"/>
      <c r="AI100" s="540" t="s">
        <v>523</v>
      </c>
      <c r="AJ100" s="541"/>
      <c r="AK100" s="541"/>
      <c r="AL100" s="542"/>
      <c r="AM100" s="540" t="s">
        <v>519</v>
      </c>
      <c r="AN100" s="541"/>
      <c r="AO100" s="541"/>
      <c r="AP100" s="542"/>
      <c r="AQ100" s="321" t="s">
        <v>512</v>
      </c>
      <c r="AR100" s="322"/>
      <c r="AS100" s="322"/>
      <c r="AT100" s="323"/>
      <c r="AU100" s="321" t="s">
        <v>509</v>
      </c>
      <c r="AV100" s="322"/>
      <c r="AW100" s="322"/>
      <c r="AX100" s="324"/>
    </row>
    <row r="101" spans="1:60" ht="23.25" customHeight="1">
      <c r="A101" s="423"/>
      <c r="B101" s="424"/>
      <c r="C101" s="424"/>
      <c r="D101" s="424"/>
      <c r="E101" s="424"/>
      <c r="F101" s="425"/>
      <c r="G101" s="106" t="s">
        <v>578</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579</v>
      </c>
      <c r="AC101" s="462"/>
      <c r="AD101" s="462"/>
      <c r="AE101" s="219">
        <v>5381433</v>
      </c>
      <c r="AF101" s="220"/>
      <c r="AG101" s="220"/>
      <c r="AH101" s="221"/>
      <c r="AI101" s="219">
        <v>5942181</v>
      </c>
      <c r="AJ101" s="220"/>
      <c r="AK101" s="220"/>
      <c r="AL101" s="221"/>
      <c r="AM101" s="219">
        <v>7327207</v>
      </c>
      <c r="AN101" s="220"/>
      <c r="AO101" s="220"/>
      <c r="AP101" s="221"/>
      <c r="AQ101" s="219" t="s">
        <v>580</v>
      </c>
      <c r="AR101" s="220"/>
      <c r="AS101" s="220"/>
      <c r="AT101" s="221"/>
      <c r="AU101" s="219" t="s">
        <v>580</v>
      </c>
      <c r="AV101" s="220"/>
      <c r="AW101" s="220"/>
      <c r="AX101" s="221"/>
    </row>
    <row r="102" spans="1:60" ht="23.25" customHeight="1">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583</v>
      </c>
      <c r="AC102" s="462"/>
      <c r="AD102" s="462"/>
      <c r="AE102" s="419" t="s">
        <v>580</v>
      </c>
      <c r="AF102" s="419"/>
      <c r="AG102" s="419"/>
      <c r="AH102" s="419"/>
      <c r="AI102" s="419" t="s">
        <v>580</v>
      </c>
      <c r="AJ102" s="419"/>
      <c r="AK102" s="419"/>
      <c r="AL102" s="419"/>
      <c r="AM102" s="419" t="s">
        <v>580</v>
      </c>
      <c r="AN102" s="419"/>
      <c r="AO102" s="419"/>
      <c r="AP102" s="419"/>
      <c r="AQ102" s="274" t="s">
        <v>581</v>
      </c>
      <c r="AR102" s="275"/>
      <c r="AS102" s="275"/>
      <c r="AT102" s="320"/>
      <c r="AU102" s="274" t="s">
        <v>580</v>
      </c>
      <c r="AV102" s="275"/>
      <c r="AW102" s="275"/>
      <c r="AX102" s="320"/>
    </row>
    <row r="103" spans="1:60" ht="31.5" hidden="1" customHeight="1">
      <c r="A103" s="420" t="s">
        <v>468</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526</v>
      </c>
      <c r="AF103" s="417"/>
      <c r="AG103" s="417"/>
      <c r="AH103" s="418"/>
      <c r="AI103" s="416" t="s">
        <v>523</v>
      </c>
      <c r="AJ103" s="417"/>
      <c r="AK103" s="417"/>
      <c r="AL103" s="418"/>
      <c r="AM103" s="416" t="s">
        <v>519</v>
      </c>
      <c r="AN103" s="417"/>
      <c r="AO103" s="417"/>
      <c r="AP103" s="418"/>
      <c r="AQ103" s="285" t="s">
        <v>512</v>
      </c>
      <c r="AR103" s="286"/>
      <c r="AS103" s="286"/>
      <c r="AT103" s="325"/>
      <c r="AU103" s="285" t="s">
        <v>509</v>
      </c>
      <c r="AV103" s="286"/>
      <c r="AW103" s="286"/>
      <c r="AX103" s="287"/>
    </row>
    <row r="104" spans="1:60" ht="23.25" hidden="1" customHeight="1">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customHeight="1">
      <c r="A106" s="420" t="s">
        <v>468</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526</v>
      </c>
      <c r="AF106" s="417"/>
      <c r="AG106" s="417"/>
      <c r="AH106" s="418"/>
      <c r="AI106" s="416" t="s">
        <v>523</v>
      </c>
      <c r="AJ106" s="417"/>
      <c r="AK106" s="417"/>
      <c r="AL106" s="418"/>
      <c r="AM106" s="416" t="s">
        <v>518</v>
      </c>
      <c r="AN106" s="417"/>
      <c r="AO106" s="417"/>
      <c r="AP106" s="418"/>
      <c r="AQ106" s="285" t="s">
        <v>512</v>
      </c>
      <c r="AR106" s="286"/>
      <c r="AS106" s="286"/>
      <c r="AT106" s="325"/>
      <c r="AU106" s="285" t="s">
        <v>509</v>
      </c>
      <c r="AV106" s="286"/>
      <c r="AW106" s="286"/>
      <c r="AX106" s="287"/>
    </row>
    <row r="107" spans="1:60" ht="23.25" customHeight="1">
      <c r="A107" s="423"/>
      <c r="B107" s="424"/>
      <c r="C107" s="424"/>
      <c r="D107" s="424"/>
      <c r="E107" s="424"/>
      <c r="F107" s="425"/>
      <c r="G107" s="106" t="s">
        <v>582</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579</v>
      </c>
      <c r="AC107" s="547"/>
      <c r="AD107" s="548"/>
      <c r="AE107" s="419">
        <v>4751676</v>
      </c>
      <c r="AF107" s="419"/>
      <c r="AG107" s="419"/>
      <c r="AH107" s="419"/>
      <c r="AI107" s="419">
        <v>5247683</v>
      </c>
      <c r="AJ107" s="419"/>
      <c r="AK107" s="419"/>
      <c r="AL107" s="419"/>
      <c r="AM107" s="419">
        <v>6815169</v>
      </c>
      <c r="AN107" s="419"/>
      <c r="AO107" s="419"/>
      <c r="AP107" s="419"/>
      <c r="AQ107" s="219" t="s">
        <v>580</v>
      </c>
      <c r="AR107" s="220"/>
      <c r="AS107" s="220"/>
      <c r="AT107" s="221"/>
      <c r="AU107" s="219" t="s">
        <v>580</v>
      </c>
      <c r="AV107" s="220"/>
      <c r="AW107" s="220"/>
      <c r="AX107" s="221"/>
    </row>
    <row r="108" spans="1:60" ht="23.25" customHeight="1">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580</v>
      </c>
      <c r="AC108" s="470"/>
      <c r="AD108" s="471"/>
      <c r="AE108" s="419" t="s">
        <v>580</v>
      </c>
      <c r="AF108" s="419"/>
      <c r="AG108" s="419"/>
      <c r="AH108" s="419"/>
      <c r="AI108" s="419" t="s">
        <v>580</v>
      </c>
      <c r="AJ108" s="419"/>
      <c r="AK108" s="419"/>
      <c r="AL108" s="419"/>
      <c r="AM108" s="419" t="s">
        <v>580</v>
      </c>
      <c r="AN108" s="419"/>
      <c r="AO108" s="419"/>
      <c r="AP108" s="419"/>
      <c r="AQ108" s="219" t="s">
        <v>584</v>
      </c>
      <c r="AR108" s="220"/>
      <c r="AS108" s="220"/>
      <c r="AT108" s="221"/>
      <c r="AU108" s="274" t="s">
        <v>580</v>
      </c>
      <c r="AV108" s="275"/>
      <c r="AW108" s="275"/>
      <c r="AX108" s="320"/>
    </row>
    <row r="109" spans="1:60" ht="31.5" hidden="1" customHeight="1">
      <c r="A109" s="420" t="s">
        <v>468</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526</v>
      </c>
      <c r="AF109" s="417"/>
      <c r="AG109" s="417"/>
      <c r="AH109" s="418"/>
      <c r="AI109" s="416" t="s">
        <v>523</v>
      </c>
      <c r="AJ109" s="417"/>
      <c r="AK109" s="417"/>
      <c r="AL109" s="418"/>
      <c r="AM109" s="416" t="s">
        <v>519</v>
      </c>
      <c r="AN109" s="417"/>
      <c r="AO109" s="417"/>
      <c r="AP109" s="418"/>
      <c r="AQ109" s="285" t="s">
        <v>512</v>
      </c>
      <c r="AR109" s="286"/>
      <c r="AS109" s="286"/>
      <c r="AT109" s="325"/>
      <c r="AU109" s="285" t="s">
        <v>509</v>
      </c>
      <c r="AV109" s="286"/>
      <c r="AW109" s="286"/>
      <c r="AX109" s="287"/>
    </row>
    <row r="110" spans="1:60" ht="23.25" hidden="1" customHeight="1">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c r="A112" s="420" t="s">
        <v>468</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526</v>
      </c>
      <c r="AF112" s="417"/>
      <c r="AG112" s="417"/>
      <c r="AH112" s="418"/>
      <c r="AI112" s="416" t="s">
        <v>523</v>
      </c>
      <c r="AJ112" s="417"/>
      <c r="AK112" s="417"/>
      <c r="AL112" s="418"/>
      <c r="AM112" s="416" t="s">
        <v>518</v>
      </c>
      <c r="AN112" s="417"/>
      <c r="AO112" s="417"/>
      <c r="AP112" s="418"/>
      <c r="AQ112" s="285" t="s">
        <v>512</v>
      </c>
      <c r="AR112" s="286"/>
      <c r="AS112" s="286"/>
      <c r="AT112" s="325"/>
      <c r="AU112" s="285" t="s">
        <v>509</v>
      </c>
      <c r="AV112" s="286"/>
      <c r="AW112" s="286"/>
      <c r="AX112" s="287"/>
    </row>
    <row r="113" spans="1:50" ht="23.25" hidden="1" customHeight="1">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526</v>
      </c>
      <c r="AF115" s="417"/>
      <c r="AG115" s="417"/>
      <c r="AH115" s="418"/>
      <c r="AI115" s="416" t="s">
        <v>523</v>
      </c>
      <c r="AJ115" s="417"/>
      <c r="AK115" s="417"/>
      <c r="AL115" s="418"/>
      <c r="AM115" s="416" t="s">
        <v>518</v>
      </c>
      <c r="AN115" s="417"/>
      <c r="AO115" s="417"/>
      <c r="AP115" s="418"/>
      <c r="AQ115" s="592" t="s">
        <v>513</v>
      </c>
      <c r="AR115" s="593"/>
      <c r="AS115" s="593"/>
      <c r="AT115" s="593"/>
      <c r="AU115" s="593"/>
      <c r="AV115" s="593"/>
      <c r="AW115" s="593"/>
      <c r="AX115" s="594"/>
    </row>
    <row r="116" spans="1:50" ht="23.25" customHeight="1">
      <c r="A116" s="440"/>
      <c r="B116" s="441"/>
      <c r="C116" s="441"/>
      <c r="D116" s="441"/>
      <c r="E116" s="441"/>
      <c r="F116" s="442"/>
      <c r="G116" s="394" t="s">
        <v>769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585</v>
      </c>
      <c r="AC116" s="464"/>
      <c r="AD116" s="465"/>
      <c r="AE116" s="419">
        <v>204</v>
      </c>
      <c r="AF116" s="419"/>
      <c r="AG116" s="419"/>
      <c r="AH116" s="419"/>
      <c r="AI116" s="419">
        <v>180</v>
      </c>
      <c r="AJ116" s="419"/>
      <c r="AK116" s="419"/>
      <c r="AL116" s="419"/>
      <c r="AM116" s="419">
        <v>143</v>
      </c>
      <c r="AN116" s="419"/>
      <c r="AO116" s="419"/>
      <c r="AP116" s="419"/>
      <c r="AQ116" s="219" t="s">
        <v>580</v>
      </c>
      <c r="AR116" s="220"/>
      <c r="AS116" s="220"/>
      <c r="AT116" s="220"/>
      <c r="AU116" s="220"/>
      <c r="AV116" s="220"/>
      <c r="AW116" s="220"/>
      <c r="AX116" s="222"/>
    </row>
    <row r="117" spans="1:50" ht="46.5" customHeight="1">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475</v>
      </c>
      <c r="AC117" s="474"/>
      <c r="AD117" s="475"/>
      <c r="AE117" s="552" t="s">
        <v>586</v>
      </c>
      <c r="AF117" s="552"/>
      <c r="AG117" s="552"/>
      <c r="AH117" s="552"/>
      <c r="AI117" s="552" t="s">
        <v>587</v>
      </c>
      <c r="AJ117" s="552"/>
      <c r="AK117" s="552"/>
      <c r="AL117" s="552"/>
      <c r="AM117" s="552" t="s">
        <v>588</v>
      </c>
      <c r="AN117" s="552"/>
      <c r="AO117" s="552"/>
      <c r="AP117" s="552"/>
      <c r="AQ117" s="552" t="s">
        <v>589</v>
      </c>
      <c r="AR117" s="552"/>
      <c r="AS117" s="552"/>
      <c r="AT117" s="552"/>
      <c r="AU117" s="552"/>
      <c r="AV117" s="552"/>
      <c r="AW117" s="552"/>
      <c r="AX117" s="553"/>
    </row>
    <row r="118" spans="1:50" ht="23.25" hidden="1" customHeight="1">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526</v>
      </c>
      <c r="AF118" s="417"/>
      <c r="AG118" s="417"/>
      <c r="AH118" s="418"/>
      <c r="AI118" s="416" t="s">
        <v>523</v>
      </c>
      <c r="AJ118" s="417"/>
      <c r="AK118" s="417"/>
      <c r="AL118" s="418"/>
      <c r="AM118" s="416" t="s">
        <v>518</v>
      </c>
      <c r="AN118" s="417"/>
      <c r="AO118" s="417"/>
      <c r="AP118" s="418"/>
      <c r="AQ118" s="592" t="s">
        <v>513</v>
      </c>
      <c r="AR118" s="593"/>
      <c r="AS118" s="593"/>
      <c r="AT118" s="593"/>
      <c r="AU118" s="593"/>
      <c r="AV118" s="593"/>
      <c r="AW118" s="593"/>
      <c r="AX118" s="594"/>
    </row>
    <row r="119" spans="1:50" ht="23.25" hidden="1" customHeight="1">
      <c r="A119" s="440"/>
      <c r="B119" s="441"/>
      <c r="C119" s="441"/>
      <c r="D119" s="441"/>
      <c r="E119" s="441"/>
      <c r="F119" s="442"/>
      <c r="G119" s="394" t="s">
        <v>476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475</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customHeight="1">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526</v>
      </c>
      <c r="AF121" s="417"/>
      <c r="AG121" s="417"/>
      <c r="AH121" s="418"/>
      <c r="AI121" s="416" t="s">
        <v>523</v>
      </c>
      <c r="AJ121" s="417"/>
      <c r="AK121" s="417"/>
      <c r="AL121" s="418"/>
      <c r="AM121" s="416" t="s">
        <v>518</v>
      </c>
      <c r="AN121" s="417"/>
      <c r="AO121" s="417"/>
      <c r="AP121" s="418"/>
      <c r="AQ121" s="592" t="s">
        <v>513</v>
      </c>
      <c r="AR121" s="593"/>
      <c r="AS121" s="593"/>
      <c r="AT121" s="593"/>
      <c r="AU121" s="593"/>
      <c r="AV121" s="593"/>
      <c r="AW121" s="593"/>
      <c r="AX121" s="594"/>
    </row>
    <row r="122" spans="1:50" ht="23.25" customHeight="1">
      <c r="A122" s="440"/>
      <c r="B122" s="441"/>
      <c r="C122" s="441"/>
      <c r="D122" s="441"/>
      <c r="E122" s="441"/>
      <c r="F122" s="442"/>
      <c r="G122" s="394" t="s">
        <v>590</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585</v>
      </c>
      <c r="AC122" s="464"/>
      <c r="AD122" s="465"/>
      <c r="AE122" s="419">
        <v>6.3</v>
      </c>
      <c r="AF122" s="419"/>
      <c r="AG122" s="419"/>
      <c r="AH122" s="419"/>
      <c r="AI122" s="419">
        <v>6.5</v>
      </c>
      <c r="AJ122" s="419"/>
      <c r="AK122" s="419"/>
      <c r="AL122" s="419"/>
      <c r="AM122" s="419">
        <v>7.7</v>
      </c>
      <c r="AN122" s="419"/>
      <c r="AO122" s="419"/>
      <c r="AP122" s="419"/>
      <c r="AQ122" s="419" t="s">
        <v>580</v>
      </c>
      <c r="AR122" s="419"/>
      <c r="AS122" s="419"/>
      <c r="AT122" s="419"/>
      <c r="AU122" s="419"/>
      <c r="AV122" s="419"/>
      <c r="AW122" s="419"/>
      <c r="AX122" s="551"/>
    </row>
    <row r="123" spans="1:50" ht="46.5" customHeight="1">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478</v>
      </c>
      <c r="AC123" s="474"/>
      <c r="AD123" s="475"/>
      <c r="AE123" s="552" t="s">
        <v>591</v>
      </c>
      <c r="AF123" s="552"/>
      <c r="AG123" s="552"/>
      <c r="AH123" s="552"/>
      <c r="AI123" s="552" t="s">
        <v>592</v>
      </c>
      <c r="AJ123" s="552"/>
      <c r="AK123" s="552"/>
      <c r="AL123" s="552"/>
      <c r="AM123" s="552" t="s">
        <v>593</v>
      </c>
      <c r="AN123" s="552"/>
      <c r="AO123" s="552"/>
      <c r="AP123" s="552"/>
      <c r="AQ123" s="552" t="s">
        <v>589</v>
      </c>
      <c r="AR123" s="552"/>
      <c r="AS123" s="552"/>
      <c r="AT123" s="552"/>
      <c r="AU123" s="552"/>
      <c r="AV123" s="552"/>
      <c r="AW123" s="552"/>
      <c r="AX123" s="553"/>
    </row>
    <row r="124" spans="1:50" ht="23.25" customHeight="1">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527</v>
      </c>
      <c r="AF124" s="417"/>
      <c r="AG124" s="417"/>
      <c r="AH124" s="418"/>
      <c r="AI124" s="416" t="s">
        <v>523</v>
      </c>
      <c r="AJ124" s="417"/>
      <c r="AK124" s="417"/>
      <c r="AL124" s="418"/>
      <c r="AM124" s="416" t="s">
        <v>518</v>
      </c>
      <c r="AN124" s="417"/>
      <c r="AO124" s="417"/>
      <c r="AP124" s="418"/>
      <c r="AQ124" s="592" t="s">
        <v>513</v>
      </c>
      <c r="AR124" s="593"/>
      <c r="AS124" s="593"/>
      <c r="AT124" s="593"/>
      <c r="AU124" s="593"/>
      <c r="AV124" s="593"/>
      <c r="AW124" s="593"/>
      <c r="AX124" s="594"/>
    </row>
    <row r="125" spans="1:50" ht="23.25" customHeight="1">
      <c r="A125" s="440"/>
      <c r="B125" s="441"/>
      <c r="C125" s="441"/>
      <c r="D125" s="441"/>
      <c r="E125" s="441"/>
      <c r="F125" s="442"/>
      <c r="G125" s="394" t="s">
        <v>594</v>
      </c>
      <c r="H125" s="394"/>
      <c r="I125" s="394"/>
      <c r="J125" s="394"/>
      <c r="K125" s="394"/>
      <c r="L125" s="394"/>
      <c r="M125" s="394"/>
      <c r="N125" s="394"/>
      <c r="O125" s="394"/>
      <c r="P125" s="394"/>
      <c r="Q125" s="394"/>
      <c r="R125" s="394"/>
      <c r="S125" s="394"/>
      <c r="T125" s="394"/>
      <c r="U125" s="394"/>
      <c r="V125" s="394"/>
      <c r="W125" s="394"/>
      <c r="X125" s="931"/>
      <c r="Y125" s="456" t="s">
        <v>15</v>
      </c>
      <c r="Z125" s="457"/>
      <c r="AA125" s="458"/>
      <c r="AB125" s="463" t="s">
        <v>585</v>
      </c>
      <c r="AC125" s="464"/>
      <c r="AD125" s="465"/>
      <c r="AE125" s="419">
        <v>3.9</v>
      </c>
      <c r="AF125" s="419"/>
      <c r="AG125" s="419"/>
      <c r="AH125" s="419"/>
      <c r="AI125" s="419">
        <v>5.5</v>
      </c>
      <c r="AJ125" s="419"/>
      <c r="AK125" s="419"/>
      <c r="AL125" s="419"/>
      <c r="AM125" s="419">
        <v>3.5</v>
      </c>
      <c r="AN125" s="419"/>
      <c r="AO125" s="419"/>
      <c r="AP125" s="419"/>
      <c r="AQ125" s="419" t="s">
        <v>598</v>
      </c>
      <c r="AR125" s="419"/>
      <c r="AS125" s="419"/>
      <c r="AT125" s="419"/>
      <c r="AU125" s="419"/>
      <c r="AV125" s="419"/>
      <c r="AW125" s="419"/>
      <c r="AX125" s="551"/>
    </row>
    <row r="126" spans="1:50" ht="46.5" customHeight="1" thickBot="1">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2"/>
      <c r="Y126" s="472" t="s">
        <v>49</v>
      </c>
      <c r="Z126" s="447"/>
      <c r="AA126" s="448"/>
      <c r="AB126" s="473" t="s">
        <v>475</v>
      </c>
      <c r="AC126" s="474"/>
      <c r="AD126" s="475"/>
      <c r="AE126" s="552" t="s">
        <v>595</v>
      </c>
      <c r="AF126" s="552"/>
      <c r="AG126" s="552"/>
      <c r="AH126" s="552"/>
      <c r="AI126" s="552" t="s">
        <v>596</v>
      </c>
      <c r="AJ126" s="552"/>
      <c r="AK126" s="552"/>
      <c r="AL126" s="552"/>
      <c r="AM126" s="552" t="s">
        <v>597</v>
      </c>
      <c r="AN126" s="552"/>
      <c r="AO126" s="552"/>
      <c r="AP126" s="552"/>
      <c r="AQ126" s="552" t="s">
        <v>589</v>
      </c>
      <c r="AR126" s="552"/>
      <c r="AS126" s="552"/>
      <c r="AT126" s="552"/>
      <c r="AU126" s="552"/>
      <c r="AV126" s="552"/>
      <c r="AW126" s="552"/>
      <c r="AX126" s="553"/>
    </row>
    <row r="127" spans="1:50" ht="23.25" hidden="1" customHeight="1">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8"/>
      <c r="Z127" s="929"/>
      <c r="AA127" s="930"/>
      <c r="AB127" s="248" t="s">
        <v>11</v>
      </c>
      <c r="AC127" s="249"/>
      <c r="AD127" s="250"/>
      <c r="AE127" s="416" t="s">
        <v>526</v>
      </c>
      <c r="AF127" s="417"/>
      <c r="AG127" s="417"/>
      <c r="AH127" s="418"/>
      <c r="AI127" s="416" t="s">
        <v>523</v>
      </c>
      <c r="AJ127" s="417"/>
      <c r="AK127" s="417"/>
      <c r="AL127" s="418"/>
      <c r="AM127" s="416" t="s">
        <v>518</v>
      </c>
      <c r="AN127" s="417"/>
      <c r="AO127" s="417"/>
      <c r="AP127" s="418"/>
      <c r="AQ127" s="592" t="s">
        <v>513</v>
      </c>
      <c r="AR127" s="593"/>
      <c r="AS127" s="593"/>
      <c r="AT127" s="593"/>
      <c r="AU127" s="593"/>
      <c r="AV127" s="593"/>
      <c r="AW127" s="593"/>
      <c r="AX127" s="594"/>
    </row>
    <row r="128" spans="1:50" ht="23.25" hidden="1" customHeight="1">
      <c r="A128" s="440"/>
      <c r="B128" s="441"/>
      <c r="C128" s="441"/>
      <c r="D128" s="441"/>
      <c r="E128" s="441"/>
      <c r="F128" s="442"/>
      <c r="G128" s="394" t="s">
        <v>477</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475</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89" t="s">
        <v>556</v>
      </c>
      <c r="B130" s="186"/>
      <c r="C130" s="185" t="s">
        <v>357</v>
      </c>
      <c r="D130" s="186"/>
      <c r="E130" s="170" t="s">
        <v>386</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c r="A131" s="190"/>
      <c r="B131" s="187"/>
      <c r="C131" s="181"/>
      <c r="D131" s="187"/>
      <c r="E131" s="175" t="s">
        <v>385</v>
      </c>
      <c r="F131" s="176"/>
      <c r="G131" s="111" t="s">
        <v>600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526</v>
      </c>
      <c r="AF132" s="156"/>
      <c r="AG132" s="156"/>
      <c r="AH132" s="156"/>
      <c r="AI132" s="156" t="s">
        <v>523</v>
      </c>
      <c r="AJ132" s="156"/>
      <c r="AK132" s="156"/>
      <c r="AL132" s="156"/>
      <c r="AM132" s="156" t="s">
        <v>518</v>
      </c>
      <c r="AN132" s="156"/>
      <c r="AO132" s="156"/>
      <c r="AP132" s="152"/>
      <c r="AQ132" s="152" t="s">
        <v>353</v>
      </c>
      <c r="AR132" s="153"/>
      <c r="AS132" s="153"/>
      <c r="AT132" s="154"/>
      <c r="AU132" s="197" t="s">
        <v>369</v>
      </c>
      <c r="AV132" s="197"/>
      <c r="AW132" s="197"/>
      <c r="AX132" s="198"/>
    </row>
    <row r="133" spans="1:50" ht="18.75" hidden="1" customHeight="1">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354</v>
      </c>
      <c r="AT133" s="135"/>
      <c r="AU133" s="201"/>
      <c r="AV133" s="201"/>
      <c r="AW133" s="134" t="s">
        <v>300</v>
      </c>
      <c r="AX133" s="196"/>
    </row>
    <row r="134" spans="1:50" ht="39.75" hidden="1" customHeight="1">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526</v>
      </c>
      <c r="AF136" s="156"/>
      <c r="AG136" s="156"/>
      <c r="AH136" s="156"/>
      <c r="AI136" s="156" t="s">
        <v>523</v>
      </c>
      <c r="AJ136" s="156"/>
      <c r="AK136" s="156"/>
      <c r="AL136" s="156"/>
      <c r="AM136" s="156" t="s">
        <v>518</v>
      </c>
      <c r="AN136" s="156"/>
      <c r="AO136" s="156"/>
      <c r="AP136" s="152"/>
      <c r="AQ136" s="152" t="s">
        <v>353</v>
      </c>
      <c r="AR136" s="153"/>
      <c r="AS136" s="153"/>
      <c r="AT136" s="154"/>
      <c r="AU136" s="197" t="s">
        <v>369</v>
      </c>
      <c r="AV136" s="197"/>
      <c r="AW136" s="197"/>
      <c r="AX136" s="198"/>
    </row>
    <row r="137" spans="1:50" ht="18.75" hidden="1" customHeight="1">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526</v>
      </c>
      <c r="AF140" s="156"/>
      <c r="AG140" s="156"/>
      <c r="AH140" s="156"/>
      <c r="AI140" s="156" t="s">
        <v>523</v>
      </c>
      <c r="AJ140" s="156"/>
      <c r="AK140" s="156"/>
      <c r="AL140" s="156"/>
      <c r="AM140" s="156" t="s">
        <v>518</v>
      </c>
      <c r="AN140" s="156"/>
      <c r="AO140" s="156"/>
      <c r="AP140" s="152"/>
      <c r="AQ140" s="152" t="s">
        <v>353</v>
      </c>
      <c r="AR140" s="153"/>
      <c r="AS140" s="153"/>
      <c r="AT140" s="154"/>
      <c r="AU140" s="197" t="s">
        <v>369</v>
      </c>
      <c r="AV140" s="197"/>
      <c r="AW140" s="197"/>
      <c r="AX140" s="198"/>
    </row>
    <row r="141" spans="1:50" ht="18.75" hidden="1" customHeight="1">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526</v>
      </c>
      <c r="AF144" s="156"/>
      <c r="AG144" s="156"/>
      <c r="AH144" s="156"/>
      <c r="AI144" s="156" t="s">
        <v>523</v>
      </c>
      <c r="AJ144" s="156"/>
      <c r="AK144" s="156"/>
      <c r="AL144" s="156"/>
      <c r="AM144" s="156" t="s">
        <v>518</v>
      </c>
      <c r="AN144" s="156"/>
      <c r="AO144" s="156"/>
      <c r="AP144" s="152"/>
      <c r="AQ144" s="152" t="s">
        <v>353</v>
      </c>
      <c r="AR144" s="153"/>
      <c r="AS144" s="153"/>
      <c r="AT144" s="154"/>
      <c r="AU144" s="197" t="s">
        <v>369</v>
      </c>
      <c r="AV144" s="197"/>
      <c r="AW144" s="197"/>
      <c r="AX144" s="198"/>
    </row>
    <row r="145" spans="1:50" ht="18.75" hidden="1" customHeight="1">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526</v>
      </c>
      <c r="AF148" s="156"/>
      <c r="AG148" s="156"/>
      <c r="AH148" s="156"/>
      <c r="AI148" s="156" t="s">
        <v>523</v>
      </c>
      <c r="AJ148" s="156"/>
      <c r="AK148" s="156"/>
      <c r="AL148" s="156"/>
      <c r="AM148" s="156" t="s">
        <v>518</v>
      </c>
      <c r="AN148" s="156"/>
      <c r="AO148" s="156"/>
      <c r="AP148" s="152"/>
      <c r="AQ148" s="152" t="s">
        <v>353</v>
      </c>
      <c r="AR148" s="153"/>
      <c r="AS148" s="153"/>
      <c r="AT148" s="154"/>
      <c r="AU148" s="197" t="s">
        <v>369</v>
      </c>
      <c r="AV148" s="197"/>
      <c r="AW148" s="197"/>
      <c r="AX148" s="198"/>
    </row>
    <row r="149" spans="1:50" ht="18.75" hidden="1" customHeight="1">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c r="A152" s="190"/>
      <c r="B152" s="187"/>
      <c r="C152" s="181"/>
      <c r="D152" s="187"/>
      <c r="E152" s="181"/>
      <c r="F152" s="182"/>
      <c r="G152" s="158" t="s">
        <v>370</v>
      </c>
      <c r="H152" s="131"/>
      <c r="I152" s="131"/>
      <c r="J152" s="131"/>
      <c r="K152" s="131"/>
      <c r="L152" s="131"/>
      <c r="M152" s="131"/>
      <c r="N152" s="131"/>
      <c r="O152" s="131"/>
      <c r="P152" s="132"/>
      <c r="Q152" s="160" t="s">
        <v>452</v>
      </c>
      <c r="R152" s="131"/>
      <c r="S152" s="131"/>
      <c r="T152" s="131"/>
      <c r="U152" s="131"/>
      <c r="V152" s="131"/>
      <c r="W152" s="131"/>
      <c r="X152" s="131"/>
      <c r="Y152" s="131"/>
      <c r="Z152" s="131"/>
      <c r="AA152" s="131"/>
      <c r="AB152" s="130" t="s">
        <v>453</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58.5" customHeight="1">
      <c r="A154" s="190"/>
      <c r="B154" s="187"/>
      <c r="C154" s="181"/>
      <c r="D154" s="187"/>
      <c r="E154" s="181"/>
      <c r="F154" s="182"/>
      <c r="G154" s="105" t="s">
        <v>601</v>
      </c>
      <c r="H154" s="106"/>
      <c r="I154" s="106"/>
      <c r="J154" s="106"/>
      <c r="K154" s="106"/>
      <c r="L154" s="106"/>
      <c r="M154" s="106"/>
      <c r="N154" s="106"/>
      <c r="O154" s="106"/>
      <c r="P154" s="107"/>
      <c r="Q154" s="126" t="s">
        <v>602</v>
      </c>
      <c r="R154" s="106"/>
      <c r="S154" s="106"/>
      <c r="T154" s="106"/>
      <c r="U154" s="106"/>
      <c r="V154" s="106"/>
      <c r="W154" s="106"/>
      <c r="X154" s="106"/>
      <c r="Y154" s="106"/>
      <c r="Z154" s="106"/>
      <c r="AA154" s="294"/>
      <c r="AB154" s="142" t="s">
        <v>580</v>
      </c>
      <c r="AC154" s="143"/>
      <c r="AD154" s="143"/>
      <c r="AE154" s="148" t="s">
        <v>603</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58.5" customHeight="1">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18.25" customHeight="1">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765</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18.25" customHeight="1">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c r="A159" s="190"/>
      <c r="B159" s="187"/>
      <c r="C159" s="181"/>
      <c r="D159" s="187"/>
      <c r="E159" s="181"/>
      <c r="F159" s="182"/>
      <c r="G159" s="158" t="s">
        <v>370</v>
      </c>
      <c r="H159" s="131"/>
      <c r="I159" s="131"/>
      <c r="J159" s="131"/>
      <c r="K159" s="131"/>
      <c r="L159" s="131"/>
      <c r="M159" s="131"/>
      <c r="N159" s="131"/>
      <c r="O159" s="131"/>
      <c r="P159" s="132"/>
      <c r="Q159" s="160" t="s">
        <v>452</v>
      </c>
      <c r="R159" s="131"/>
      <c r="S159" s="131"/>
      <c r="T159" s="131"/>
      <c r="U159" s="131"/>
      <c r="V159" s="131"/>
      <c r="W159" s="131"/>
      <c r="X159" s="131"/>
      <c r="Y159" s="131"/>
      <c r="Z159" s="131"/>
      <c r="AA159" s="131"/>
      <c r="AB159" s="130" t="s">
        <v>453</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c r="A166" s="190"/>
      <c r="B166" s="187"/>
      <c r="C166" s="181"/>
      <c r="D166" s="187"/>
      <c r="E166" s="181"/>
      <c r="F166" s="182"/>
      <c r="G166" s="158" t="s">
        <v>370</v>
      </c>
      <c r="H166" s="131"/>
      <c r="I166" s="131"/>
      <c r="J166" s="131"/>
      <c r="K166" s="131"/>
      <c r="L166" s="131"/>
      <c r="M166" s="131"/>
      <c r="N166" s="131"/>
      <c r="O166" s="131"/>
      <c r="P166" s="132"/>
      <c r="Q166" s="160" t="s">
        <v>452</v>
      </c>
      <c r="R166" s="131"/>
      <c r="S166" s="131"/>
      <c r="T166" s="131"/>
      <c r="U166" s="131"/>
      <c r="V166" s="131"/>
      <c r="W166" s="131"/>
      <c r="X166" s="131"/>
      <c r="Y166" s="131"/>
      <c r="Z166" s="131"/>
      <c r="AA166" s="131"/>
      <c r="AB166" s="130" t="s">
        <v>453</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c r="A173" s="190"/>
      <c r="B173" s="187"/>
      <c r="C173" s="181"/>
      <c r="D173" s="187"/>
      <c r="E173" s="181"/>
      <c r="F173" s="182"/>
      <c r="G173" s="158" t="s">
        <v>370</v>
      </c>
      <c r="H173" s="131"/>
      <c r="I173" s="131"/>
      <c r="J173" s="131"/>
      <c r="K173" s="131"/>
      <c r="L173" s="131"/>
      <c r="M173" s="131"/>
      <c r="N173" s="131"/>
      <c r="O173" s="131"/>
      <c r="P173" s="132"/>
      <c r="Q173" s="160" t="s">
        <v>452</v>
      </c>
      <c r="R173" s="131"/>
      <c r="S173" s="131"/>
      <c r="T173" s="131"/>
      <c r="U173" s="131"/>
      <c r="V173" s="131"/>
      <c r="W173" s="131"/>
      <c r="X173" s="131"/>
      <c r="Y173" s="131"/>
      <c r="Z173" s="131"/>
      <c r="AA173" s="131"/>
      <c r="AB173" s="130" t="s">
        <v>453</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c r="A180" s="190"/>
      <c r="B180" s="187"/>
      <c r="C180" s="181"/>
      <c r="D180" s="187"/>
      <c r="E180" s="181"/>
      <c r="F180" s="182"/>
      <c r="G180" s="158" t="s">
        <v>370</v>
      </c>
      <c r="H180" s="131"/>
      <c r="I180" s="131"/>
      <c r="J180" s="131"/>
      <c r="K180" s="131"/>
      <c r="L180" s="131"/>
      <c r="M180" s="131"/>
      <c r="N180" s="131"/>
      <c r="O180" s="131"/>
      <c r="P180" s="132"/>
      <c r="Q180" s="160" t="s">
        <v>452</v>
      </c>
      <c r="R180" s="131"/>
      <c r="S180" s="131"/>
      <c r="T180" s="131"/>
      <c r="U180" s="131"/>
      <c r="V180" s="131"/>
      <c r="W180" s="131"/>
      <c r="X180" s="131"/>
      <c r="Y180" s="131"/>
      <c r="Z180" s="131"/>
      <c r="AA180" s="131"/>
      <c r="AB180" s="130" t="s">
        <v>453</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c r="A187" s="190"/>
      <c r="B187" s="187"/>
      <c r="C187" s="181"/>
      <c r="D187" s="187"/>
      <c r="E187" s="123" t="s">
        <v>415</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118.5" customHeight="1">
      <c r="A188" s="190"/>
      <c r="B188" s="187"/>
      <c r="C188" s="181"/>
      <c r="D188" s="187"/>
      <c r="E188" s="126" t="s">
        <v>604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118.5" customHeight="1" thickBot="1">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526</v>
      </c>
      <c r="AF192" s="156"/>
      <c r="AG192" s="156"/>
      <c r="AH192" s="156"/>
      <c r="AI192" s="156" t="s">
        <v>523</v>
      </c>
      <c r="AJ192" s="156"/>
      <c r="AK192" s="156"/>
      <c r="AL192" s="156"/>
      <c r="AM192" s="156" t="s">
        <v>518</v>
      </c>
      <c r="AN192" s="156"/>
      <c r="AO192" s="156"/>
      <c r="AP192" s="152"/>
      <c r="AQ192" s="152" t="s">
        <v>353</v>
      </c>
      <c r="AR192" s="153"/>
      <c r="AS192" s="153"/>
      <c r="AT192" s="154"/>
      <c r="AU192" s="197" t="s">
        <v>369</v>
      </c>
      <c r="AV192" s="197"/>
      <c r="AW192" s="197"/>
      <c r="AX192" s="198"/>
    </row>
    <row r="193" spans="1:50" ht="18.75" hidden="1" customHeight="1">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527</v>
      </c>
      <c r="AF196" s="156"/>
      <c r="AG196" s="156"/>
      <c r="AH196" s="156"/>
      <c r="AI196" s="156" t="s">
        <v>523</v>
      </c>
      <c r="AJ196" s="156"/>
      <c r="AK196" s="156"/>
      <c r="AL196" s="156"/>
      <c r="AM196" s="156" t="s">
        <v>518</v>
      </c>
      <c r="AN196" s="156"/>
      <c r="AO196" s="156"/>
      <c r="AP196" s="152"/>
      <c r="AQ196" s="152" t="s">
        <v>353</v>
      </c>
      <c r="AR196" s="153"/>
      <c r="AS196" s="153"/>
      <c r="AT196" s="154"/>
      <c r="AU196" s="197" t="s">
        <v>369</v>
      </c>
      <c r="AV196" s="197"/>
      <c r="AW196" s="197"/>
      <c r="AX196" s="198"/>
    </row>
    <row r="197" spans="1:50" ht="18.75" hidden="1" customHeight="1">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526</v>
      </c>
      <c r="AF200" s="156"/>
      <c r="AG200" s="156"/>
      <c r="AH200" s="156"/>
      <c r="AI200" s="156" t="s">
        <v>523</v>
      </c>
      <c r="AJ200" s="156"/>
      <c r="AK200" s="156"/>
      <c r="AL200" s="156"/>
      <c r="AM200" s="156" t="s">
        <v>518</v>
      </c>
      <c r="AN200" s="156"/>
      <c r="AO200" s="156"/>
      <c r="AP200" s="152"/>
      <c r="AQ200" s="152" t="s">
        <v>353</v>
      </c>
      <c r="AR200" s="153"/>
      <c r="AS200" s="153"/>
      <c r="AT200" s="154"/>
      <c r="AU200" s="197" t="s">
        <v>369</v>
      </c>
      <c r="AV200" s="197"/>
      <c r="AW200" s="197"/>
      <c r="AX200" s="198"/>
    </row>
    <row r="201" spans="1:50" ht="18.75" hidden="1" customHeight="1">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526</v>
      </c>
      <c r="AF204" s="156"/>
      <c r="AG204" s="156"/>
      <c r="AH204" s="156"/>
      <c r="AI204" s="156" t="s">
        <v>523</v>
      </c>
      <c r="AJ204" s="156"/>
      <c r="AK204" s="156"/>
      <c r="AL204" s="156"/>
      <c r="AM204" s="156" t="s">
        <v>518</v>
      </c>
      <c r="AN204" s="156"/>
      <c r="AO204" s="156"/>
      <c r="AP204" s="152"/>
      <c r="AQ204" s="152" t="s">
        <v>353</v>
      </c>
      <c r="AR204" s="153"/>
      <c r="AS204" s="153"/>
      <c r="AT204" s="154"/>
      <c r="AU204" s="197" t="s">
        <v>369</v>
      </c>
      <c r="AV204" s="197"/>
      <c r="AW204" s="197"/>
      <c r="AX204" s="198"/>
    </row>
    <row r="205" spans="1:50" ht="18.75" hidden="1" customHeight="1">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526</v>
      </c>
      <c r="AF208" s="156"/>
      <c r="AG208" s="156"/>
      <c r="AH208" s="156"/>
      <c r="AI208" s="156" t="s">
        <v>523</v>
      </c>
      <c r="AJ208" s="156"/>
      <c r="AK208" s="156"/>
      <c r="AL208" s="156"/>
      <c r="AM208" s="156" t="s">
        <v>518</v>
      </c>
      <c r="AN208" s="156"/>
      <c r="AO208" s="156"/>
      <c r="AP208" s="152"/>
      <c r="AQ208" s="152" t="s">
        <v>353</v>
      </c>
      <c r="AR208" s="153"/>
      <c r="AS208" s="153"/>
      <c r="AT208" s="154"/>
      <c r="AU208" s="197" t="s">
        <v>369</v>
      </c>
      <c r="AV208" s="197"/>
      <c r="AW208" s="197"/>
      <c r="AX208" s="198"/>
    </row>
    <row r="209" spans="1:50" ht="18.75" hidden="1" customHeight="1">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58" t="s">
        <v>370</v>
      </c>
      <c r="H212" s="131"/>
      <c r="I212" s="131"/>
      <c r="J212" s="131"/>
      <c r="K212" s="131"/>
      <c r="L212" s="131"/>
      <c r="M212" s="131"/>
      <c r="N212" s="131"/>
      <c r="O212" s="131"/>
      <c r="P212" s="132"/>
      <c r="Q212" s="160" t="s">
        <v>452</v>
      </c>
      <c r="R212" s="131"/>
      <c r="S212" s="131"/>
      <c r="T212" s="131"/>
      <c r="U212" s="131"/>
      <c r="V212" s="131"/>
      <c r="W212" s="131"/>
      <c r="X212" s="131"/>
      <c r="Y212" s="131"/>
      <c r="Z212" s="131"/>
      <c r="AA212" s="131"/>
      <c r="AB212" s="130" t="s">
        <v>453</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c r="A219" s="190"/>
      <c r="B219" s="187"/>
      <c r="C219" s="181"/>
      <c r="D219" s="187"/>
      <c r="E219" s="181"/>
      <c r="F219" s="182"/>
      <c r="G219" s="158" t="s">
        <v>370</v>
      </c>
      <c r="H219" s="131"/>
      <c r="I219" s="131"/>
      <c r="J219" s="131"/>
      <c r="K219" s="131"/>
      <c r="L219" s="131"/>
      <c r="M219" s="131"/>
      <c r="N219" s="131"/>
      <c r="O219" s="131"/>
      <c r="P219" s="132"/>
      <c r="Q219" s="160" t="s">
        <v>452</v>
      </c>
      <c r="R219" s="131"/>
      <c r="S219" s="131"/>
      <c r="T219" s="131"/>
      <c r="U219" s="131"/>
      <c r="V219" s="131"/>
      <c r="W219" s="131"/>
      <c r="X219" s="131"/>
      <c r="Y219" s="131"/>
      <c r="Z219" s="131"/>
      <c r="AA219" s="131"/>
      <c r="AB219" s="130" t="s">
        <v>453</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c r="A226" s="190"/>
      <c r="B226" s="187"/>
      <c r="C226" s="181"/>
      <c r="D226" s="187"/>
      <c r="E226" s="181"/>
      <c r="F226" s="182"/>
      <c r="G226" s="158" t="s">
        <v>370</v>
      </c>
      <c r="H226" s="131"/>
      <c r="I226" s="131"/>
      <c r="J226" s="131"/>
      <c r="K226" s="131"/>
      <c r="L226" s="131"/>
      <c r="M226" s="131"/>
      <c r="N226" s="131"/>
      <c r="O226" s="131"/>
      <c r="P226" s="132"/>
      <c r="Q226" s="160" t="s">
        <v>452</v>
      </c>
      <c r="R226" s="131"/>
      <c r="S226" s="131"/>
      <c r="T226" s="131"/>
      <c r="U226" s="131"/>
      <c r="V226" s="131"/>
      <c r="W226" s="131"/>
      <c r="X226" s="131"/>
      <c r="Y226" s="131"/>
      <c r="Z226" s="131"/>
      <c r="AA226" s="131"/>
      <c r="AB226" s="130" t="s">
        <v>453</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c r="A233" s="190"/>
      <c r="B233" s="187"/>
      <c r="C233" s="181"/>
      <c r="D233" s="187"/>
      <c r="E233" s="181"/>
      <c r="F233" s="182"/>
      <c r="G233" s="158" t="s">
        <v>370</v>
      </c>
      <c r="H233" s="131"/>
      <c r="I233" s="131"/>
      <c r="J233" s="131"/>
      <c r="K233" s="131"/>
      <c r="L233" s="131"/>
      <c r="M233" s="131"/>
      <c r="N233" s="131"/>
      <c r="O233" s="131"/>
      <c r="P233" s="132"/>
      <c r="Q233" s="160" t="s">
        <v>452</v>
      </c>
      <c r="R233" s="131"/>
      <c r="S233" s="131"/>
      <c r="T233" s="131"/>
      <c r="U233" s="131"/>
      <c r="V233" s="131"/>
      <c r="W233" s="131"/>
      <c r="X233" s="131"/>
      <c r="Y233" s="131"/>
      <c r="Z233" s="131"/>
      <c r="AA233" s="131"/>
      <c r="AB233" s="130" t="s">
        <v>453</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c r="A240" s="190"/>
      <c r="B240" s="187"/>
      <c r="C240" s="181"/>
      <c r="D240" s="187"/>
      <c r="E240" s="181"/>
      <c r="F240" s="182"/>
      <c r="G240" s="158" t="s">
        <v>370</v>
      </c>
      <c r="H240" s="131"/>
      <c r="I240" s="131"/>
      <c r="J240" s="131"/>
      <c r="K240" s="131"/>
      <c r="L240" s="131"/>
      <c r="M240" s="131"/>
      <c r="N240" s="131"/>
      <c r="O240" s="131"/>
      <c r="P240" s="132"/>
      <c r="Q240" s="160" t="s">
        <v>452</v>
      </c>
      <c r="R240" s="131"/>
      <c r="S240" s="131"/>
      <c r="T240" s="131"/>
      <c r="U240" s="131"/>
      <c r="V240" s="131"/>
      <c r="W240" s="131"/>
      <c r="X240" s="131"/>
      <c r="Y240" s="131"/>
      <c r="Z240" s="131"/>
      <c r="AA240" s="131"/>
      <c r="AB240" s="130" t="s">
        <v>453</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c r="A247" s="190"/>
      <c r="B247" s="187"/>
      <c r="C247" s="181"/>
      <c r="D247" s="187"/>
      <c r="E247" s="123" t="s">
        <v>415</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526</v>
      </c>
      <c r="AF252" s="156"/>
      <c r="AG252" s="156"/>
      <c r="AH252" s="156"/>
      <c r="AI252" s="156" t="s">
        <v>523</v>
      </c>
      <c r="AJ252" s="156"/>
      <c r="AK252" s="156"/>
      <c r="AL252" s="156"/>
      <c r="AM252" s="156" t="s">
        <v>518</v>
      </c>
      <c r="AN252" s="156"/>
      <c r="AO252" s="156"/>
      <c r="AP252" s="152"/>
      <c r="AQ252" s="152" t="s">
        <v>353</v>
      </c>
      <c r="AR252" s="153"/>
      <c r="AS252" s="153"/>
      <c r="AT252" s="154"/>
      <c r="AU252" s="197" t="s">
        <v>369</v>
      </c>
      <c r="AV252" s="197"/>
      <c r="AW252" s="197"/>
      <c r="AX252" s="198"/>
    </row>
    <row r="253" spans="1:50" ht="18.75" hidden="1" customHeight="1">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526</v>
      </c>
      <c r="AF256" s="156"/>
      <c r="AG256" s="156"/>
      <c r="AH256" s="156"/>
      <c r="AI256" s="156" t="s">
        <v>523</v>
      </c>
      <c r="AJ256" s="156"/>
      <c r="AK256" s="156"/>
      <c r="AL256" s="156"/>
      <c r="AM256" s="156" t="s">
        <v>519</v>
      </c>
      <c r="AN256" s="156"/>
      <c r="AO256" s="156"/>
      <c r="AP256" s="152"/>
      <c r="AQ256" s="152" t="s">
        <v>353</v>
      </c>
      <c r="AR256" s="153"/>
      <c r="AS256" s="153"/>
      <c r="AT256" s="154"/>
      <c r="AU256" s="197" t="s">
        <v>369</v>
      </c>
      <c r="AV256" s="197"/>
      <c r="AW256" s="197"/>
      <c r="AX256" s="198"/>
    </row>
    <row r="257" spans="1:50" ht="18.75" hidden="1" customHeight="1">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526</v>
      </c>
      <c r="AF260" s="156"/>
      <c r="AG260" s="156"/>
      <c r="AH260" s="156"/>
      <c r="AI260" s="156" t="s">
        <v>523</v>
      </c>
      <c r="AJ260" s="156"/>
      <c r="AK260" s="156"/>
      <c r="AL260" s="156"/>
      <c r="AM260" s="156" t="s">
        <v>519</v>
      </c>
      <c r="AN260" s="156"/>
      <c r="AO260" s="156"/>
      <c r="AP260" s="152"/>
      <c r="AQ260" s="152" t="s">
        <v>353</v>
      </c>
      <c r="AR260" s="153"/>
      <c r="AS260" s="153"/>
      <c r="AT260" s="154"/>
      <c r="AU260" s="197" t="s">
        <v>369</v>
      </c>
      <c r="AV260" s="197"/>
      <c r="AW260" s="197"/>
      <c r="AX260" s="198"/>
    </row>
    <row r="261" spans="1:50" ht="18.75" hidden="1" customHeight="1">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526</v>
      </c>
      <c r="AF264" s="218"/>
      <c r="AG264" s="218"/>
      <c r="AH264" s="218"/>
      <c r="AI264" s="218" t="s">
        <v>523</v>
      </c>
      <c r="AJ264" s="218"/>
      <c r="AK264" s="218"/>
      <c r="AL264" s="218"/>
      <c r="AM264" s="218" t="s">
        <v>518</v>
      </c>
      <c r="AN264" s="218"/>
      <c r="AO264" s="218"/>
      <c r="AP264" s="160"/>
      <c r="AQ264" s="160" t="s">
        <v>353</v>
      </c>
      <c r="AR264" s="131"/>
      <c r="AS264" s="131"/>
      <c r="AT264" s="132"/>
      <c r="AU264" s="137" t="s">
        <v>369</v>
      </c>
      <c r="AV264" s="137"/>
      <c r="AW264" s="137"/>
      <c r="AX264" s="138"/>
    </row>
    <row r="265" spans="1:50" ht="18.75" hidden="1" customHeight="1">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527</v>
      </c>
      <c r="AF268" s="156"/>
      <c r="AG268" s="156"/>
      <c r="AH268" s="156"/>
      <c r="AI268" s="156" t="s">
        <v>523</v>
      </c>
      <c r="AJ268" s="156"/>
      <c r="AK268" s="156"/>
      <c r="AL268" s="156"/>
      <c r="AM268" s="156" t="s">
        <v>518</v>
      </c>
      <c r="AN268" s="156"/>
      <c r="AO268" s="156"/>
      <c r="AP268" s="152"/>
      <c r="AQ268" s="152" t="s">
        <v>353</v>
      </c>
      <c r="AR268" s="153"/>
      <c r="AS268" s="153"/>
      <c r="AT268" s="154"/>
      <c r="AU268" s="197" t="s">
        <v>369</v>
      </c>
      <c r="AV268" s="197"/>
      <c r="AW268" s="197"/>
      <c r="AX268" s="198"/>
    </row>
    <row r="269" spans="1:50" ht="18.75" hidden="1" customHeight="1">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58" t="s">
        <v>370</v>
      </c>
      <c r="H272" s="131"/>
      <c r="I272" s="131"/>
      <c r="J272" s="131"/>
      <c r="K272" s="131"/>
      <c r="L272" s="131"/>
      <c r="M272" s="131"/>
      <c r="N272" s="131"/>
      <c r="O272" s="131"/>
      <c r="P272" s="132"/>
      <c r="Q272" s="160" t="s">
        <v>452</v>
      </c>
      <c r="R272" s="131"/>
      <c r="S272" s="131"/>
      <c r="T272" s="131"/>
      <c r="U272" s="131"/>
      <c r="V272" s="131"/>
      <c r="W272" s="131"/>
      <c r="X272" s="131"/>
      <c r="Y272" s="131"/>
      <c r="Z272" s="131"/>
      <c r="AA272" s="131"/>
      <c r="AB272" s="130" t="s">
        <v>453</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c r="A279" s="190"/>
      <c r="B279" s="187"/>
      <c r="C279" s="181"/>
      <c r="D279" s="187"/>
      <c r="E279" s="181"/>
      <c r="F279" s="182"/>
      <c r="G279" s="158" t="s">
        <v>370</v>
      </c>
      <c r="H279" s="131"/>
      <c r="I279" s="131"/>
      <c r="J279" s="131"/>
      <c r="K279" s="131"/>
      <c r="L279" s="131"/>
      <c r="M279" s="131"/>
      <c r="N279" s="131"/>
      <c r="O279" s="131"/>
      <c r="P279" s="132"/>
      <c r="Q279" s="160" t="s">
        <v>452</v>
      </c>
      <c r="R279" s="131"/>
      <c r="S279" s="131"/>
      <c r="T279" s="131"/>
      <c r="U279" s="131"/>
      <c r="V279" s="131"/>
      <c r="W279" s="131"/>
      <c r="X279" s="131"/>
      <c r="Y279" s="131"/>
      <c r="Z279" s="131"/>
      <c r="AA279" s="131"/>
      <c r="AB279" s="130" t="s">
        <v>453</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c r="A286" s="190"/>
      <c r="B286" s="187"/>
      <c r="C286" s="181"/>
      <c r="D286" s="187"/>
      <c r="E286" s="181"/>
      <c r="F286" s="182"/>
      <c r="G286" s="158" t="s">
        <v>370</v>
      </c>
      <c r="H286" s="131"/>
      <c r="I286" s="131"/>
      <c r="J286" s="131"/>
      <c r="K286" s="131"/>
      <c r="L286" s="131"/>
      <c r="M286" s="131"/>
      <c r="N286" s="131"/>
      <c r="O286" s="131"/>
      <c r="P286" s="132"/>
      <c r="Q286" s="160" t="s">
        <v>452</v>
      </c>
      <c r="R286" s="131"/>
      <c r="S286" s="131"/>
      <c r="T286" s="131"/>
      <c r="U286" s="131"/>
      <c r="V286" s="131"/>
      <c r="W286" s="131"/>
      <c r="X286" s="131"/>
      <c r="Y286" s="131"/>
      <c r="Z286" s="131"/>
      <c r="AA286" s="131"/>
      <c r="AB286" s="130" t="s">
        <v>453</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c r="A293" s="190"/>
      <c r="B293" s="187"/>
      <c r="C293" s="181"/>
      <c r="D293" s="187"/>
      <c r="E293" s="181"/>
      <c r="F293" s="182"/>
      <c r="G293" s="158" t="s">
        <v>370</v>
      </c>
      <c r="H293" s="131"/>
      <c r="I293" s="131"/>
      <c r="J293" s="131"/>
      <c r="K293" s="131"/>
      <c r="L293" s="131"/>
      <c r="M293" s="131"/>
      <c r="N293" s="131"/>
      <c r="O293" s="131"/>
      <c r="P293" s="132"/>
      <c r="Q293" s="160" t="s">
        <v>452</v>
      </c>
      <c r="R293" s="131"/>
      <c r="S293" s="131"/>
      <c r="T293" s="131"/>
      <c r="U293" s="131"/>
      <c r="V293" s="131"/>
      <c r="W293" s="131"/>
      <c r="X293" s="131"/>
      <c r="Y293" s="131"/>
      <c r="Z293" s="131"/>
      <c r="AA293" s="131"/>
      <c r="AB293" s="130" t="s">
        <v>453</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c r="A300" s="190"/>
      <c r="B300" s="187"/>
      <c r="C300" s="181"/>
      <c r="D300" s="187"/>
      <c r="E300" s="181"/>
      <c r="F300" s="182"/>
      <c r="G300" s="158" t="s">
        <v>370</v>
      </c>
      <c r="H300" s="131"/>
      <c r="I300" s="131"/>
      <c r="J300" s="131"/>
      <c r="K300" s="131"/>
      <c r="L300" s="131"/>
      <c r="M300" s="131"/>
      <c r="N300" s="131"/>
      <c r="O300" s="131"/>
      <c r="P300" s="132"/>
      <c r="Q300" s="160" t="s">
        <v>452</v>
      </c>
      <c r="R300" s="131"/>
      <c r="S300" s="131"/>
      <c r="T300" s="131"/>
      <c r="U300" s="131"/>
      <c r="V300" s="131"/>
      <c r="W300" s="131"/>
      <c r="X300" s="131"/>
      <c r="Y300" s="131"/>
      <c r="Z300" s="131"/>
      <c r="AA300" s="131"/>
      <c r="AB300" s="130" t="s">
        <v>453</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c r="A307" s="190"/>
      <c r="B307" s="187"/>
      <c r="C307" s="181"/>
      <c r="D307" s="187"/>
      <c r="E307" s="123" t="s">
        <v>415</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526</v>
      </c>
      <c r="AF312" s="156"/>
      <c r="AG312" s="156"/>
      <c r="AH312" s="156"/>
      <c r="AI312" s="156" t="s">
        <v>523</v>
      </c>
      <c r="AJ312" s="156"/>
      <c r="AK312" s="156"/>
      <c r="AL312" s="156"/>
      <c r="AM312" s="156" t="s">
        <v>518</v>
      </c>
      <c r="AN312" s="156"/>
      <c r="AO312" s="156"/>
      <c r="AP312" s="152"/>
      <c r="AQ312" s="152" t="s">
        <v>353</v>
      </c>
      <c r="AR312" s="153"/>
      <c r="AS312" s="153"/>
      <c r="AT312" s="154"/>
      <c r="AU312" s="197" t="s">
        <v>369</v>
      </c>
      <c r="AV312" s="197"/>
      <c r="AW312" s="197"/>
      <c r="AX312" s="198"/>
    </row>
    <row r="313" spans="1:50" ht="18.75" hidden="1" customHeight="1">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526</v>
      </c>
      <c r="AF316" s="156"/>
      <c r="AG316" s="156"/>
      <c r="AH316" s="156"/>
      <c r="AI316" s="156" t="s">
        <v>523</v>
      </c>
      <c r="AJ316" s="156"/>
      <c r="AK316" s="156"/>
      <c r="AL316" s="156"/>
      <c r="AM316" s="156" t="s">
        <v>518</v>
      </c>
      <c r="AN316" s="156"/>
      <c r="AO316" s="156"/>
      <c r="AP316" s="152"/>
      <c r="AQ316" s="152" t="s">
        <v>353</v>
      </c>
      <c r="AR316" s="153"/>
      <c r="AS316" s="153"/>
      <c r="AT316" s="154"/>
      <c r="AU316" s="197" t="s">
        <v>369</v>
      </c>
      <c r="AV316" s="197"/>
      <c r="AW316" s="197"/>
      <c r="AX316" s="198"/>
    </row>
    <row r="317" spans="1:50" ht="18.75" hidden="1" customHeight="1">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526</v>
      </c>
      <c r="AF320" s="156"/>
      <c r="AG320" s="156"/>
      <c r="AH320" s="156"/>
      <c r="AI320" s="156" t="s">
        <v>523</v>
      </c>
      <c r="AJ320" s="156"/>
      <c r="AK320" s="156"/>
      <c r="AL320" s="156"/>
      <c r="AM320" s="156" t="s">
        <v>519</v>
      </c>
      <c r="AN320" s="156"/>
      <c r="AO320" s="156"/>
      <c r="AP320" s="152"/>
      <c r="AQ320" s="152" t="s">
        <v>353</v>
      </c>
      <c r="AR320" s="153"/>
      <c r="AS320" s="153"/>
      <c r="AT320" s="154"/>
      <c r="AU320" s="197" t="s">
        <v>369</v>
      </c>
      <c r="AV320" s="197"/>
      <c r="AW320" s="197"/>
      <c r="AX320" s="198"/>
    </row>
    <row r="321" spans="1:50" ht="18.75" hidden="1" customHeight="1">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526</v>
      </c>
      <c r="AF324" s="156"/>
      <c r="AG324" s="156"/>
      <c r="AH324" s="156"/>
      <c r="AI324" s="156" t="s">
        <v>523</v>
      </c>
      <c r="AJ324" s="156"/>
      <c r="AK324" s="156"/>
      <c r="AL324" s="156"/>
      <c r="AM324" s="156" t="s">
        <v>518</v>
      </c>
      <c r="AN324" s="156"/>
      <c r="AO324" s="156"/>
      <c r="AP324" s="152"/>
      <c r="AQ324" s="152" t="s">
        <v>353</v>
      </c>
      <c r="AR324" s="153"/>
      <c r="AS324" s="153"/>
      <c r="AT324" s="154"/>
      <c r="AU324" s="197" t="s">
        <v>369</v>
      </c>
      <c r="AV324" s="197"/>
      <c r="AW324" s="197"/>
      <c r="AX324" s="198"/>
    </row>
    <row r="325" spans="1:50" ht="18.75" hidden="1" customHeight="1">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527</v>
      </c>
      <c r="AF328" s="156"/>
      <c r="AG328" s="156"/>
      <c r="AH328" s="156"/>
      <c r="AI328" s="156" t="s">
        <v>523</v>
      </c>
      <c r="AJ328" s="156"/>
      <c r="AK328" s="156"/>
      <c r="AL328" s="156"/>
      <c r="AM328" s="156" t="s">
        <v>519</v>
      </c>
      <c r="AN328" s="156"/>
      <c r="AO328" s="156"/>
      <c r="AP328" s="152"/>
      <c r="AQ328" s="152" t="s">
        <v>353</v>
      </c>
      <c r="AR328" s="153"/>
      <c r="AS328" s="153"/>
      <c r="AT328" s="154"/>
      <c r="AU328" s="197" t="s">
        <v>369</v>
      </c>
      <c r="AV328" s="197"/>
      <c r="AW328" s="197"/>
      <c r="AX328" s="198"/>
    </row>
    <row r="329" spans="1:50" ht="18.75" hidden="1" customHeight="1">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58" t="s">
        <v>370</v>
      </c>
      <c r="H332" s="131"/>
      <c r="I332" s="131"/>
      <c r="J332" s="131"/>
      <c r="K332" s="131"/>
      <c r="L332" s="131"/>
      <c r="M332" s="131"/>
      <c r="N332" s="131"/>
      <c r="O332" s="131"/>
      <c r="P332" s="132"/>
      <c r="Q332" s="160" t="s">
        <v>452</v>
      </c>
      <c r="R332" s="131"/>
      <c r="S332" s="131"/>
      <c r="T332" s="131"/>
      <c r="U332" s="131"/>
      <c r="V332" s="131"/>
      <c r="W332" s="131"/>
      <c r="X332" s="131"/>
      <c r="Y332" s="131"/>
      <c r="Z332" s="131"/>
      <c r="AA332" s="131"/>
      <c r="AB332" s="130" t="s">
        <v>453</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c r="A339" s="190"/>
      <c r="B339" s="187"/>
      <c r="C339" s="181"/>
      <c r="D339" s="187"/>
      <c r="E339" s="181"/>
      <c r="F339" s="182"/>
      <c r="G339" s="158" t="s">
        <v>370</v>
      </c>
      <c r="H339" s="131"/>
      <c r="I339" s="131"/>
      <c r="J339" s="131"/>
      <c r="K339" s="131"/>
      <c r="L339" s="131"/>
      <c r="M339" s="131"/>
      <c r="N339" s="131"/>
      <c r="O339" s="131"/>
      <c r="P339" s="132"/>
      <c r="Q339" s="160" t="s">
        <v>452</v>
      </c>
      <c r="R339" s="131"/>
      <c r="S339" s="131"/>
      <c r="T339" s="131"/>
      <c r="U339" s="131"/>
      <c r="V339" s="131"/>
      <c r="W339" s="131"/>
      <c r="X339" s="131"/>
      <c r="Y339" s="131"/>
      <c r="Z339" s="131"/>
      <c r="AA339" s="131"/>
      <c r="AB339" s="130" t="s">
        <v>453</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c r="A346" s="190"/>
      <c r="B346" s="187"/>
      <c r="C346" s="181"/>
      <c r="D346" s="187"/>
      <c r="E346" s="181"/>
      <c r="F346" s="182"/>
      <c r="G346" s="158" t="s">
        <v>370</v>
      </c>
      <c r="H346" s="131"/>
      <c r="I346" s="131"/>
      <c r="J346" s="131"/>
      <c r="K346" s="131"/>
      <c r="L346" s="131"/>
      <c r="M346" s="131"/>
      <c r="N346" s="131"/>
      <c r="O346" s="131"/>
      <c r="P346" s="132"/>
      <c r="Q346" s="160" t="s">
        <v>452</v>
      </c>
      <c r="R346" s="131"/>
      <c r="S346" s="131"/>
      <c r="T346" s="131"/>
      <c r="U346" s="131"/>
      <c r="V346" s="131"/>
      <c r="W346" s="131"/>
      <c r="X346" s="131"/>
      <c r="Y346" s="131"/>
      <c r="Z346" s="131"/>
      <c r="AA346" s="131"/>
      <c r="AB346" s="130" t="s">
        <v>453</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c r="A353" s="190"/>
      <c r="B353" s="187"/>
      <c r="C353" s="181"/>
      <c r="D353" s="187"/>
      <c r="E353" s="181"/>
      <c r="F353" s="182"/>
      <c r="G353" s="158" t="s">
        <v>370</v>
      </c>
      <c r="H353" s="131"/>
      <c r="I353" s="131"/>
      <c r="J353" s="131"/>
      <c r="K353" s="131"/>
      <c r="L353" s="131"/>
      <c r="M353" s="131"/>
      <c r="N353" s="131"/>
      <c r="O353" s="131"/>
      <c r="P353" s="132"/>
      <c r="Q353" s="160" t="s">
        <v>452</v>
      </c>
      <c r="R353" s="131"/>
      <c r="S353" s="131"/>
      <c r="T353" s="131"/>
      <c r="U353" s="131"/>
      <c r="V353" s="131"/>
      <c r="W353" s="131"/>
      <c r="X353" s="131"/>
      <c r="Y353" s="131"/>
      <c r="Z353" s="131"/>
      <c r="AA353" s="131"/>
      <c r="AB353" s="130" t="s">
        <v>453</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c r="A360" s="190"/>
      <c r="B360" s="187"/>
      <c r="C360" s="181"/>
      <c r="D360" s="187"/>
      <c r="E360" s="181"/>
      <c r="F360" s="182"/>
      <c r="G360" s="158" t="s">
        <v>370</v>
      </c>
      <c r="H360" s="131"/>
      <c r="I360" s="131"/>
      <c r="J360" s="131"/>
      <c r="K360" s="131"/>
      <c r="L360" s="131"/>
      <c r="M360" s="131"/>
      <c r="N360" s="131"/>
      <c r="O360" s="131"/>
      <c r="P360" s="132"/>
      <c r="Q360" s="160" t="s">
        <v>452</v>
      </c>
      <c r="R360" s="131"/>
      <c r="S360" s="131"/>
      <c r="T360" s="131"/>
      <c r="U360" s="131"/>
      <c r="V360" s="131"/>
      <c r="W360" s="131"/>
      <c r="X360" s="131"/>
      <c r="Y360" s="131"/>
      <c r="Z360" s="131"/>
      <c r="AA360" s="131"/>
      <c r="AB360" s="130" t="s">
        <v>453</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c r="A367" s="190"/>
      <c r="B367" s="187"/>
      <c r="C367" s="181"/>
      <c r="D367" s="187"/>
      <c r="E367" s="123" t="s">
        <v>415</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526</v>
      </c>
      <c r="AF372" s="156"/>
      <c r="AG372" s="156"/>
      <c r="AH372" s="156"/>
      <c r="AI372" s="156" t="s">
        <v>523</v>
      </c>
      <c r="AJ372" s="156"/>
      <c r="AK372" s="156"/>
      <c r="AL372" s="156"/>
      <c r="AM372" s="156" t="s">
        <v>518</v>
      </c>
      <c r="AN372" s="156"/>
      <c r="AO372" s="156"/>
      <c r="AP372" s="152"/>
      <c r="AQ372" s="152" t="s">
        <v>353</v>
      </c>
      <c r="AR372" s="153"/>
      <c r="AS372" s="153"/>
      <c r="AT372" s="154"/>
      <c r="AU372" s="197" t="s">
        <v>369</v>
      </c>
      <c r="AV372" s="197"/>
      <c r="AW372" s="197"/>
      <c r="AX372" s="198"/>
    </row>
    <row r="373" spans="1:50" ht="18.75" hidden="1" customHeight="1">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526</v>
      </c>
      <c r="AF376" s="156"/>
      <c r="AG376" s="156"/>
      <c r="AH376" s="156"/>
      <c r="AI376" s="156" t="s">
        <v>523</v>
      </c>
      <c r="AJ376" s="156"/>
      <c r="AK376" s="156"/>
      <c r="AL376" s="156"/>
      <c r="AM376" s="156" t="s">
        <v>518</v>
      </c>
      <c r="AN376" s="156"/>
      <c r="AO376" s="156"/>
      <c r="AP376" s="152"/>
      <c r="AQ376" s="152" t="s">
        <v>353</v>
      </c>
      <c r="AR376" s="153"/>
      <c r="AS376" s="153"/>
      <c r="AT376" s="154"/>
      <c r="AU376" s="197" t="s">
        <v>369</v>
      </c>
      <c r="AV376" s="197"/>
      <c r="AW376" s="197"/>
      <c r="AX376" s="198"/>
    </row>
    <row r="377" spans="1:50" ht="18.75" hidden="1" customHeight="1">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526</v>
      </c>
      <c r="AF380" s="156"/>
      <c r="AG380" s="156"/>
      <c r="AH380" s="156"/>
      <c r="AI380" s="156" t="s">
        <v>523</v>
      </c>
      <c r="AJ380" s="156"/>
      <c r="AK380" s="156"/>
      <c r="AL380" s="156"/>
      <c r="AM380" s="156" t="s">
        <v>518</v>
      </c>
      <c r="AN380" s="156"/>
      <c r="AO380" s="156"/>
      <c r="AP380" s="152"/>
      <c r="AQ380" s="152" t="s">
        <v>353</v>
      </c>
      <c r="AR380" s="153"/>
      <c r="AS380" s="153"/>
      <c r="AT380" s="154"/>
      <c r="AU380" s="197" t="s">
        <v>369</v>
      </c>
      <c r="AV380" s="197"/>
      <c r="AW380" s="197"/>
      <c r="AX380" s="198"/>
    </row>
    <row r="381" spans="1:50" ht="18.75" hidden="1" customHeight="1">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526</v>
      </c>
      <c r="AF384" s="156"/>
      <c r="AG384" s="156"/>
      <c r="AH384" s="156"/>
      <c r="AI384" s="156" t="s">
        <v>523</v>
      </c>
      <c r="AJ384" s="156"/>
      <c r="AK384" s="156"/>
      <c r="AL384" s="156"/>
      <c r="AM384" s="156" t="s">
        <v>518</v>
      </c>
      <c r="AN384" s="156"/>
      <c r="AO384" s="156"/>
      <c r="AP384" s="152"/>
      <c r="AQ384" s="152" t="s">
        <v>353</v>
      </c>
      <c r="AR384" s="153"/>
      <c r="AS384" s="153"/>
      <c r="AT384" s="154"/>
      <c r="AU384" s="197" t="s">
        <v>369</v>
      </c>
      <c r="AV384" s="197"/>
      <c r="AW384" s="197"/>
      <c r="AX384" s="198"/>
    </row>
    <row r="385" spans="1:50" ht="18.75" hidden="1" customHeight="1">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526</v>
      </c>
      <c r="AF388" s="156"/>
      <c r="AG388" s="156"/>
      <c r="AH388" s="156"/>
      <c r="AI388" s="156" t="s">
        <v>523</v>
      </c>
      <c r="AJ388" s="156"/>
      <c r="AK388" s="156"/>
      <c r="AL388" s="156"/>
      <c r="AM388" s="156" t="s">
        <v>518</v>
      </c>
      <c r="AN388" s="156"/>
      <c r="AO388" s="156"/>
      <c r="AP388" s="152"/>
      <c r="AQ388" s="152" t="s">
        <v>353</v>
      </c>
      <c r="AR388" s="153"/>
      <c r="AS388" s="153"/>
      <c r="AT388" s="154"/>
      <c r="AU388" s="197" t="s">
        <v>369</v>
      </c>
      <c r="AV388" s="197"/>
      <c r="AW388" s="197"/>
      <c r="AX388" s="198"/>
    </row>
    <row r="389" spans="1:50" ht="18.75" hidden="1" customHeight="1">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c r="A392" s="190"/>
      <c r="B392" s="187"/>
      <c r="C392" s="181"/>
      <c r="D392" s="187"/>
      <c r="E392" s="181"/>
      <c r="F392" s="182"/>
      <c r="G392" s="158" t="s">
        <v>370</v>
      </c>
      <c r="H392" s="131"/>
      <c r="I392" s="131"/>
      <c r="J392" s="131"/>
      <c r="K392" s="131"/>
      <c r="L392" s="131"/>
      <c r="M392" s="131"/>
      <c r="N392" s="131"/>
      <c r="O392" s="131"/>
      <c r="P392" s="132"/>
      <c r="Q392" s="160" t="s">
        <v>452</v>
      </c>
      <c r="R392" s="131"/>
      <c r="S392" s="131"/>
      <c r="T392" s="131"/>
      <c r="U392" s="131"/>
      <c r="V392" s="131"/>
      <c r="W392" s="131"/>
      <c r="X392" s="131"/>
      <c r="Y392" s="131"/>
      <c r="Z392" s="131"/>
      <c r="AA392" s="131"/>
      <c r="AB392" s="130" t="s">
        <v>453</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c r="A399" s="190"/>
      <c r="B399" s="187"/>
      <c r="C399" s="181"/>
      <c r="D399" s="187"/>
      <c r="E399" s="181"/>
      <c r="F399" s="182"/>
      <c r="G399" s="158" t="s">
        <v>370</v>
      </c>
      <c r="H399" s="131"/>
      <c r="I399" s="131"/>
      <c r="J399" s="131"/>
      <c r="K399" s="131"/>
      <c r="L399" s="131"/>
      <c r="M399" s="131"/>
      <c r="N399" s="131"/>
      <c r="O399" s="131"/>
      <c r="P399" s="132"/>
      <c r="Q399" s="160" t="s">
        <v>452</v>
      </c>
      <c r="R399" s="131"/>
      <c r="S399" s="131"/>
      <c r="T399" s="131"/>
      <c r="U399" s="131"/>
      <c r="V399" s="131"/>
      <c r="W399" s="131"/>
      <c r="X399" s="131"/>
      <c r="Y399" s="131"/>
      <c r="Z399" s="131"/>
      <c r="AA399" s="131"/>
      <c r="AB399" s="130" t="s">
        <v>453</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c r="A406" s="190"/>
      <c r="B406" s="187"/>
      <c r="C406" s="181"/>
      <c r="D406" s="187"/>
      <c r="E406" s="181"/>
      <c r="F406" s="182"/>
      <c r="G406" s="158" t="s">
        <v>370</v>
      </c>
      <c r="H406" s="131"/>
      <c r="I406" s="131"/>
      <c r="J406" s="131"/>
      <c r="K406" s="131"/>
      <c r="L406" s="131"/>
      <c r="M406" s="131"/>
      <c r="N406" s="131"/>
      <c r="O406" s="131"/>
      <c r="P406" s="132"/>
      <c r="Q406" s="160" t="s">
        <v>452</v>
      </c>
      <c r="R406" s="131"/>
      <c r="S406" s="131"/>
      <c r="T406" s="131"/>
      <c r="U406" s="131"/>
      <c r="V406" s="131"/>
      <c r="W406" s="131"/>
      <c r="X406" s="131"/>
      <c r="Y406" s="131"/>
      <c r="Z406" s="131"/>
      <c r="AA406" s="131"/>
      <c r="AB406" s="130" t="s">
        <v>453</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c r="A413" s="190"/>
      <c r="B413" s="187"/>
      <c r="C413" s="181"/>
      <c r="D413" s="187"/>
      <c r="E413" s="181"/>
      <c r="F413" s="182"/>
      <c r="G413" s="158" t="s">
        <v>370</v>
      </c>
      <c r="H413" s="131"/>
      <c r="I413" s="131"/>
      <c r="J413" s="131"/>
      <c r="K413" s="131"/>
      <c r="L413" s="131"/>
      <c r="M413" s="131"/>
      <c r="N413" s="131"/>
      <c r="O413" s="131"/>
      <c r="P413" s="132"/>
      <c r="Q413" s="160" t="s">
        <v>452</v>
      </c>
      <c r="R413" s="131"/>
      <c r="S413" s="131"/>
      <c r="T413" s="131"/>
      <c r="U413" s="131"/>
      <c r="V413" s="131"/>
      <c r="W413" s="131"/>
      <c r="X413" s="131"/>
      <c r="Y413" s="131"/>
      <c r="Z413" s="131"/>
      <c r="AA413" s="131"/>
      <c r="AB413" s="130" t="s">
        <v>453</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c r="A420" s="190"/>
      <c r="B420" s="187"/>
      <c r="C420" s="181"/>
      <c r="D420" s="187"/>
      <c r="E420" s="181"/>
      <c r="F420" s="182"/>
      <c r="G420" s="158" t="s">
        <v>370</v>
      </c>
      <c r="H420" s="131"/>
      <c r="I420" s="131"/>
      <c r="J420" s="131"/>
      <c r="K420" s="131"/>
      <c r="L420" s="131"/>
      <c r="M420" s="131"/>
      <c r="N420" s="131"/>
      <c r="O420" s="131"/>
      <c r="P420" s="132"/>
      <c r="Q420" s="160" t="s">
        <v>452</v>
      </c>
      <c r="R420" s="131"/>
      <c r="S420" s="131"/>
      <c r="T420" s="131"/>
      <c r="U420" s="131"/>
      <c r="V420" s="131"/>
      <c r="W420" s="131"/>
      <c r="X420" s="131"/>
      <c r="Y420" s="131"/>
      <c r="Z420" s="131"/>
      <c r="AA420" s="131"/>
      <c r="AB420" s="130" t="s">
        <v>453</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c r="A427" s="190"/>
      <c r="B427" s="187"/>
      <c r="C427" s="181"/>
      <c r="D427" s="187"/>
      <c r="E427" s="123" t="s">
        <v>415</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c r="A430" s="190"/>
      <c r="B430" s="187"/>
      <c r="C430" s="179" t="s">
        <v>552</v>
      </c>
      <c r="D430" s="933"/>
      <c r="E430" s="175" t="s">
        <v>536</v>
      </c>
      <c r="F430" s="899"/>
      <c r="G430" s="900" t="s">
        <v>373</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519</v>
      </c>
      <c r="AJ431" s="218"/>
      <c r="AK431" s="218"/>
      <c r="AL431" s="160"/>
      <c r="AM431" s="218" t="s">
        <v>514</v>
      </c>
      <c r="AN431" s="218"/>
      <c r="AO431" s="218"/>
      <c r="AP431" s="160"/>
      <c r="AQ431" s="160" t="s">
        <v>353</v>
      </c>
      <c r="AR431" s="131"/>
      <c r="AS431" s="131"/>
      <c r="AT431" s="132"/>
      <c r="AU431" s="137" t="s">
        <v>253</v>
      </c>
      <c r="AV431" s="137"/>
      <c r="AW431" s="137"/>
      <c r="AX431" s="138"/>
    </row>
    <row r="432" spans="1:50" ht="18.75" hidden="1" customHeight="1">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354</v>
      </c>
      <c r="AH432" s="135"/>
      <c r="AI432" s="157"/>
      <c r="AJ432" s="157"/>
      <c r="AK432" s="157"/>
      <c r="AL432" s="155"/>
      <c r="AM432" s="157"/>
      <c r="AN432" s="157"/>
      <c r="AO432" s="157"/>
      <c r="AP432" s="155"/>
      <c r="AQ432" s="591"/>
      <c r="AR432" s="201"/>
      <c r="AS432" s="134" t="s">
        <v>354</v>
      </c>
      <c r="AT432" s="135"/>
      <c r="AU432" s="201"/>
      <c r="AV432" s="201"/>
      <c r="AW432" s="134" t="s">
        <v>300</v>
      </c>
      <c r="AX432" s="196"/>
    </row>
    <row r="433" spans="1:50" ht="23.25" hidden="1" customHeight="1">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518</v>
      </c>
      <c r="AJ436" s="218"/>
      <c r="AK436" s="218"/>
      <c r="AL436" s="160"/>
      <c r="AM436" s="218" t="s">
        <v>514</v>
      </c>
      <c r="AN436" s="218"/>
      <c r="AO436" s="218"/>
      <c r="AP436" s="160"/>
      <c r="AQ436" s="160" t="s">
        <v>353</v>
      </c>
      <c r="AR436" s="131"/>
      <c r="AS436" s="131"/>
      <c r="AT436" s="132"/>
      <c r="AU436" s="137" t="s">
        <v>253</v>
      </c>
      <c r="AV436" s="137"/>
      <c r="AW436" s="137"/>
      <c r="AX436" s="138"/>
    </row>
    <row r="437" spans="1:50" ht="18.75" hidden="1" customHeight="1">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1"/>
      <c r="AR437" s="201"/>
      <c r="AS437" s="134" t="s">
        <v>354</v>
      </c>
      <c r="AT437" s="135"/>
      <c r="AU437" s="201"/>
      <c r="AV437" s="201"/>
      <c r="AW437" s="134" t="s">
        <v>300</v>
      </c>
      <c r="AX437" s="196"/>
    </row>
    <row r="438" spans="1:50" ht="23.25" hidden="1" customHeight="1">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518</v>
      </c>
      <c r="AJ441" s="218"/>
      <c r="AK441" s="218"/>
      <c r="AL441" s="160"/>
      <c r="AM441" s="218" t="s">
        <v>510</v>
      </c>
      <c r="AN441" s="218"/>
      <c r="AO441" s="218"/>
      <c r="AP441" s="160"/>
      <c r="AQ441" s="160" t="s">
        <v>353</v>
      </c>
      <c r="AR441" s="131"/>
      <c r="AS441" s="131"/>
      <c r="AT441" s="132"/>
      <c r="AU441" s="137" t="s">
        <v>253</v>
      </c>
      <c r="AV441" s="137"/>
      <c r="AW441" s="137"/>
      <c r="AX441" s="138"/>
    </row>
    <row r="442" spans="1:50" ht="18.75" hidden="1" customHeight="1">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1"/>
      <c r="AR442" s="201"/>
      <c r="AS442" s="134" t="s">
        <v>354</v>
      </c>
      <c r="AT442" s="135"/>
      <c r="AU442" s="201"/>
      <c r="AV442" s="201"/>
      <c r="AW442" s="134" t="s">
        <v>300</v>
      </c>
      <c r="AX442" s="196"/>
    </row>
    <row r="443" spans="1:50" ht="23.25" hidden="1" customHeight="1">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518</v>
      </c>
      <c r="AJ446" s="218"/>
      <c r="AK446" s="218"/>
      <c r="AL446" s="160"/>
      <c r="AM446" s="218" t="s">
        <v>515</v>
      </c>
      <c r="AN446" s="218"/>
      <c r="AO446" s="218"/>
      <c r="AP446" s="160"/>
      <c r="AQ446" s="160" t="s">
        <v>353</v>
      </c>
      <c r="AR446" s="131"/>
      <c r="AS446" s="131"/>
      <c r="AT446" s="132"/>
      <c r="AU446" s="137" t="s">
        <v>253</v>
      </c>
      <c r="AV446" s="137"/>
      <c r="AW446" s="137"/>
      <c r="AX446" s="138"/>
    </row>
    <row r="447" spans="1:50" ht="18.75" hidden="1" customHeight="1">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1"/>
      <c r="AR447" s="201"/>
      <c r="AS447" s="134" t="s">
        <v>354</v>
      </c>
      <c r="AT447" s="135"/>
      <c r="AU447" s="201"/>
      <c r="AV447" s="201"/>
      <c r="AW447" s="134" t="s">
        <v>300</v>
      </c>
      <c r="AX447" s="196"/>
    </row>
    <row r="448" spans="1:50" ht="23.25" hidden="1" customHeight="1">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518</v>
      </c>
      <c r="AJ451" s="218"/>
      <c r="AK451" s="218"/>
      <c r="AL451" s="160"/>
      <c r="AM451" s="218" t="s">
        <v>514</v>
      </c>
      <c r="AN451" s="218"/>
      <c r="AO451" s="218"/>
      <c r="AP451" s="160"/>
      <c r="AQ451" s="160" t="s">
        <v>353</v>
      </c>
      <c r="AR451" s="131"/>
      <c r="AS451" s="131"/>
      <c r="AT451" s="132"/>
      <c r="AU451" s="137" t="s">
        <v>253</v>
      </c>
      <c r="AV451" s="137"/>
      <c r="AW451" s="137"/>
      <c r="AX451" s="138"/>
    </row>
    <row r="452" spans="1:50" ht="18.75" hidden="1" customHeight="1">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1"/>
      <c r="AR452" s="201"/>
      <c r="AS452" s="134" t="s">
        <v>354</v>
      </c>
      <c r="AT452" s="135"/>
      <c r="AU452" s="201"/>
      <c r="AV452" s="201"/>
      <c r="AW452" s="134" t="s">
        <v>300</v>
      </c>
      <c r="AX452" s="196"/>
    </row>
    <row r="453" spans="1:50" ht="23.25" hidden="1" customHeight="1">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518</v>
      </c>
      <c r="AJ456" s="218"/>
      <c r="AK456" s="218"/>
      <c r="AL456" s="160"/>
      <c r="AM456" s="218" t="s">
        <v>514</v>
      </c>
      <c r="AN456" s="218"/>
      <c r="AO456" s="218"/>
      <c r="AP456" s="160"/>
      <c r="AQ456" s="160" t="s">
        <v>353</v>
      </c>
      <c r="AR456" s="131"/>
      <c r="AS456" s="131"/>
      <c r="AT456" s="132"/>
      <c r="AU456" s="137" t="s">
        <v>253</v>
      </c>
      <c r="AV456" s="137"/>
      <c r="AW456" s="137"/>
      <c r="AX456" s="138"/>
    </row>
    <row r="457" spans="1:50" ht="18.75" hidden="1" customHeight="1">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354</v>
      </c>
      <c r="AH457" s="135"/>
      <c r="AI457" s="157"/>
      <c r="AJ457" s="157"/>
      <c r="AK457" s="157"/>
      <c r="AL457" s="155"/>
      <c r="AM457" s="157"/>
      <c r="AN457" s="157"/>
      <c r="AO457" s="157"/>
      <c r="AP457" s="155"/>
      <c r="AQ457" s="591"/>
      <c r="AR457" s="201"/>
      <c r="AS457" s="134" t="s">
        <v>354</v>
      </c>
      <c r="AT457" s="135"/>
      <c r="AU457" s="201"/>
      <c r="AV457" s="201"/>
      <c r="AW457" s="134" t="s">
        <v>300</v>
      </c>
      <c r="AX457" s="196"/>
    </row>
    <row r="458" spans="1:50" ht="23.25" hidden="1" customHeight="1">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518</v>
      </c>
      <c r="AJ461" s="218"/>
      <c r="AK461" s="218"/>
      <c r="AL461" s="160"/>
      <c r="AM461" s="218" t="s">
        <v>516</v>
      </c>
      <c r="AN461" s="218"/>
      <c r="AO461" s="218"/>
      <c r="AP461" s="160"/>
      <c r="AQ461" s="160" t="s">
        <v>353</v>
      </c>
      <c r="AR461" s="131"/>
      <c r="AS461" s="131"/>
      <c r="AT461" s="132"/>
      <c r="AU461" s="137" t="s">
        <v>253</v>
      </c>
      <c r="AV461" s="137"/>
      <c r="AW461" s="137"/>
      <c r="AX461" s="138"/>
    </row>
    <row r="462" spans="1:50" ht="18.75" hidden="1" customHeight="1">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1"/>
      <c r="AR462" s="201"/>
      <c r="AS462" s="134" t="s">
        <v>354</v>
      </c>
      <c r="AT462" s="135"/>
      <c r="AU462" s="201"/>
      <c r="AV462" s="201"/>
      <c r="AW462" s="134" t="s">
        <v>300</v>
      </c>
      <c r="AX462" s="196"/>
    </row>
    <row r="463" spans="1:50" ht="23.25" hidden="1" customHeight="1">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518</v>
      </c>
      <c r="AJ466" s="218"/>
      <c r="AK466" s="218"/>
      <c r="AL466" s="160"/>
      <c r="AM466" s="218" t="s">
        <v>514</v>
      </c>
      <c r="AN466" s="218"/>
      <c r="AO466" s="218"/>
      <c r="AP466" s="160"/>
      <c r="AQ466" s="160" t="s">
        <v>353</v>
      </c>
      <c r="AR466" s="131"/>
      <c r="AS466" s="131"/>
      <c r="AT466" s="132"/>
      <c r="AU466" s="137" t="s">
        <v>253</v>
      </c>
      <c r="AV466" s="137"/>
      <c r="AW466" s="137"/>
      <c r="AX466" s="138"/>
    </row>
    <row r="467" spans="1:50" ht="18.75" hidden="1" customHeight="1">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1"/>
      <c r="AR467" s="201"/>
      <c r="AS467" s="134" t="s">
        <v>354</v>
      </c>
      <c r="AT467" s="135"/>
      <c r="AU467" s="201"/>
      <c r="AV467" s="201"/>
      <c r="AW467" s="134" t="s">
        <v>300</v>
      </c>
      <c r="AX467" s="196"/>
    </row>
    <row r="468" spans="1:50" ht="23.25" hidden="1" customHeight="1">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518</v>
      </c>
      <c r="AJ471" s="218"/>
      <c r="AK471" s="218"/>
      <c r="AL471" s="160"/>
      <c r="AM471" s="218" t="s">
        <v>510</v>
      </c>
      <c r="AN471" s="218"/>
      <c r="AO471" s="218"/>
      <c r="AP471" s="160"/>
      <c r="AQ471" s="160" t="s">
        <v>353</v>
      </c>
      <c r="AR471" s="131"/>
      <c r="AS471" s="131"/>
      <c r="AT471" s="132"/>
      <c r="AU471" s="137" t="s">
        <v>253</v>
      </c>
      <c r="AV471" s="137"/>
      <c r="AW471" s="137"/>
      <c r="AX471" s="138"/>
    </row>
    <row r="472" spans="1:50" ht="18.75" hidden="1" customHeight="1">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1"/>
      <c r="AR472" s="201"/>
      <c r="AS472" s="134" t="s">
        <v>354</v>
      </c>
      <c r="AT472" s="135"/>
      <c r="AU472" s="201"/>
      <c r="AV472" s="201"/>
      <c r="AW472" s="134" t="s">
        <v>300</v>
      </c>
      <c r="AX472" s="196"/>
    </row>
    <row r="473" spans="1:50" ht="23.25" hidden="1" customHeight="1">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518</v>
      </c>
      <c r="AJ476" s="218"/>
      <c r="AK476" s="218"/>
      <c r="AL476" s="160"/>
      <c r="AM476" s="218" t="s">
        <v>514</v>
      </c>
      <c r="AN476" s="218"/>
      <c r="AO476" s="218"/>
      <c r="AP476" s="160"/>
      <c r="AQ476" s="160" t="s">
        <v>353</v>
      </c>
      <c r="AR476" s="131"/>
      <c r="AS476" s="131"/>
      <c r="AT476" s="132"/>
      <c r="AU476" s="137" t="s">
        <v>253</v>
      </c>
      <c r="AV476" s="137"/>
      <c r="AW476" s="137"/>
      <c r="AX476" s="138"/>
    </row>
    <row r="477" spans="1:50" ht="18.75" hidden="1" customHeight="1">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1"/>
      <c r="AR477" s="201"/>
      <c r="AS477" s="134" t="s">
        <v>354</v>
      </c>
      <c r="AT477" s="135"/>
      <c r="AU477" s="201"/>
      <c r="AV477" s="201"/>
      <c r="AW477" s="134" t="s">
        <v>300</v>
      </c>
      <c r="AX477" s="196"/>
    </row>
    <row r="478" spans="1:50" ht="23.25" hidden="1" customHeight="1">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c r="A481" s="190"/>
      <c r="B481" s="187"/>
      <c r="C481" s="181"/>
      <c r="D481" s="187"/>
      <c r="E481" s="123" t="s">
        <v>558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c r="A484" s="190"/>
      <c r="B484" s="187"/>
      <c r="C484" s="181"/>
      <c r="D484" s="187"/>
      <c r="E484" s="175" t="s">
        <v>553</v>
      </c>
      <c r="F484" s="176"/>
      <c r="G484" s="900" t="s">
        <v>373</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519</v>
      </c>
      <c r="AJ485" s="218"/>
      <c r="AK485" s="218"/>
      <c r="AL485" s="160"/>
      <c r="AM485" s="218" t="s">
        <v>516</v>
      </c>
      <c r="AN485" s="218"/>
      <c r="AO485" s="218"/>
      <c r="AP485" s="160"/>
      <c r="AQ485" s="160" t="s">
        <v>353</v>
      </c>
      <c r="AR485" s="131"/>
      <c r="AS485" s="131"/>
      <c r="AT485" s="132"/>
      <c r="AU485" s="137" t="s">
        <v>253</v>
      </c>
      <c r="AV485" s="137"/>
      <c r="AW485" s="137"/>
      <c r="AX485" s="138"/>
    </row>
    <row r="486" spans="1:50" ht="18.75" hidden="1" customHeight="1">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1"/>
      <c r="AR486" s="201"/>
      <c r="AS486" s="134" t="s">
        <v>354</v>
      </c>
      <c r="AT486" s="135"/>
      <c r="AU486" s="201"/>
      <c r="AV486" s="201"/>
      <c r="AW486" s="134" t="s">
        <v>300</v>
      </c>
      <c r="AX486" s="196"/>
    </row>
    <row r="487" spans="1:50" ht="23.25" hidden="1" customHeight="1">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518</v>
      </c>
      <c r="AJ490" s="218"/>
      <c r="AK490" s="218"/>
      <c r="AL490" s="160"/>
      <c r="AM490" s="218" t="s">
        <v>516</v>
      </c>
      <c r="AN490" s="218"/>
      <c r="AO490" s="218"/>
      <c r="AP490" s="160"/>
      <c r="AQ490" s="160" t="s">
        <v>353</v>
      </c>
      <c r="AR490" s="131"/>
      <c r="AS490" s="131"/>
      <c r="AT490" s="132"/>
      <c r="AU490" s="137" t="s">
        <v>253</v>
      </c>
      <c r="AV490" s="137"/>
      <c r="AW490" s="137"/>
      <c r="AX490" s="138"/>
    </row>
    <row r="491" spans="1:50" ht="18.75" hidden="1" customHeight="1">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1"/>
      <c r="AR491" s="201"/>
      <c r="AS491" s="134" t="s">
        <v>354</v>
      </c>
      <c r="AT491" s="135"/>
      <c r="AU491" s="201"/>
      <c r="AV491" s="201"/>
      <c r="AW491" s="134" t="s">
        <v>300</v>
      </c>
      <c r="AX491" s="196"/>
    </row>
    <row r="492" spans="1:50" ht="23.25" hidden="1" customHeight="1">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518</v>
      </c>
      <c r="AJ495" s="218"/>
      <c r="AK495" s="218"/>
      <c r="AL495" s="160"/>
      <c r="AM495" s="218" t="s">
        <v>514</v>
      </c>
      <c r="AN495" s="218"/>
      <c r="AO495" s="218"/>
      <c r="AP495" s="160"/>
      <c r="AQ495" s="160" t="s">
        <v>353</v>
      </c>
      <c r="AR495" s="131"/>
      <c r="AS495" s="131"/>
      <c r="AT495" s="132"/>
      <c r="AU495" s="137" t="s">
        <v>253</v>
      </c>
      <c r="AV495" s="137"/>
      <c r="AW495" s="137"/>
      <c r="AX495" s="138"/>
    </row>
    <row r="496" spans="1:50" ht="18.75" hidden="1" customHeight="1">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1"/>
      <c r="AR496" s="201"/>
      <c r="AS496" s="134" t="s">
        <v>354</v>
      </c>
      <c r="AT496" s="135"/>
      <c r="AU496" s="201"/>
      <c r="AV496" s="201"/>
      <c r="AW496" s="134" t="s">
        <v>300</v>
      </c>
      <c r="AX496" s="196"/>
    </row>
    <row r="497" spans="1:50" ht="23.25" hidden="1" customHeight="1">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518</v>
      </c>
      <c r="AJ500" s="218"/>
      <c r="AK500" s="218"/>
      <c r="AL500" s="160"/>
      <c r="AM500" s="218" t="s">
        <v>515</v>
      </c>
      <c r="AN500" s="218"/>
      <c r="AO500" s="218"/>
      <c r="AP500" s="160"/>
      <c r="AQ500" s="160" t="s">
        <v>353</v>
      </c>
      <c r="AR500" s="131"/>
      <c r="AS500" s="131"/>
      <c r="AT500" s="132"/>
      <c r="AU500" s="137" t="s">
        <v>253</v>
      </c>
      <c r="AV500" s="137"/>
      <c r="AW500" s="137"/>
      <c r="AX500" s="138"/>
    </row>
    <row r="501" spans="1:50" ht="18.75" hidden="1" customHeight="1">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1"/>
      <c r="AR501" s="201"/>
      <c r="AS501" s="134" t="s">
        <v>354</v>
      </c>
      <c r="AT501" s="135"/>
      <c r="AU501" s="201"/>
      <c r="AV501" s="201"/>
      <c r="AW501" s="134" t="s">
        <v>300</v>
      </c>
      <c r="AX501" s="196"/>
    </row>
    <row r="502" spans="1:50" ht="23.25" hidden="1" customHeight="1">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518</v>
      </c>
      <c r="AJ505" s="218"/>
      <c r="AK505" s="218"/>
      <c r="AL505" s="160"/>
      <c r="AM505" s="218" t="s">
        <v>516</v>
      </c>
      <c r="AN505" s="218"/>
      <c r="AO505" s="218"/>
      <c r="AP505" s="160"/>
      <c r="AQ505" s="160" t="s">
        <v>353</v>
      </c>
      <c r="AR505" s="131"/>
      <c r="AS505" s="131"/>
      <c r="AT505" s="132"/>
      <c r="AU505" s="137" t="s">
        <v>253</v>
      </c>
      <c r="AV505" s="137"/>
      <c r="AW505" s="137"/>
      <c r="AX505" s="138"/>
    </row>
    <row r="506" spans="1:50" ht="18.75" hidden="1" customHeight="1">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1"/>
      <c r="AR506" s="201"/>
      <c r="AS506" s="134" t="s">
        <v>354</v>
      </c>
      <c r="AT506" s="135"/>
      <c r="AU506" s="201"/>
      <c r="AV506" s="201"/>
      <c r="AW506" s="134" t="s">
        <v>300</v>
      </c>
      <c r="AX506" s="196"/>
    </row>
    <row r="507" spans="1:50" ht="23.25" hidden="1" customHeight="1">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518</v>
      </c>
      <c r="AJ510" s="218"/>
      <c r="AK510" s="218"/>
      <c r="AL510" s="160"/>
      <c r="AM510" s="218" t="s">
        <v>514</v>
      </c>
      <c r="AN510" s="218"/>
      <c r="AO510" s="218"/>
      <c r="AP510" s="160"/>
      <c r="AQ510" s="160" t="s">
        <v>353</v>
      </c>
      <c r="AR510" s="131"/>
      <c r="AS510" s="131"/>
      <c r="AT510" s="132"/>
      <c r="AU510" s="137" t="s">
        <v>253</v>
      </c>
      <c r="AV510" s="137"/>
      <c r="AW510" s="137"/>
      <c r="AX510" s="138"/>
    </row>
    <row r="511" spans="1:50" ht="18.75" hidden="1" customHeight="1">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1"/>
      <c r="AR511" s="201"/>
      <c r="AS511" s="134" t="s">
        <v>354</v>
      </c>
      <c r="AT511" s="135"/>
      <c r="AU511" s="201"/>
      <c r="AV511" s="201"/>
      <c r="AW511" s="134" t="s">
        <v>300</v>
      </c>
      <c r="AX511" s="196"/>
    </row>
    <row r="512" spans="1:50" ht="23.25" hidden="1" customHeight="1">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519</v>
      </c>
      <c r="AJ515" s="218"/>
      <c r="AK515" s="218"/>
      <c r="AL515" s="160"/>
      <c r="AM515" s="218" t="s">
        <v>514</v>
      </c>
      <c r="AN515" s="218"/>
      <c r="AO515" s="218"/>
      <c r="AP515" s="160"/>
      <c r="AQ515" s="160" t="s">
        <v>353</v>
      </c>
      <c r="AR515" s="131"/>
      <c r="AS515" s="131"/>
      <c r="AT515" s="132"/>
      <c r="AU515" s="137" t="s">
        <v>253</v>
      </c>
      <c r="AV515" s="137"/>
      <c r="AW515" s="137"/>
      <c r="AX515" s="138"/>
    </row>
    <row r="516" spans="1:50" ht="18.75" hidden="1" customHeight="1">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1"/>
      <c r="AR516" s="201"/>
      <c r="AS516" s="134" t="s">
        <v>354</v>
      </c>
      <c r="AT516" s="135"/>
      <c r="AU516" s="201"/>
      <c r="AV516" s="201"/>
      <c r="AW516" s="134" t="s">
        <v>300</v>
      </c>
      <c r="AX516" s="196"/>
    </row>
    <row r="517" spans="1:50" ht="23.25" hidden="1" customHeight="1">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519</v>
      </c>
      <c r="AJ520" s="218"/>
      <c r="AK520" s="218"/>
      <c r="AL520" s="160"/>
      <c r="AM520" s="218" t="s">
        <v>514</v>
      </c>
      <c r="AN520" s="218"/>
      <c r="AO520" s="218"/>
      <c r="AP520" s="160"/>
      <c r="AQ520" s="160" t="s">
        <v>353</v>
      </c>
      <c r="AR520" s="131"/>
      <c r="AS520" s="131"/>
      <c r="AT520" s="132"/>
      <c r="AU520" s="137" t="s">
        <v>253</v>
      </c>
      <c r="AV520" s="137"/>
      <c r="AW520" s="137"/>
      <c r="AX520" s="138"/>
    </row>
    <row r="521" spans="1:50" ht="18.75" hidden="1" customHeight="1">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1"/>
      <c r="AR521" s="201"/>
      <c r="AS521" s="134" t="s">
        <v>354</v>
      </c>
      <c r="AT521" s="135"/>
      <c r="AU521" s="201"/>
      <c r="AV521" s="201"/>
      <c r="AW521" s="134" t="s">
        <v>300</v>
      </c>
      <c r="AX521" s="196"/>
    </row>
    <row r="522" spans="1:50" ht="23.25" hidden="1" customHeight="1">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518</v>
      </c>
      <c r="AJ525" s="218"/>
      <c r="AK525" s="218"/>
      <c r="AL525" s="160"/>
      <c r="AM525" s="218" t="s">
        <v>510</v>
      </c>
      <c r="AN525" s="218"/>
      <c r="AO525" s="218"/>
      <c r="AP525" s="160"/>
      <c r="AQ525" s="160" t="s">
        <v>353</v>
      </c>
      <c r="AR525" s="131"/>
      <c r="AS525" s="131"/>
      <c r="AT525" s="132"/>
      <c r="AU525" s="137" t="s">
        <v>253</v>
      </c>
      <c r="AV525" s="137"/>
      <c r="AW525" s="137"/>
      <c r="AX525" s="138"/>
    </row>
    <row r="526" spans="1:50" ht="18.75" hidden="1" customHeight="1">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1"/>
      <c r="AR526" s="201"/>
      <c r="AS526" s="134" t="s">
        <v>354</v>
      </c>
      <c r="AT526" s="135"/>
      <c r="AU526" s="201"/>
      <c r="AV526" s="201"/>
      <c r="AW526" s="134" t="s">
        <v>300</v>
      </c>
      <c r="AX526" s="196"/>
    </row>
    <row r="527" spans="1:50" ht="23.25" hidden="1" customHeight="1">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518</v>
      </c>
      <c r="AJ530" s="218"/>
      <c r="AK530" s="218"/>
      <c r="AL530" s="160"/>
      <c r="AM530" s="218" t="s">
        <v>514</v>
      </c>
      <c r="AN530" s="218"/>
      <c r="AO530" s="218"/>
      <c r="AP530" s="160"/>
      <c r="AQ530" s="160" t="s">
        <v>353</v>
      </c>
      <c r="AR530" s="131"/>
      <c r="AS530" s="131"/>
      <c r="AT530" s="132"/>
      <c r="AU530" s="137" t="s">
        <v>253</v>
      </c>
      <c r="AV530" s="137"/>
      <c r="AW530" s="137"/>
      <c r="AX530" s="138"/>
    </row>
    <row r="531" spans="1:50" ht="18.75" hidden="1" customHeight="1">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1"/>
      <c r="AR531" s="201"/>
      <c r="AS531" s="134" t="s">
        <v>354</v>
      </c>
      <c r="AT531" s="135"/>
      <c r="AU531" s="201"/>
      <c r="AV531" s="201"/>
      <c r="AW531" s="134" t="s">
        <v>300</v>
      </c>
      <c r="AX531" s="196"/>
    </row>
    <row r="532" spans="1:50" ht="23.25" hidden="1" customHeight="1">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c r="A535" s="190"/>
      <c r="B535" s="187"/>
      <c r="C535" s="181"/>
      <c r="D535" s="187"/>
      <c r="E535" s="123" t="s">
        <v>559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c r="A538" s="190"/>
      <c r="B538" s="187"/>
      <c r="C538" s="181"/>
      <c r="D538" s="187"/>
      <c r="E538" s="175" t="s">
        <v>554</v>
      </c>
      <c r="F538" s="176"/>
      <c r="G538" s="900" t="s">
        <v>373</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519</v>
      </c>
      <c r="AJ539" s="218"/>
      <c r="AK539" s="218"/>
      <c r="AL539" s="160"/>
      <c r="AM539" s="218" t="s">
        <v>514</v>
      </c>
      <c r="AN539" s="218"/>
      <c r="AO539" s="218"/>
      <c r="AP539" s="160"/>
      <c r="AQ539" s="160" t="s">
        <v>353</v>
      </c>
      <c r="AR539" s="131"/>
      <c r="AS539" s="131"/>
      <c r="AT539" s="132"/>
      <c r="AU539" s="137" t="s">
        <v>253</v>
      </c>
      <c r="AV539" s="137"/>
      <c r="AW539" s="137"/>
      <c r="AX539" s="138"/>
    </row>
    <row r="540" spans="1:50" ht="18.75" hidden="1" customHeight="1">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1"/>
      <c r="AR540" s="201"/>
      <c r="AS540" s="134" t="s">
        <v>354</v>
      </c>
      <c r="AT540" s="135"/>
      <c r="AU540" s="201"/>
      <c r="AV540" s="201"/>
      <c r="AW540" s="134" t="s">
        <v>300</v>
      </c>
      <c r="AX540" s="196"/>
    </row>
    <row r="541" spans="1:50" ht="23.25" hidden="1" customHeight="1">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518</v>
      </c>
      <c r="AJ544" s="218"/>
      <c r="AK544" s="218"/>
      <c r="AL544" s="160"/>
      <c r="AM544" s="218" t="s">
        <v>516</v>
      </c>
      <c r="AN544" s="218"/>
      <c r="AO544" s="218"/>
      <c r="AP544" s="160"/>
      <c r="AQ544" s="160" t="s">
        <v>353</v>
      </c>
      <c r="AR544" s="131"/>
      <c r="AS544" s="131"/>
      <c r="AT544" s="132"/>
      <c r="AU544" s="137" t="s">
        <v>253</v>
      </c>
      <c r="AV544" s="137"/>
      <c r="AW544" s="137"/>
      <c r="AX544" s="138"/>
    </row>
    <row r="545" spans="1:50" ht="18.75" hidden="1" customHeight="1">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1"/>
      <c r="AR545" s="201"/>
      <c r="AS545" s="134" t="s">
        <v>354</v>
      </c>
      <c r="AT545" s="135"/>
      <c r="AU545" s="201"/>
      <c r="AV545" s="201"/>
      <c r="AW545" s="134" t="s">
        <v>300</v>
      </c>
      <c r="AX545" s="196"/>
    </row>
    <row r="546" spans="1:50" ht="23.25" hidden="1" customHeight="1">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518</v>
      </c>
      <c r="AJ549" s="218"/>
      <c r="AK549" s="218"/>
      <c r="AL549" s="160"/>
      <c r="AM549" s="218" t="s">
        <v>510</v>
      </c>
      <c r="AN549" s="218"/>
      <c r="AO549" s="218"/>
      <c r="AP549" s="160"/>
      <c r="AQ549" s="160" t="s">
        <v>353</v>
      </c>
      <c r="AR549" s="131"/>
      <c r="AS549" s="131"/>
      <c r="AT549" s="132"/>
      <c r="AU549" s="137" t="s">
        <v>253</v>
      </c>
      <c r="AV549" s="137"/>
      <c r="AW549" s="137"/>
      <c r="AX549" s="138"/>
    </row>
    <row r="550" spans="1:50" ht="18.75" hidden="1" customHeight="1">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1"/>
      <c r="AR550" s="201"/>
      <c r="AS550" s="134" t="s">
        <v>354</v>
      </c>
      <c r="AT550" s="135"/>
      <c r="AU550" s="201"/>
      <c r="AV550" s="201"/>
      <c r="AW550" s="134" t="s">
        <v>300</v>
      </c>
      <c r="AX550" s="196"/>
    </row>
    <row r="551" spans="1:50" ht="23.25" hidden="1" customHeight="1">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518</v>
      </c>
      <c r="AJ554" s="218"/>
      <c r="AK554" s="218"/>
      <c r="AL554" s="160"/>
      <c r="AM554" s="218" t="s">
        <v>510</v>
      </c>
      <c r="AN554" s="218"/>
      <c r="AO554" s="218"/>
      <c r="AP554" s="160"/>
      <c r="AQ554" s="160" t="s">
        <v>353</v>
      </c>
      <c r="AR554" s="131"/>
      <c r="AS554" s="131"/>
      <c r="AT554" s="132"/>
      <c r="AU554" s="137" t="s">
        <v>253</v>
      </c>
      <c r="AV554" s="137"/>
      <c r="AW554" s="137"/>
      <c r="AX554" s="138"/>
    </row>
    <row r="555" spans="1:50" ht="18.75" hidden="1" customHeight="1">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1"/>
      <c r="AR555" s="201"/>
      <c r="AS555" s="134" t="s">
        <v>354</v>
      </c>
      <c r="AT555" s="135"/>
      <c r="AU555" s="201"/>
      <c r="AV555" s="201"/>
      <c r="AW555" s="134" t="s">
        <v>300</v>
      </c>
      <c r="AX555" s="196"/>
    </row>
    <row r="556" spans="1:50" ht="23.25" hidden="1" customHeight="1">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518</v>
      </c>
      <c r="AJ559" s="218"/>
      <c r="AK559" s="218"/>
      <c r="AL559" s="160"/>
      <c r="AM559" s="218" t="s">
        <v>514</v>
      </c>
      <c r="AN559" s="218"/>
      <c r="AO559" s="218"/>
      <c r="AP559" s="160"/>
      <c r="AQ559" s="160" t="s">
        <v>353</v>
      </c>
      <c r="AR559" s="131"/>
      <c r="AS559" s="131"/>
      <c r="AT559" s="132"/>
      <c r="AU559" s="137" t="s">
        <v>253</v>
      </c>
      <c r="AV559" s="137"/>
      <c r="AW559" s="137"/>
      <c r="AX559" s="138"/>
    </row>
    <row r="560" spans="1:50" ht="18.75" hidden="1" customHeight="1">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1"/>
      <c r="AR560" s="201"/>
      <c r="AS560" s="134" t="s">
        <v>354</v>
      </c>
      <c r="AT560" s="135"/>
      <c r="AU560" s="201"/>
      <c r="AV560" s="201"/>
      <c r="AW560" s="134" t="s">
        <v>300</v>
      </c>
      <c r="AX560" s="196"/>
    </row>
    <row r="561" spans="1:50" ht="23.25" hidden="1" customHeight="1">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518</v>
      </c>
      <c r="AJ564" s="218"/>
      <c r="AK564" s="218"/>
      <c r="AL564" s="160"/>
      <c r="AM564" s="218" t="s">
        <v>510</v>
      </c>
      <c r="AN564" s="218"/>
      <c r="AO564" s="218"/>
      <c r="AP564" s="160"/>
      <c r="AQ564" s="160" t="s">
        <v>353</v>
      </c>
      <c r="AR564" s="131"/>
      <c r="AS564" s="131"/>
      <c r="AT564" s="132"/>
      <c r="AU564" s="137" t="s">
        <v>253</v>
      </c>
      <c r="AV564" s="137"/>
      <c r="AW564" s="137"/>
      <c r="AX564" s="138"/>
    </row>
    <row r="565" spans="1:50" ht="18.75" hidden="1" customHeight="1">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1"/>
      <c r="AR565" s="201"/>
      <c r="AS565" s="134" t="s">
        <v>354</v>
      </c>
      <c r="AT565" s="135"/>
      <c r="AU565" s="201"/>
      <c r="AV565" s="201"/>
      <c r="AW565" s="134" t="s">
        <v>300</v>
      </c>
      <c r="AX565" s="196"/>
    </row>
    <row r="566" spans="1:50" ht="23.25" hidden="1" customHeight="1">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519</v>
      </c>
      <c r="AJ569" s="218"/>
      <c r="AK569" s="218"/>
      <c r="AL569" s="160"/>
      <c r="AM569" s="218" t="s">
        <v>510</v>
      </c>
      <c r="AN569" s="218"/>
      <c r="AO569" s="218"/>
      <c r="AP569" s="160"/>
      <c r="AQ569" s="160" t="s">
        <v>353</v>
      </c>
      <c r="AR569" s="131"/>
      <c r="AS569" s="131"/>
      <c r="AT569" s="132"/>
      <c r="AU569" s="137" t="s">
        <v>253</v>
      </c>
      <c r="AV569" s="137"/>
      <c r="AW569" s="137"/>
      <c r="AX569" s="138"/>
    </row>
    <row r="570" spans="1:50" ht="18.75" hidden="1" customHeight="1">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1"/>
      <c r="AR570" s="201"/>
      <c r="AS570" s="134" t="s">
        <v>354</v>
      </c>
      <c r="AT570" s="135"/>
      <c r="AU570" s="201"/>
      <c r="AV570" s="201"/>
      <c r="AW570" s="134" t="s">
        <v>300</v>
      </c>
      <c r="AX570" s="196"/>
    </row>
    <row r="571" spans="1:50" ht="23.25" hidden="1" customHeight="1">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518</v>
      </c>
      <c r="AJ574" s="218"/>
      <c r="AK574" s="218"/>
      <c r="AL574" s="160"/>
      <c r="AM574" s="218" t="s">
        <v>510</v>
      </c>
      <c r="AN574" s="218"/>
      <c r="AO574" s="218"/>
      <c r="AP574" s="160"/>
      <c r="AQ574" s="160" t="s">
        <v>353</v>
      </c>
      <c r="AR574" s="131"/>
      <c r="AS574" s="131"/>
      <c r="AT574" s="132"/>
      <c r="AU574" s="137" t="s">
        <v>253</v>
      </c>
      <c r="AV574" s="137"/>
      <c r="AW574" s="137"/>
      <c r="AX574" s="138"/>
    </row>
    <row r="575" spans="1:50" ht="18.75" hidden="1" customHeight="1">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1"/>
      <c r="AR575" s="201"/>
      <c r="AS575" s="134" t="s">
        <v>354</v>
      </c>
      <c r="AT575" s="135"/>
      <c r="AU575" s="201"/>
      <c r="AV575" s="201"/>
      <c r="AW575" s="134" t="s">
        <v>300</v>
      </c>
      <c r="AX575" s="196"/>
    </row>
    <row r="576" spans="1:50" ht="23.25" hidden="1" customHeight="1">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518</v>
      </c>
      <c r="AJ579" s="218"/>
      <c r="AK579" s="218"/>
      <c r="AL579" s="160"/>
      <c r="AM579" s="218" t="s">
        <v>510</v>
      </c>
      <c r="AN579" s="218"/>
      <c r="AO579" s="218"/>
      <c r="AP579" s="160"/>
      <c r="AQ579" s="160" t="s">
        <v>353</v>
      </c>
      <c r="AR579" s="131"/>
      <c r="AS579" s="131"/>
      <c r="AT579" s="132"/>
      <c r="AU579" s="137" t="s">
        <v>253</v>
      </c>
      <c r="AV579" s="137"/>
      <c r="AW579" s="137"/>
      <c r="AX579" s="138"/>
    </row>
    <row r="580" spans="1:50" ht="18.75" hidden="1" customHeight="1">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1"/>
      <c r="AR580" s="201"/>
      <c r="AS580" s="134" t="s">
        <v>354</v>
      </c>
      <c r="AT580" s="135"/>
      <c r="AU580" s="201"/>
      <c r="AV580" s="201"/>
      <c r="AW580" s="134" t="s">
        <v>300</v>
      </c>
      <c r="AX580" s="196"/>
    </row>
    <row r="581" spans="1:50" ht="23.25" hidden="1" customHeight="1">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518</v>
      </c>
      <c r="AJ584" s="218"/>
      <c r="AK584" s="218"/>
      <c r="AL584" s="160"/>
      <c r="AM584" s="218" t="s">
        <v>514</v>
      </c>
      <c r="AN584" s="218"/>
      <c r="AO584" s="218"/>
      <c r="AP584" s="160"/>
      <c r="AQ584" s="160" t="s">
        <v>353</v>
      </c>
      <c r="AR584" s="131"/>
      <c r="AS584" s="131"/>
      <c r="AT584" s="132"/>
      <c r="AU584" s="137" t="s">
        <v>253</v>
      </c>
      <c r="AV584" s="137"/>
      <c r="AW584" s="137"/>
      <c r="AX584" s="138"/>
    </row>
    <row r="585" spans="1:50" ht="18.75" hidden="1" customHeight="1">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1"/>
      <c r="AR585" s="201"/>
      <c r="AS585" s="134" t="s">
        <v>354</v>
      </c>
      <c r="AT585" s="135"/>
      <c r="AU585" s="201"/>
      <c r="AV585" s="201"/>
      <c r="AW585" s="134" t="s">
        <v>300</v>
      </c>
      <c r="AX585" s="196"/>
    </row>
    <row r="586" spans="1:50" ht="23.25" hidden="1" customHeight="1">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c r="A589" s="190"/>
      <c r="B589" s="187"/>
      <c r="C589" s="181"/>
      <c r="D589" s="187"/>
      <c r="E589" s="123" t="s">
        <v>559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c r="A592" s="190"/>
      <c r="B592" s="187"/>
      <c r="C592" s="181"/>
      <c r="D592" s="187"/>
      <c r="E592" s="175" t="s">
        <v>553</v>
      </c>
      <c r="F592" s="176"/>
      <c r="G592" s="900" t="s">
        <v>373</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518</v>
      </c>
      <c r="AJ593" s="218"/>
      <c r="AK593" s="218"/>
      <c r="AL593" s="160"/>
      <c r="AM593" s="218" t="s">
        <v>510</v>
      </c>
      <c r="AN593" s="218"/>
      <c r="AO593" s="218"/>
      <c r="AP593" s="160"/>
      <c r="AQ593" s="160" t="s">
        <v>353</v>
      </c>
      <c r="AR593" s="131"/>
      <c r="AS593" s="131"/>
      <c r="AT593" s="132"/>
      <c r="AU593" s="137" t="s">
        <v>253</v>
      </c>
      <c r="AV593" s="137"/>
      <c r="AW593" s="137"/>
      <c r="AX593" s="138"/>
    </row>
    <row r="594" spans="1:50" ht="18.75" hidden="1" customHeight="1">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1"/>
      <c r="AR594" s="201"/>
      <c r="AS594" s="134" t="s">
        <v>354</v>
      </c>
      <c r="AT594" s="135"/>
      <c r="AU594" s="201"/>
      <c r="AV594" s="201"/>
      <c r="AW594" s="134" t="s">
        <v>300</v>
      </c>
      <c r="AX594" s="196"/>
    </row>
    <row r="595" spans="1:50" ht="23.25" hidden="1" customHeight="1">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519</v>
      </c>
      <c r="AJ598" s="218"/>
      <c r="AK598" s="218"/>
      <c r="AL598" s="160"/>
      <c r="AM598" s="218" t="s">
        <v>515</v>
      </c>
      <c r="AN598" s="218"/>
      <c r="AO598" s="218"/>
      <c r="AP598" s="160"/>
      <c r="AQ598" s="160" t="s">
        <v>353</v>
      </c>
      <c r="AR598" s="131"/>
      <c r="AS598" s="131"/>
      <c r="AT598" s="132"/>
      <c r="AU598" s="137" t="s">
        <v>253</v>
      </c>
      <c r="AV598" s="137"/>
      <c r="AW598" s="137"/>
      <c r="AX598" s="138"/>
    </row>
    <row r="599" spans="1:50" ht="18.75" hidden="1" customHeight="1">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1"/>
      <c r="AR599" s="201"/>
      <c r="AS599" s="134" t="s">
        <v>354</v>
      </c>
      <c r="AT599" s="135"/>
      <c r="AU599" s="201"/>
      <c r="AV599" s="201"/>
      <c r="AW599" s="134" t="s">
        <v>300</v>
      </c>
      <c r="AX599" s="196"/>
    </row>
    <row r="600" spans="1:50" ht="23.25" hidden="1" customHeight="1">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518</v>
      </c>
      <c r="AJ603" s="218"/>
      <c r="AK603" s="218"/>
      <c r="AL603" s="160"/>
      <c r="AM603" s="218" t="s">
        <v>510</v>
      </c>
      <c r="AN603" s="218"/>
      <c r="AO603" s="218"/>
      <c r="AP603" s="160"/>
      <c r="AQ603" s="160" t="s">
        <v>353</v>
      </c>
      <c r="AR603" s="131"/>
      <c r="AS603" s="131"/>
      <c r="AT603" s="132"/>
      <c r="AU603" s="137" t="s">
        <v>253</v>
      </c>
      <c r="AV603" s="137"/>
      <c r="AW603" s="137"/>
      <c r="AX603" s="138"/>
    </row>
    <row r="604" spans="1:50" ht="18.75" hidden="1" customHeight="1">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1"/>
      <c r="AR604" s="201"/>
      <c r="AS604" s="134" t="s">
        <v>354</v>
      </c>
      <c r="AT604" s="135"/>
      <c r="AU604" s="201"/>
      <c r="AV604" s="201"/>
      <c r="AW604" s="134" t="s">
        <v>300</v>
      </c>
      <c r="AX604" s="196"/>
    </row>
    <row r="605" spans="1:50" ht="23.25" hidden="1" customHeight="1">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518</v>
      </c>
      <c r="AJ608" s="218"/>
      <c r="AK608" s="218"/>
      <c r="AL608" s="160"/>
      <c r="AM608" s="218" t="s">
        <v>510</v>
      </c>
      <c r="AN608" s="218"/>
      <c r="AO608" s="218"/>
      <c r="AP608" s="160"/>
      <c r="AQ608" s="160" t="s">
        <v>353</v>
      </c>
      <c r="AR608" s="131"/>
      <c r="AS608" s="131"/>
      <c r="AT608" s="132"/>
      <c r="AU608" s="137" t="s">
        <v>253</v>
      </c>
      <c r="AV608" s="137"/>
      <c r="AW608" s="137"/>
      <c r="AX608" s="138"/>
    </row>
    <row r="609" spans="1:50" ht="18.75" hidden="1" customHeight="1">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1"/>
      <c r="AR609" s="201"/>
      <c r="AS609" s="134" t="s">
        <v>354</v>
      </c>
      <c r="AT609" s="135"/>
      <c r="AU609" s="201"/>
      <c r="AV609" s="201"/>
      <c r="AW609" s="134" t="s">
        <v>300</v>
      </c>
      <c r="AX609" s="196"/>
    </row>
    <row r="610" spans="1:50" ht="23.25" hidden="1" customHeight="1">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518</v>
      </c>
      <c r="AJ613" s="218"/>
      <c r="AK613" s="218"/>
      <c r="AL613" s="160"/>
      <c r="AM613" s="218" t="s">
        <v>514</v>
      </c>
      <c r="AN613" s="218"/>
      <c r="AO613" s="218"/>
      <c r="AP613" s="160"/>
      <c r="AQ613" s="160" t="s">
        <v>353</v>
      </c>
      <c r="AR613" s="131"/>
      <c r="AS613" s="131"/>
      <c r="AT613" s="132"/>
      <c r="AU613" s="137" t="s">
        <v>253</v>
      </c>
      <c r="AV613" s="137"/>
      <c r="AW613" s="137"/>
      <c r="AX613" s="138"/>
    </row>
    <row r="614" spans="1:50" ht="18.75" hidden="1" customHeight="1">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1"/>
      <c r="AR614" s="201"/>
      <c r="AS614" s="134" t="s">
        <v>354</v>
      </c>
      <c r="AT614" s="135"/>
      <c r="AU614" s="201"/>
      <c r="AV614" s="201"/>
      <c r="AW614" s="134" t="s">
        <v>300</v>
      </c>
      <c r="AX614" s="196"/>
    </row>
    <row r="615" spans="1:50" ht="23.25" hidden="1" customHeight="1">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518</v>
      </c>
      <c r="AJ618" s="218"/>
      <c r="AK618" s="218"/>
      <c r="AL618" s="160"/>
      <c r="AM618" s="218" t="s">
        <v>514</v>
      </c>
      <c r="AN618" s="218"/>
      <c r="AO618" s="218"/>
      <c r="AP618" s="160"/>
      <c r="AQ618" s="160" t="s">
        <v>353</v>
      </c>
      <c r="AR618" s="131"/>
      <c r="AS618" s="131"/>
      <c r="AT618" s="132"/>
      <c r="AU618" s="137" t="s">
        <v>253</v>
      </c>
      <c r="AV618" s="137"/>
      <c r="AW618" s="137"/>
      <c r="AX618" s="138"/>
    </row>
    <row r="619" spans="1:50" ht="18.75" hidden="1" customHeight="1">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1"/>
      <c r="AR619" s="201"/>
      <c r="AS619" s="134" t="s">
        <v>354</v>
      </c>
      <c r="AT619" s="135"/>
      <c r="AU619" s="201"/>
      <c r="AV619" s="201"/>
      <c r="AW619" s="134" t="s">
        <v>300</v>
      </c>
      <c r="AX619" s="196"/>
    </row>
    <row r="620" spans="1:50" ht="23.25" hidden="1" customHeight="1">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518</v>
      </c>
      <c r="AJ623" s="218"/>
      <c r="AK623" s="218"/>
      <c r="AL623" s="160"/>
      <c r="AM623" s="218" t="s">
        <v>515</v>
      </c>
      <c r="AN623" s="218"/>
      <c r="AO623" s="218"/>
      <c r="AP623" s="160"/>
      <c r="AQ623" s="160" t="s">
        <v>353</v>
      </c>
      <c r="AR623" s="131"/>
      <c r="AS623" s="131"/>
      <c r="AT623" s="132"/>
      <c r="AU623" s="137" t="s">
        <v>253</v>
      </c>
      <c r="AV623" s="137"/>
      <c r="AW623" s="137"/>
      <c r="AX623" s="138"/>
    </row>
    <row r="624" spans="1:50" ht="18.75" hidden="1" customHeight="1">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1"/>
      <c r="AR624" s="201"/>
      <c r="AS624" s="134" t="s">
        <v>354</v>
      </c>
      <c r="AT624" s="135"/>
      <c r="AU624" s="201"/>
      <c r="AV624" s="201"/>
      <c r="AW624" s="134" t="s">
        <v>300</v>
      </c>
      <c r="AX624" s="196"/>
    </row>
    <row r="625" spans="1:50" ht="23.25" hidden="1" customHeight="1">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518</v>
      </c>
      <c r="AJ628" s="218"/>
      <c r="AK628" s="218"/>
      <c r="AL628" s="160"/>
      <c r="AM628" s="218" t="s">
        <v>514</v>
      </c>
      <c r="AN628" s="218"/>
      <c r="AO628" s="218"/>
      <c r="AP628" s="160"/>
      <c r="AQ628" s="160" t="s">
        <v>353</v>
      </c>
      <c r="AR628" s="131"/>
      <c r="AS628" s="131"/>
      <c r="AT628" s="132"/>
      <c r="AU628" s="137" t="s">
        <v>253</v>
      </c>
      <c r="AV628" s="137"/>
      <c r="AW628" s="137"/>
      <c r="AX628" s="138"/>
    </row>
    <row r="629" spans="1:50" ht="18.75" hidden="1" customHeight="1">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1"/>
      <c r="AR629" s="201"/>
      <c r="AS629" s="134" t="s">
        <v>354</v>
      </c>
      <c r="AT629" s="135"/>
      <c r="AU629" s="201"/>
      <c r="AV629" s="201"/>
      <c r="AW629" s="134" t="s">
        <v>300</v>
      </c>
      <c r="AX629" s="196"/>
    </row>
    <row r="630" spans="1:50" ht="23.25" hidden="1" customHeight="1">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518</v>
      </c>
      <c r="AJ633" s="218"/>
      <c r="AK633" s="218"/>
      <c r="AL633" s="160"/>
      <c r="AM633" s="218" t="s">
        <v>510</v>
      </c>
      <c r="AN633" s="218"/>
      <c r="AO633" s="218"/>
      <c r="AP633" s="160"/>
      <c r="AQ633" s="160" t="s">
        <v>353</v>
      </c>
      <c r="AR633" s="131"/>
      <c r="AS633" s="131"/>
      <c r="AT633" s="132"/>
      <c r="AU633" s="137" t="s">
        <v>253</v>
      </c>
      <c r="AV633" s="137"/>
      <c r="AW633" s="137"/>
      <c r="AX633" s="138"/>
    </row>
    <row r="634" spans="1:50" ht="18.75" hidden="1" customHeight="1">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1"/>
      <c r="AR634" s="201"/>
      <c r="AS634" s="134" t="s">
        <v>354</v>
      </c>
      <c r="AT634" s="135"/>
      <c r="AU634" s="201"/>
      <c r="AV634" s="201"/>
      <c r="AW634" s="134" t="s">
        <v>300</v>
      </c>
      <c r="AX634" s="196"/>
    </row>
    <row r="635" spans="1:50" ht="23.25" hidden="1" customHeight="1">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518</v>
      </c>
      <c r="AJ638" s="218"/>
      <c r="AK638" s="218"/>
      <c r="AL638" s="160"/>
      <c r="AM638" s="218" t="s">
        <v>514</v>
      </c>
      <c r="AN638" s="218"/>
      <c r="AO638" s="218"/>
      <c r="AP638" s="160"/>
      <c r="AQ638" s="160" t="s">
        <v>353</v>
      </c>
      <c r="AR638" s="131"/>
      <c r="AS638" s="131"/>
      <c r="AT638" s="132"/>
      <c r="AU638" s="137" t="s">
        <v>253</v>
      </c>
      <c r="AV638" s="137"/>
      <c r="AW638" s="137"/>
      <c r="AX638" s="138"/>
    </row>
    <row r="639" spans="1:50" ht="18.75" hidden="1" customHeight="1">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1"/>
      <c r="AR639" s="201"/>
      <c r="AS639" s="134" t="s">
        <v>354</v>
      </c>
      <c r="AT639" s="135"/>
      <c r="AU639" s="201"/>
      <c r="AV639" s="201"/>
      <c r="AW639" s="134" t="s">
        <v>300</v>
      </c>
      <c r="AX639" s="196"/>
    </row>
    <row r="640" spans="1:50" ht="23.25" hidden="1" customHeight="1">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c r="A643" s="190"/>
      <c r="B643" s="187"/>
      <c r="C643" s="181"/>
      <c r="D643" s="187"/>
      <c r="E643" s="123" t="s">
        <v>559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c r="A646" s="190"/>
      <c r="B646" s="187"/>
      <c r="C646" s="181"/>
      <c r="D646" s="187"/>
      <c r="E646" s="175" t="s">
        <v>554</v>
      </c>
      <c r="F646" s="176"/>
      <c r="G646" s="900" t="s">
        <v>373</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519</v>
      </c>
      <c r="AJ647" s="218"/>
      <c r="AK647" s="218"/>
      <c r="AL647" s="160"/>
      <c r="AM647" s="218" t="s">
        <v>510</v>
      </c>
      <c r="AN647" s="218"/>
      <c r="AO647" s="218"/>
      <c r="AP647" s="160"/>
      <c r="AQ647" s="160" t="s">
        <v>353</v>
      </c>
      <c r="AR647" s="131"/>
      <c r="AS647" s="131"/>
      <c r="AT647" s="132"/>
      <c r="AU647" s="137" t="s">
        <v>253</v>
      </c>
      <c r="AV647" s="137"/>
      <c r="AW647" s="137"/>
      <c r="AX647" s="138"/>
    </row>
    <row r="648" spans="1:50" ht="18.75" hidden="1" customHeight="1">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1"/>
      <c r="AR648" s="201"/>
      <c r="AS648" s="134" t="s">
        <v>354</v>
      </c>
      <c r="AT648" s="135"/>
      <c r="AU648" s="201"/>
      <c r="AV648" s="201"/>
      <c r="AW648" s="134" t="s">
        <v>300</v>
      </c>
      <c r="AX648" s="196"/>
    </row>
    <row r="649" spans="1:50" ht="23.25" hidden="1" customHeight="1">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518</v>
      </c>
      <c r="AJ652" s="218"/>
      <c r="AK652" s="218"/>
      <c r="AL652" s="160"/>
      <c r="AM652" s="218" t="s">
        <v>510</v>
      </c>
      <c r="AN652" s="218"/>
      <c r="AO652" s="218"/>
      <c r="AP652" s="160"/>
      <c r="AQ652" s="160" t="s">
        <v>353</v>
      </c>
      <c r="AR652" s="131"/>
      <c r="AS652" s="131"/>
      <c r="AT652" s="132"/>
      <c r="AU652" s="137" t="s">
        <v>253</v>
      </c>
      <c r="AV652" s="137"/>
      <c r="AW652" s="137"/>
      <c r="AX652" s="138"/>
    </row>
    <row r="653" spans="1:50" ht="18.75" hidden="1" customHeight="1">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1"/>
      <c r="AR653" s="201"/>
      <c r="AS653" s="134" t="s">
        <v>354</v>
      </c>
      <c r="AT653" s="135"/>
      <c r="AU653" s="201"/>
      <c r="AV653" s="201"/>
      <c r="AW653" s="134" t="s">
        <v>300</v>
      </c>
      <c r="AX653" s="196"/>
    </row>
    <row r="654" spans="1:50" ht="23.25" hidden="1" customHeight="1">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518</v>
      </c>
      <c r="AJ657" s="218"/>
      <c r="AK657" s="218"/>
      <c r="AL657" s="160"/>
      <c r="AM657" s="218" t="s">
        <v>514</v>
      </c>
      <c r="AN657" s="218"/>
      <c r="AO657" s="218"/>
      <c r="AP657" s="160"/>
      <c r="AQ657" s="160" t="s">
        <v>353</v>
      </c>
      <c r="AR657" s="131"/>
      <c r="AS657" s="131"/>
      <c r="AT657" s="132"/>
      <c r="AU657" s="137" t="s">
        <v>253</v>
      </c>
      <c r="AV657" s="137"/>
      <c r="AW657" s="137"/>
      <c r="AX657" s="138"/>
    </row>
    <row r="658" spans="1:50" ht="18.75" hidden="1" customHeight="1">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1"/>
      <c r="AR658" s="201"/>
      <c r="AS658" s="134" t="s">
        <v>354</v>
      </c>
      <c r="AT658" s="135"/>
      <c r="AU658" s="201"/>
      <c r="AV658" s="201"/>
      <c r="AW658" s="134" t="s">
        <v>300</v>
      </c>
      <c r="AX658" s="196"/>
    </row>
    <row r="659" spans="1:50" ht="23.25" hidden="1" customHeight="1">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518</v>
      </c>
      <c r="AJ662" s="218"/>
      <c r="AK662" s="218"/>
      <c r="AL662" s="160"/>
      <c r="AM662" s="218" t="s">
        <v>510</v>
      </c>
      <c r="AN662" s="218"/>
      <c r="AO662" s="218"/>
      <c r="AP662" s="160"/>
      <c r="AQ662" s="160" t="s">
        <v>353</v>
      </c>
      <c r="AR662" s="131"/>
      <c r="AS662" s="131"/>
      <c r="AT662" s="132"/>
      <c r="AU662" s="137" t="s">
        <v>253</v>
      </c>
      <c r="AV662" s="137"/>
      <c r="AW662" s="137"/>
      <c r="AX662" s="138"/>
    </row>
    <row r="663" spans="1:50" ht="18.75" hidden="1" customHeight="1">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1"/>
      <c r="AR663" s="201"/>
      <c r="AS663" s="134" t="s">
        <v>354</v>
      </c>
      <c r="AT663" s="135"/>
      <c r="AU663" s="201"/>
      <c r="AV663" s="201"/>
      <c r="AW663" s="134" t="s">
        <v>300</v>
      </c>
      <c r="AX663" s="196"/>
    </row>
    <row r="664" spans="1:50" ht="23.25" hidden="1" customHeight="1">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518</v>
      </c>
      <c r="AJ667" s="218"/>
      <c r="AK667" s="218"/>
      <c r="AL667" s="160"/>
      <c r="AM667" s="218" t="s">
        <v>510</v>
      </c>
      <c r="AN667" s="218"/>
      <c r="AO667" s="218"/>
      <c r="AP667" s="160"/>
      <c r="AQ667" s="160" t="s">
        <v>353</v>
      </c>
      <c r="AR667" s="131"/>
      <c r="AS667" s="131"/>
      <c r="AT667" s="132"/>
      <c r="AU667" s="137" t="s">
        <v>253</v>
      </c>
      <c r="AV667" s="137"/>
      <c r="AW667" s="137"/>
      <c r="AX667" s="138"/>
    </row>
    <row r="668" spans="1:50" ht="18.75" hidden="1" customHeight="1">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1"/>
      <c r="AR668" s="201"/>
      <c r="AS668" s="134" t="s">
        <v>354</v>
      </c>
      <c r="AT668" s="135"/>
      <c r="AU668" s="201"/>
      <c r="AV668" s="201"/>
      <c r="AW668" s="134" t="s">
        <v>300</v>
      </c>
      <c r="AX668" s="196"/>
    </row>
    <row r="669" spans="1:50" ht="23.25" hidden="1" customHeight="1">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519</v>
      </c>
      <c r="AJ672" s="218"/>
      <c r="AK672" s="218"/>
      <c r="AL672" s="160"/>
      <c r="AM672" s="218" t="s">
        <v>510</v>
      </c>
      <c r="AN672" s="218"/>
      <c r="AO672" s="218"/>
      <c r="AP672" s="160"/>
      <c r="AQ672" s="160" t="s">
        <v>353</v>
      </c>
      <c r="AR672" s="131"/>
      <c r="AS672" s="131"/>
      <c r="AT672" s="132"/>
      <c r="AU672" s="137" t="s">
        <v>253</v>
      </c>
      <c r="AV672" s="137"/>
      <c r="AW672" s="137"/>
      <c r="AX672" s="138"/>
    </row>
    <row r="673" spans="1:50" ht="18.75" hidden="1" customHeight="1">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1"/>
      <c r="AR673" s="201"/>
      <c r="AS673" s="134" t="s">
        <v>354</v>
      </c>
      <c r="AT673" s="135"/>
      <c r="AU673" s="201"/>
      <c r="AV673" s="201"/>
      <c r="AW673" s="134" t="s">
        <v>300</v>
      </c>
      <c r="AX673" s="196"/>
    </row>
    <row r="674" spans="1:50" ht="23.25" hidden="1" customHeight="1">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518</v>
      </c>
      <c r="AJ677" s="218"/>
      <c r="AK677" s="218"/>
      <c r="AL677" s="160"/>
      <c r="AM677" s="218" t="s">
        <v>516</v>
      </c>
      <c r="AN677" s="218"/>
      <c r="AO677" s="218"/>
      <c r="AP677" s="160"/>
      <c r="AQ677" s="160" t="s">
        <v>353</v>
      </c>
      <c r="AR677" s="131"/>
      <c r="AS677" s="131"/>
      <c r="AT677" s="132"/>
      <c r="AU677" s="137" t="s">
        <v>253</v>
      </c>
      <c r="AV677" s="137"/>
      <c r="AW677" s="137"/>
      <c r="AX677" s="138"/>
    </row>
    <row r="678" spans="1:50" ht="18.75" hidden="1" customHeight="1">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1"/>
      <c r="AR678" s="201"/>
      <c r="AS678" s="134" t="s">
        <v>354</v>
      </c>
      <c r="AT678" s="135"/>
      <c r="AU678" s="201"/>
      <c r="AV678" s="201"/>
      <c r="AW678" s="134" t="s">
        <v>300</v>
      </c>
      <c r="AX678" s="196"/>
    </row>
    <row r="679" spans="1:50" ht="23.25" hidden="1" customHeight="1">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519</v>
      </c>
      <c r="AJ682" s="218"/>
      <c r="AK682" s="218"/>
      <c r="AL682" s="160"/>
      <c r="AM682" s="218" t="s">
        <v>514</v>
      </c>
      <c r="AN682" s="218"/>
      <c r="AO682" s="218"/>
      <c r="AP682" s="160"/>
      <c r="AQ682" s="160" t="s">
        <v>353</v>
      </c>
      <c r="AR682" s="131"/>
      <c r="AS682" s="131"/>
      <c r="AT682" s="132"/>
      <c r="AU682" s="137" t="s">
        <v>253</v>
      </c>
      <c r="AV682" s="137"/>
      <c r="AW682" s="137"/>
      <c r="AX682" s="138"/>
    </row>
    <row r="683" spans="1:50" ht="18.75" hidden="1" customHeight="1">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1"/>
      <c r="AR683" s="201"/>
      <c r="AS683" s="134" t="s">
        <v>354</v>
      </c>
      <c r="AT683" s="135"/>
      <c r="AU683" s="201"/>
      <c r="AV683" s="201"/>
      <c r="AW683" s="134" t="s">
        <v>300</v>
      </c>
      <c r="AX683" s="196"/>
    </row>
    <row r="684" spans="1:50" ht="23.25" hidden="1" customHeight="1">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518</v>
      </c>
      <c r="AJ687" s="218"/>
      <c r="AK687" s="218"/>
      <c r="AL687" s="160"/>
      <c r="AM687" s="218" t="s">
        <v>510</v>
      </c>
      <c r="AN687" s="218"/>
      <c r="AO687" s="218"/>
      <c r="AP687" s="160"/>
      <c r="AQ687" s="160" t="s">
        <v>353</v>
      </c>
      <c r="AR687" s="131"/>
      <c r="AS687" s="131"/>
      <c r="AT687" s="132"/>
      <c r="AU687" s="137" t="s">
        <v>253</v>
      </c>
      <c r="AV687" s="137"/>
      <c r="AW687" s="137"/>
      <c r="AX687" s="138"/>
    </row>
    <row r="688" spans="1:50" ht="18.75" hidden="1" customHeight="1">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1"/>
      <c r="AR688" s="201"/>
      <c r="AS688" s="134" t="s">
        <v>354</v>
      </c>
      <c r="AT688" s="135"/>
      <c r="AU688" s="201"/>
      <c r="AV688" s="201"/>
      <c r="AW688" s="134" t="s">
        <v>300</v>
      </c>
      <c r="AX688" s="196"/>
    </row>
    <row r="689" spans="1:50" ht="23.25" hidden="1" customHeight="1">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518</v>
      </c>
      <c r="AJ692" s="218"/>
      <c r="AK692" s="218"/>
      <c r="AL692" s="160"/>
      <c r="AM692" s="218" t="s">
        <v>515</v>
      </c>
      <c r="AN692" s="218"/>
      <c r="AO692" s="218"/>
      <c r="AP692" s="160"/>
      <c r="AQ692" s="160" t="s">
        <v>353</v>
      </c>
      <c r="AR692" s="131"/>
      <c r="AS692" s="131"/>
      <c r="AT692" s="132"/>
      <c r="AU692" s="137" t="s">
        <v>253</v>
      </c>
      <c r="AV692" s="137"/>
      <c r="AW692" s="137"/>
      <c r="AX692" s="138"/>
    </row>
    <row r="693" spans="1:50" ht="18.75" hidden="1" customHeight="1">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1"/>
      <c r="AR693" s="201"/>
      <c r="AS693" s="134" t="s">
        <v>354</v>
      </c>
      <c r="AT693" s="135"/>
      <c r="AU693" s="201"/>
      <c r="AV693" s="201"/>
      <c r="AW693" s="134" t="s">
        <v>300</v>
      </c>
      <c r="AX693" s="196"/>
    </row>
    <row r="694" spans="1:50" ht="23.25" hidden="1" customHeight="1">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c r="A697" s="190"/>
      <c r="B697" s="187"/>
      <c r="C697" s="181"/>
      <c r="D697" s="187"/>
      <c r="E697" s="123" t="s">
        <v>559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108.75" customHeight="1">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566</v>
      </c>
      <c r="AE702" s="347"/>
      <c r="AF702" s="347"/>
      <c r="AG702" s="386" t="s">
        <v>605</v>
      </c>
      <c r="AH702" s="387"/>
      <c r="AI702" s="387"/>
      <c r="AJ702" s="387"/>
      <c r="AK702" s="387"/>
      <c r="AL702" s="387"/>
      <c r="AM702" s="387"/>
      <c r="AN702" s="387"/>
      <c r="AO702" s="387"/>
      <c r="AP702" s="387"/>
      <c r="AQ702" s="387"/>
      <c r="AR702" s="387"/>
      <c r="AS702" s="387"/>
      <c r="AT702" s="387"/>
      <c r="AU702" s="387"/>
      <c r="AV702" s="387"/>
      <c r="AW702" s="387"/>
      <c r="AX702" s="388"/>
    </row>
    <row r="703" spans="1:50" ht="108.75"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566</v>
      </c>
      <c r="AE703" s="330"/>
      <c r="AF703" s="330"/>
      <c r="AG703" s="102" t="s">
        <v>606</v>
      </c>
      <c r="AH703" s="103"/>
      <c r="AI703" s="103"/>
      <c r="AJ703" s="103"/>
      <c r="AK703" s="103"/>
      <c r="AL703" s="103"/>
      <c r="AM703" s="103"/>
      <c r="AN703" s="103"/>
      <c r="AO703" s="103"/>
      <c r="AP703" s="103"/>
      <c r="AQ703" s="103"/>
      <c r="AR703" s="103"/>
      <c r="AS703" s="103"/>
      <c r="AT703" s="103"/>
      <c r="AU703" s="103"/>
      <c r="AV703" s="103"/>
      <c r="AW703" s="103"/>
      <c r="AX703" s="104"/>
    </row>
    <row r="704" spans="1:50" ht="108.75" customHeight="1">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566</v>
      </c>
      <c r="AE704" s="784"/>
      <c r="AF704" s="784"/>
      <c r="AG704" s="168" t="s">
        <v>764</v>
      </c>
      <c r="AH704" s="109"/>
      <c r="AI704" s="109"/>
      <c r="AJ704" s="109"/>
      <c r="AK704" s="109"/>
      <c r="AL704" s="109"/>
      <c r="AM704" s="109"/>
      <c r="AN704" s="109"/>
      <c r="AO704" s="109"/>
      <c r="AP704" s="109"/>
      <c r="AQ704" s="109"/>
      <c r="AR704" s="109"/>
      <c r="AS704" s="109"/>
      <c r="AT704" s="109"/>
      <c r="AU704" s="109"/>
      <c r="AV704" s="109"/>
      <c r="AW704" s="109"/>
      <c r="AX704" s="169"/>
    </row>
    <row r="705" spans="1:50" ht="48.75"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566</v>
      </c>
      <c r="AE705" s="716"/>
      <c r="AF705" s="716"/>
      <c r="AG705" s="126" t="s">
        <v>770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c r="A706" s="643"/>
      <c r="B706" s="644"/>
      <c r="C706" s="795"/>
      <c r="D706" s="796"/>
      <c r="E706" s="731" t="s">
        <v>497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607</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38.25" customHeight="1">
      <c r="A707" s="643"/>
      <c r="B707" s="644"/>
      <c r="C707" s="797"/>
      <c r="D707" s="798"/>
      <c r="E707" s="734" t="s">
        <v>435</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607</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38.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38.25" customHeight="1">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566</v>
      </c>
      <c r="AE709" s="330"/>
      <c r="AF709" s="330"/>
      <c r="AG709" s="102" t="s">
        <v>609</v>
      </c>
      <c r="AH709" s="103"/>
      <c r="AI709" s="103"/>
      <c r="AJ709" s="103"/>
      <c r="AK709" s="103"/>
      <c r="AL709" s="103"/>
      <c r="AM709" s="103"/>
      <c r="AN709" s="103"/>
      <c r="AO709" s="103"/>
      <c r="AP709" s="103"/>
      <c r="AQ709" s="103"/>
      <c r="AR709" s="103"/>
      <c r="AS709" s="103"/>
      <c r="AT709" s="103"/>
      <c r="AU709" s="103"/>
      <c r="AV709" s="103"/>
      <c r="AW709" s="103"/>
      <c r="AX709" s="104"/>
    </row>
    <row r="710" spans="1:50" ht="38.25" customHeight="1">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608</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38.25" customHeight="1">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566</v>
      </c>
      <c r="AE711" s="330"/>
      <c r="AF711" s="330"/>
      <c r="AG711" s="102" t="s">
        <v>610</v>
      </c>
      <c r="AH711" s="103"/>
      <c r="AI711" s="103"/>
      <c r="AJ711" s="103"/>
      <c r="AK711" s="103"/>
      <c r="AL711" s="103"/>
      <c r="AM711" s="103"/>
      <c r="AN711" s="103"/>
      <c r="AO711" s="103"/>
      <c r="AP711" s="103"/>
      <c r="AQ711" s="103"/>
      <c r="AR711" s="103"/>
      <c r="AS711" s="103"/>
      <c r="AT711" s="103"/>
      <c r="AU711" s="103"/>
      <c r="AV711" s="103"/>
      <c r="AW711" s="103"/>
      <c r="AX711" s="104"/>
    </row>
    <row r="712" spans="1:50" ht="38.25" customHeight="1">
      <c r="A712" s="643"/>
      <c r="B712" s="645"/>
      <c r="C712" s="392" t="s">
        <v>463</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608</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38.25" customHeight="1">
      <c r="A713" s="643"/>
      <c r="B713" s="645"/>
      <c r="C713" s="950" t="s">
        <v>464</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9" t="s">
        <v>608</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38.25" customHeight="1">
      <c r="A714" s="646"/>
      <c r="B714" s="647"/>
      <c r="C714" s="648" t="s">
        <v>440</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566</v>
      </c>
      <c r="AE714" s="809"/>
      <c r="AF714" s="810"/>
      <c r="AG714" s="737" t="s">
        <v>611</v>
      </c>
      <c r="AH714" s="738"/>
      <c r="AI714" s="738"/>
      <c r="AJ714" s="738"/>
      <c r="AK714" s="738"/>
      <c r="AL714" s="738"/>
      <c r="AM714" s="738"/>
      <c r="AN714" s="738"/>
      <c r="AO714" s="738"/>
      <c r="AP714" s="738"/>
      <c r="AQ714" s="738"/>
      <c r="AR714" s="738"/>
      <c r="AS714" s="738"/>
      <c r="AT714" s="738"/>
      <c r="AU714" s="738"/>
      <c r="AV714" s="738"/>
      <c r="AW714" s="738"/>
      <c r="AX714" s="739"/>
    </row>
    <row r="715" spans="1:50" ht="39" customHeight="1">
      <c r="A715" s="641" t="s">
        <v>40</v>
      </c>
      <c r="B715" s="785"/>
      <c r="C715" s="786" t="s">
        <v>441</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566</v>
      </c>
      <c r="AE715" s="606"/>
      <c r="AF715" s="657"/>
      <c r="AG715" s="743" t="s">
        <v>612</v>
      </c>
      <c r="AH715" s="744"/>
      <c r="AI715" s="744"/>
      <c r="AJ715" s="744"/>
      <c r="AK715" s="744"/>
      <c r="AL715" s="744"/>
      <c r="AM715" s="744"/>
      <c r="AN715" s="744"/>
      <c r="AO715" s="744"/>
      <c r="AP715" s="744"/>
      <c r="AQ715" s="744"/>
      <c r="AR715" s="744"/>
      <c r="AS715" s="744"/>
      <c r="AT715" s="744"/>
      <c r="AU715" s="744"/>
      <c r="AV715" s="744"/>
      <c r="AW715" s="744"/>
      <c r="AX715" s="745"/>
    </row>
    <row r="716" spans="1:50" ht="39"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39" customHeight="1">
      <c r="A717" s="643"/>
      <c r="B717" s="645"/>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608</v>
      </c>
      <c r="AE717" s="330"/>
      <c r="AF717" s="330"/>
      <c r="AG717" s="102" t="s">
        <v>613</v>
      </c>
      <c r="AH717" s="103"/>
      <c r="AI717" s="103"/>
      <c r="AJ717" s="103"/>
      <c r="AK717" s="103"/>
      <c r="AL717" s="103"/>
      <c r="AM717" s="103"/>
      <c r="AN717" s="103"/>
      <c r="AO717" s="103"/>
      <c r="AP717" s="103"/>
      <c r="AQ717" s="103"/>
      <c r="AR717" s="103"/>
      <c r="AS717" s="103"/>
      <c r="AT717" s="103"/>
      <c r="AU717" s="103"/>
      <c r="AV717" s="103"/>
      <c r="AW717" s="103"/>
      <c r="AX717" s="104"/>
    </row>
    <row r="718" spans="1:50" ht="39" customHeight="1">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608</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hidden="1" customHeight="1">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hidden="1" customHeight="1">
      <c r="A720" s="779"/>
      <c r="B720" s="780"/>
      <c r="C720" s="303" t="s">
        <v>456</v>
      </c>
      <c r="D720" s="301"/>
      <c r="E720" s="301"/>
      <c r="F720" s="304"/>
      <c r="G720" s="300" t="s">
        <v>457</v>
      </c>
      <c r="H720" s="301"/>
      <c r="I720" s="301"/>
      <c r="J720" s="301"/>
      <c r="K720" s="301"/>
      <c r="L720" s="301"/>
      <c r="M720" s="301"/>
      <c r="N720" s="300" t="s">
        <v>460</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hidden="1" customHeight="1">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58.25" customHeight="1">
      <c r="A726" s="641" t="s">
        <v>48</v>
      </c>
      <c r="B726" s="803"/>
      <c r="C726" s="816" t="s">
        <v>53</v>
      </c>
      <c r="D726" s="838"/>
      <c r="E726" s="838"/>
      <c r="F726" s="839"/>
      <c r="G726" s="578" t="s">
        <v>771</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58.25" customHeight="1" thickBot="1">
      <c r="A727" s="804"/>
      <c r="B727" s="805"/>
      <c r="C727" s="749" t="s">
        <v>57</v>
      </c>
      <c r="D727" s="750"/>
      <c r="E727" s="750"/>
      <c r="F727" s="751"/>
      <c r="G727" s="576" t="s">
        <v>772</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152.25" customHeight="1" thickBot="1">
      <c r="A729" s="635" t="s">
        <v>776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t="s">
        <v>256</v>
      </c>
      <c r="B731" s="801"/>
      <c r="C731" s="801"/>
      <c r="D731" s="801"/>
      <c r="E731" s="802"/>
      <c r="F731" s="730" t="s">
        <v>775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8.75" customHeight="1" thickBot="1">
      <c r="A733" s="674" t="s">
        <v>777</v>
      </c>
      <c r="B733" s="675"/>
      <c r="C733" s="675"/>
      <c r="D733" s="675"/>
      <c r="E733" s="676"/>
      <c r="F733" s="638" t="s">
        <v>778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469</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93" t="s">
        <v>540</v>
      </c>
      <c r="B737" s="211"/>
      <c r="C737" s="211"/>
      <c r="D737" s="212"/>
      <c r="E737" s="992" t="s">
        <v>614</v>
      </c>
      <c r="F737" s="992"/>
      <c r="G737" s="992"/>
      <c r="H737" s="992"/>
      <c r="I737" s="992"/>
      <c r="J737" s="992"/>
      <c r="K737" s="992"/>
      <c r="L737" s="992"/>
      <c r="M737" s="992"/>
      <c r="N737" s="366" t="s">
        <v>533</v>
      </c>
      <c r="O737" s="366"/>
      <c r="P737" s="366"/>
      <c r="Q737" s="366"/>
      <c r="R737" s="992" t="s">
        <v>614</v>
      </c>
      <c r="S737" s="992"/>
      <c r="T737" s="992"/>
      <c r="U737" s="992"/>
      <c r="V737" s="992"/>
      <c r="W737" s="992"/>
      <c r="X737" s="992"/>
      <c r="Y737" s="992"/>
      <c r="Z737" s="992"/>
      <c r="AA737" s="366" t="s">
        <v>532</v>
      </c>
      <c r="AB737" s="366"/>
      <c r="AC737" s="366"/>
      <c r="AD737" s="366"/>
      <c r="AE737" s="992" t="s">
        <v>615</v>
      </c>
      <c r="AF737" s="992"/>
      <c r="AG737" s="992"/>
      <c r="AH737" s="992"/>
      <c r="AI737" s="992"/>
      <c r="AJ737" s="992"/>
      <c r="AK737" s="992"/>
      <c r="AL737" s="992"/>
      <c r="AM737" s="992"/>
      <c r="AN737" s="366" t="s">
        <v>531</v>
      </c>
      <c r="AO737" s="366"/>
      <c r="AP737" s="366"/>
      <c r="AQ737" s="366"/>
      <c r="AR737" s="984" t="s">
        <v>616</v>
      </c>
      <c r="AS737" s="985"/>
      <c r="AT737" s="985"/>
      <c r="AU737" s="985"/>
      <c r="AV737" s="985"/>
      <c r="AW737" s="985"/>
      <c r="AX737" s="986"/>
      <c r="AY737" s="89"/>
      <c r="AZ737" s="89"/>
    </row>
    <row r="738" spans="1:52" ht="24.75" customHeight="1">
      <c r="A738" s="993" t="s">
        <v>530</v>
      </c>
      <c r="B738" s="211"/>
      <c r="C738" s="211"/>
      <c r="D738" s="212"/>
      <c r="E738" s="992" t="s">
        <v>617</v>
      </c>
      <c r="F738" s="992"/>
      <c r="G738" s="992"/>
      <c r="H738" s="992"/>
      <c r="I738" s="992"/>
      <c r="J738" s="992"/>
      <c r="K738" s="992"/>
      <c r="L738" s="992"/>
      <c r="M738" s="992"/>
      <c r="N738" s="366" t="s">
        <v>529</v>
      </c>
      <c r="O738" s="366"/>
      <c r="P738" s="366"/>
      <c r="Q738" s="366"/>
      <c r="R738" s="992" t="s">
        <v>618</v>
      </c>
      <c r="S738" s="992"/>
      <c r="T738" s="992"/>
      <c r="U738" s="992"/>
      <c r="V738" s="992"/>
      <c r="W738" s="992"/>
      <c r="X738" s="992"/>
      <c r="Y738" s="992"/>
      <c r="Z738" s="992"/>
      <c r="AA738" s="366" t="s">
        <v>528</v>
      </c>
      <c r="AB738" s="366"/>
      <c r="AC738" s="366"/>
      <c r="AD738" s="366"/>
      <c r="AE738" s="992" t="s">
        <v>619</v>
      </c>
      <c r="AF738" s="992"/>
      <c r="AG738" s="992"/>
      <c r="AH738" s="992"/>
      <c r="AI738" s="992"/>
      <c r="AJ738" s="992"/>
      <c r="AK738" s="992"/>
      <c r="AL738" s="992"/>
      <c r="AM738" s="992"/>
      <c r="AN738" s="366" t="s">
        <v>524</v>
      </c>
      <c r="AO738" s="366"/>
      <c r="AP738" s="366"/>
      <c r="AQ738" s="366"/>
      <c r="AR738" s="984" t="s">
        <v>620</v>
      </c>
      <c r="AS738" s="985"/>
      <c r="AT738" s="985"/>
      <c r="AU738" s="985"/>
      <c r="AV738" s="985"/>
      <c r="AW738" s="985"/>
      <c r="AX738" s="986"/>
    </row>
    <row r="739" spans="1:52" ht="24.75" customHeight="1" thickBot="1">
      <c r="A739" s="994" t="s">
        <v>520</v>
      </c>
      <c r="B739" s="995"/>
      <c r="C739" s="995"/>
      <c r="D739" s="996"/>
      <c r="E739" s="997" t="s">
        <v>560</v>
      </c>
      <c r="F739" s="987"/>
      <c r="G739" s="987"/>
      <c r="H739" s="93" t="str">
        <f>IF(E739="", "", "(")</f>
        <v>(</v>
      </c>
      <c r="I739" s="987"/>
      <c r="J739" s="987"/>
      <c r="K739" s="93" t="str">
        <f>IF(OR(I739="　", I739=""), "", "-")</f>
        <v/>
      </c>
      <c r="L739" s="988">
        <v>125</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c r="A740" s="615" t="s">
        <v>500</v>
      </c>
      <c r="B740" s="616"/>
      <c r="C740" s="616"/>
      <c r="D740" s="616"/>
      <c r="E740" s="616"/>
      <c r="F740" s="617"/>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101"/>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9.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101"/>
      <c r="AK762" s="47"/>
      <c r="AL762" s="47"/>
      <c r="AM762" s="47"/>
      <c r="AN762" s="47"/>
      <c r="AO762" s="47"/>
      <c r="AP762" s="47"/>
      <c r="AQ762" s="47"/>
      <c r="AR762" s="47"/>
      <c r="AS762" s="47"/>
      <c r="AT762" s="47"/>
      <c r="AU762" s="47"/>
      <c r="AV762" s="47"/>
      <c r="AW762" s="47"/>
      <c r="AX762" s="48"/>
    </row>
    <row r="763" spans="1:50" ht="30"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1.25"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75"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5.25"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0.25"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6.25"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4.25"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5.25"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2.75"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502</v>
      </c>
      <c r="B779" s="630"/>
      <c r="C779" s="630"/>
      <c r="D779" s="630"/>
      <c r="E779" s="630"/>
      <c r="F779" s="631"/>
      <c r="G779" s="596" t="s">
        <v>699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701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c r="A781" s="632"/>
      <c r="B781" s="633"/>
      <c r="C781" s="633"/>
      <c r="D781" s="633"/>
      <c r="E781" s="633"/>
      <c r="F781" s="634"/>
      <c r="G781" s="671" t="s">
        <v>698</v>
      </c>
      <c r="H781" s="672"/>
      <c r="I781" s="672"/>
      <c r="J781" s="672"/>
      <c r="K781" s="673"/>
      <c r="L781" s="665" t="s">
        <v>700</v>
      </c>
      <c r="M781" s="666"/>
      <c r="N781" s="666"/>
      <c r="O781" s="666"/>
      <c r="P781" s="666"/>
      <c r="Q781" s="666"/>
      <c r="R781" s="666"/>
      <c r="S781" s="666"/>
      <c r="T781" s="666"/>
      <c r="U781" s="666"/>
      <c r="V781" s="666"/>
      <c r="W781" s="666"/>
      <c r="X781" s="667"/>
      <c r="Y781" s="389">
        <v>985</v>
      </c>
      <c r="Z781" s="390"/>
      <c r="AA781" s="390"/>
      <c r="AB781" s="806"/>
      <c r="AC781" s="671" t="s">
        <v>698</v>
      </c>
      <c r="AD781" s="672"/>
      <c r="AE781" s="672"/>
      <c r="AF781" s="672"/>
      <c r="AG781" s="673"/>
      <c r="AH781" s="665" t="s">
        <v>702</v>
      </c>
      <c r="AI781" s="666"/>
      <c r="AJ781" s="666"/>
      <c r="AK781" s="666"/>
      <c r="AL781" s="666"/>
      <c r="AM781" s="666"/>
      <c r="AN781" s="666"/>
      <c r="AO781" s="666"/>
      <c r="AP781" s="666"/>
      <c r="AQ781" s="666"/>
      <c r="AR781" s="666"/>
      <c r="AS781" s="666"/>
      <c r="AT781" s="667"/>
      <c r="AU781" s="389">
        <v>18.8</v>
      </c>
      <c r="AV781" s="390"/>
      <c r="AW781" s="390"/>
      <c r="AX781" s="391"/>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985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18.8</v>
      </c>
      <c r="AV791" s="833"/>
      <c r="AW791" s="833"/>
      <c r="AX791" s="835"/>
    </row>
    <row r="792" spans="1:50" ht="24.75" customHeight="1">
      <c r="A792" s="632"/>
      <c r="B792" s="633"/>
      <c r="C792" s="633"/>
      <c r="D792" s="633"/>
      <c r="E792" s="633"/>
      <c r="F792" s="634"/>
      <c r="G792" s="596" t="s">
        <v>703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705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38.25" customHeight="1">
      <c r="A794" s="632"/>
      <c r="B794" s="633"/>
      <c r="C794" s="633"/>
      <c r="D794" s="633"/>
      <c r="E794" s="633"/>
      <c r="F794" s="634"/>
      <c r="G794" s="671" t="s">
        <v>716</v>
      </c>
      <c r="H794" s="672"/>
      <c r="I794" s="672"/>
      <c r="J794" s="672"/>
      <c r="K794" s="673"/>
      <c r="L794" s="665" t="s">
        <v>704</v>
      </c>
      <c r="M794" s="666"/>
      <c r="N794" s="666"/>
      <c r="O794" s="666"/>
      <c r="P794" s="666"/>
      <c r="Q794" s="666"/>
      <c r="R794" s="666"/>
      <c r="S794" s="666"/>
      <c r="T794" s="666"/>
      <c r="U794" s="666"/>
      <c r="V794" s="666"/>
      <c r="W794" s="666"/>
      <c r="X794" s="667"/>
      <c r="Y794" s="389">
        <v>15</v>
      </c>
      <c r="Z794" s="390"/>
      <c r="AA794" s="390"/>
      <c r="AB794" s="806"/>
      <c r="AC794" s="671" t="s">
        <v>706</v>
      </c>
      <c r="AD794" s="672"/>
      <c r="AE794" s="672"/>
      <c r="AF794" s="672"/>
      <c r="AG794" s="673"/>
      <c r="AH794" s="665" t="s">
        <v>707</v>
      </c>
      <c r="AI794" s="666"/>
      <c r="AJ794" s="666"/>
      <c r="AK794" s="666"/>
      <c r="AL794" s="666"/>
      <c r="AM794" s="666"/>
      <c r="AN794" s="666"/>
      <c r="AO794" s="666"/>
      <c r="AP794" s="666"/>
      <c r="AQ794" s="666"/>
      <c r="AR794" s="666"/>
      <c r="AS794" s="666"/>
      <c r="AT794" s="667"/>
      <c r="AU794" s="389">
        <v>4</v>
      </c>
      <c r="AV794" s="390"/>
      <c r="AW794" s="390"/>
      <c r="AX794" s="391"/>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15</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4</v>
      </c>
      <c r="AV804" s="833"/>
      <c r="AW804" s="833"/>
      <c r="AX804" s="835"/>
    </row>
    <row r="805" spans="1:50" ht="48.75" customHeight="1">
      <c r="A805" s="632"/>
      <c r="B805" s="633"/>
      <c r="C805" s="633"/>
      <c r="D805" s="633"/>
      <c r="E805" s="633"/>
      <c r="F805" s="634"/>
      <c r="G805" s="596" t="s">
        <v>709</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712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38.25" customHeight="1">
      <c r="A807" s="632"/>
      <c r="B807" s="633"/>
      <c r="C807" s="633"/>
      <c r="D807" s="633"/>
      <c r="E807" s="633"/>
      <c r="F807" s="634"/>
      <c r="G807" s="671" t="s">
        <v>710</v>
      </c>
      <c r="H807" s="672"/>
      <c r="I807" s="672"/>
      <c r="J807" s="672"/>
      <c r="K807" s="673"/>
      <c r="L807" s="665" t="s">
        <v>711</v>
      </c>
      <c r="M807" s="666"/>
      <c r="N807" s="666"/>
      <c r="O807" s="666"/>
      <c r="P807" s="666"/>
      <c r="Q807" s="666"/>
      <c r="R807" s="666"/>
      <c r="S807" s="666"/>
      <c r="T807" s="666"/>
      <c r="U807" s="666"/>
      <c r="V807" s="666"/>
      <c r="W807" s="666"/>
      <c r="X807" s="667"/>
      <c r="Y807" s="389">
        <v>4.5</v>
      </c>
      <c r="Z807" s="390"/>
      <c r="AA807" s="390"/>
      <c r="AB807" s="806"/>
      <c r="AC807" s="671" t="s">
        <v>698</v>
      </c>
      <c r="AD807" s="672"/>
      <c r="AE807" s="672"/>
      <c r="AF807" s="672"/>
      <c r="AG807" s="673"/>
      <c r="AH807" s="665" t="s">
        <v>638</v>
      </c>
      <c r="AI807" s="666"/>
      <c r="AJ807" s="666"/>
      <c r="AK807" s="666"/>
      <c r="AL807" s="666"/>
      <c r="AM807" s="666"/>
      <c r="AN807" s="666"/>
      <c r="AO807" s="666"/>
      <c r="AP807" s="666"/>
      <c r="AQ807" s="666"/>
      <c r="AR807" s="666"/>
      <c r="AS807" s="666"/>
      <c r="AT807" s="667"/>
      <c r="AU807" s="389">
        <v>1.3</v>
      </c>
      <c r="AV807" s="390"/>
      <c r="AW807" s="390"/>
      <c r="AX807" s="391"/>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4.5</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1.3</v>
      </c>
      <c r="AV817" s="833"/>
      <c r="AW817" s="833"/>
      <c r="AX817" s="835"/>
    </row>
    <row r="818" spans="1:50" ht="24.75" customHeight="1">
      <c r="A818" s="632"/>
      <c r="B818" s="633"/>
      <c r="C818" s="633"/>
      <c r="D818" s="633"/>
      <c r="E818" s="633"/>
      <c r="F818" s="634"/>
      <c r="G818" s="596" t="s">
        <v>713</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715</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c r="A820" s="632"/>
      <c r="B820" s="633"/>
      <c r="C820" s="633"/>
      <c r="D820" s="633"/>
      <c r="E820" s="633"/>
      <c r="F820" s="634"/>
      <c r="G820" s="671" t="s">
        <v>714</v>
      </c>
      <c r="H820" s="672"/>
      <c r="I820" s="672"/>
      <c r="J820" s="672"/>
      <c r="K820" s="673"/>
      <c r="L820" s="665" t="s">
        <v>651</v>
      </c>
      <c r="M820" s="666"/>
      <c r="N820" s="666"/>
      <c r="O820" s="666"/>
      <c r="P820" s="666"/>
      <c r="Q820" s="666"/>
      <c r="R820" s="666"/>
      <c r="S820" s="666"/>
      <c r="T820" s="666"/>
      <c r="U820" s="666"/>
      <c r="V820" s="666"/>
      <c r="W820" s="666"/>
      <c r="X820" s="667"/>
      <c r="Y820" s="389">
        <v>2</v>
      </c>
      <c r="Z820" s="390"/>
      <c r="AA820" s="390"/>
      <c r="AB820" s="806"/>
      <c r="AC820" s="671" t="s">
        <v>716</v>
      </c>
      <c r="AD820" s="672"/>
      <c r="AE820" s="672"/>
      <c r="AF820" s="672"/>
      <c r="AG820" s="673"/>
      <c r="AH820" s="665" t="s">
        <v>658</v>
      </c>
      <c r="AI820" s="666"/>
      <c r="AJ820" s="666"/>
      <c r="AK820" s="666"/>
      <c r="AL820" s="666"/>
      <c r="AM820" s="666"/>
      <c r="AN820" s="666"/>
      <c r="AO820" s="666"/>
      <c r="AP820" s="666"/>
      <c r="AQ820" s="666"/>
      <c r="AR820" s="666"/>
      <c r="AS820" s="666"/>
      <c r="AT820" s="667"/>
      <c r="AU820" s="389">
        <v>0</v>
      </c>
      <c r="AV820" s="390"/>
      <c r="AW820" s="390"/>
      <c r="AX820" s="391"/>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2</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461</v>
      </c>
      <c r="AM831" s="282"/>
      <c r="AN831" s="282"/>
      <c r="AO831" s="82" t="s">
        <v>659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50" t="s">
        <v>416</v>
      </c>
      <c r="K836" s="366"/>
      <c r="L836" s="366"/>
      <c r="M836" s="366"/>
      <c r="N836" s="366"/>
      <c r="O836" s="366"/>
      <c r="P836" s="367" t="s">
        <v>365</v>
      </c>
      <c r="Q836" s="367"/>
      <c r="R836" s="367"/>
      <c r="S836" s="367"/>
      <c r="T836" s="367"/>
      <c r="U836" s="367"/>
      <c r="V836" s="367"/>
      <c r="W836" s="367"/>
      <c r="X836" s="367"/>
      <c r="Y836" s="368" t="s">
        <v>414</v>
      </c>
      <c r="Z836" s="369"/>
      <c r="AA836" s="369"/>
      <c r="AB836" s="369"/>
      <c r="AC836" s="150" t="s">
        <v>455</v>
      </c>
      <c r="AD836" s="150"/>
      <c r="AE836" s="150"/>
      <c r="AF836" s="150"/>
      <c r="AG836" s="150"/>
      <c r="AH836" s="368" t="s">
        <v>484</v>
      </c>
      <c r="AI836" s="365"/>
      <c r="AJ836" s="365"/>
      <c r="AK836" s="365"/>
      <c r="AL836" s="365" t="s">
        <v>21</v>
      </c>
      <c r="AM836" s="365"/>
      <c r="AN836" s="365"/>
      <c r="AO836" s="370"/>
      <c r="AP836" s="371" t="s">
        <v>417</v>
      </c>
      <c r="AQ836" s="371"/>
      <c r="AR836" s="371"/>
      <c r="AS836" s="371"/>
      <c r="AT836" s="371"/>
      <c r="AU836" s="371"/>
      <c r="AV836" s="371"/>
      <c r="AW836" s="371"/>
      <c r="AX836" s="371"/>
    </row>
    <row r="837" spans="1:50" ht="30" customHeight="1">
      <c r="A837" s="377">
        <v>1</v>
      </c>
      <c r="B837" s="377">
        <v>1</v>
      </c>
      <c r="C837" s="362" t="s">
        <v>621</v>
      </c>
      <c r="D837" s="348"/>
      <c r="E837" s="348"/>
      <c r="F837" s="348"/>
      <c r="G837" s="348"/>
      <c r="H837" s="348"/>
      <c r="I837" s="348"/>
      <c r="J837" s="349">
        <v>6010405003434</v>
      </c>
      <c r="K837" s="350"/>
      <c r="L837" s="350"/>
      <c r="M837" s="350"/>
      <c r="N837" s="350"/>
      <c r="O837" s="350"/>
      <c r="P837" s="363" t="s">
        <v>622</v>
      </c>
      <c r="Q837" s="351"/>
      <c r="R837" s="351"/>
      <c r="S837" s="351"/>
      <c r="T837" s="351"/>
      <c r="U837" s="351"/>
      <c r="V837" s="351"/>
      <c r="W837" s="351"/>
      <c r="X837" s="351"/>
      <c r="Y837" s="352">
        <v>985</v>
      </c>
      <c r="Z837" s="353"/>
      <c r="AA837" s="353"/>
      <c r="AB837" s="354"/>
      <c r="AC837" s="364" t="s">
        <v>495</v>
      </c>
      <c r="AD837" s="372"/>
      <c r="AE837" s="372"/>
      <c r="AF837" s="372"/>
      <c r="AG837" s="372"/>
      <c r="AH837" s="373"/>
      <c r="AI837" s="374"/>
      <c r="AJ837" s="374"/>
      <c r="AK837" s="374"/>
      <c r="AL837" s="358"/>
      <c r="AM837" s="359"/>
      <c r="AN837" s="359"/>
      <c r="AO837" s="360"/>
      <c r="AP837" s="908"/>
      <c r="AQ837" s="361"/>
      <c r="AR837" s="361"/>
      <c r="AS837" s="361"/>
      <c r="AT837" s="361"/>
      <c r="AU837" s="361"/>
      <c r="AV837" s="361"/>
      <c r="AW837" s="361"/>
      <c r="AX837" s="361"/>
    </row>
    <row r="838" spans="1:50" ht="30" customHeight="1">
      <c r="A838" s="377">
        <v>2</v>
      </c>
      <c r="B838" s="377">
        <v>1</v>
      </c>
      <c r="C838" s="362" t="s">
        <v>621</v>
      </c>
      <c r="D838" s="348"/>
      <c r="E838" s="348"/>
      <c r="F838" s="348"/>
      <c r="G838" s="348"/>
      <c r="H838" s="348"/>
      <c r="I838" s="348"/>
      <c r="J838" s="349">
        <v>6010405003434</v>
      </c>
      <c r="K838" s="350"/>
      <c r="L838" s="350"/>
      <c r="M838" s="350"/>
      <c r="N838" s="350"/>
      <c r="O838" s="350"/>
      <c r="P838" s="363" t="s">
        <v>623</v>
      </c>
      <c r="Q838" s="351"/>
      <c r="R838" s="351"/>
      <c r="S838" s="351"/>
      <c r="T838" s="351"/>
      <c r="U838" s="351"/>
      <c r="V838" s="351"/>
      <c r="W838" s="351"/>
      <c r="X838" s="351"/>
      <c r="Y838" s="352">
        <v>2.4</v>
      </c>
      <c r="Z838" s="353"/>
      <c r="AA838" s="353"/>
      <c r="AB838" s="354"/>
      <c r="AC838" s="364" t="s">
        <v>495</v>
      </c>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c r="A839" s="377">
        <v>3</v>
      </c>
      <c r="B839" s="377">
        <v>1</v>
      </c>
      <c r="C839" s="362" t="s">
        <v>621</v>
      </c>
      <c r="D839" s="348"/>
      <c r="E839" s="348"/>
      <c r="F839" s="348"/>
      <c r="G839" s="348"/>
      <c r="H839" s="348"/>
      <c r="I839" s="348"/>
      <c r="J839" s="349">
        <v>6010405003434</v>
      </c>
      <c r="K839" s="350"/>
      <c r="L839" s="350"/>
      <c r="M839" s="350"/>
      <c r="N839" s="350"/>
      <c r="O839" s="350"/>
      <c r="P839" s="363" t="s">
        <v>624</v>
      </c>
      <c r="Q839" s="351"/>
      <c r="R839" s="351"/>
      <c r="S839" s="351"/>
      <c r="T839" s="351"/>
      <c r="U839" s="351"/>
      <c r="V839" s="351"/>
      <c r="W839" s="351"/>
      <c r="X839" s="351"/>
      <c r="Y839" s="352">
        <v>0.7</v>
      </c>
      <c r="Z839" s="353"/>
      <c r="AA839" s="353"/>
      <c r="AB839" s="354"/>
      <c r="AC839" s="364" t="s">
        <v>495</v>
      </c>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5"/>
      <c r="B869" s="365"/>
      <c r="C869" s="365" t="s">
        <v>26</v>
      </c>
      <c r="D869" s="365"/>
      <c r="E869" s="365"/>
      <c r="F869" s="365"/>
      <c r="G869" s="365"/>
      <c r="H869" s="365"/>
      <c r="I869" s="365"/>
      <c r="J869" s="150" t="s">
        <v>416</v>
      </c>
      <c r="K869" s="366"/>
      <c r="L869" s="366"/>
      <c r="M869" s="366"/>
      <c r="N869" s="366"/>
      <c r="O869" s="366"/>
      <c r="P869" s="367" t="s">
        <v>365</v>
      </c>
      <c r="Q869" s="367"/>
      <c r="R869" s="367"/>
      <c r="S869" s="367"/>
      <c r="T869" s="367"/>
      <c r="U869" s="367"/>
      <c r="V869" s="367"/>
      <c r="W869" s="367"/>
      <c r="X869" s="367"/>
      <c r="Y869" s="368" t="s">
        <v>414</v>
      </c>
      <c r="Z869" s="369"/>
      <c r="AA869" s="369"/>
      <c r="AB869" s="369"/>
      <c r="AC869" s="150" t="s">
        <v>455</v>
      </c>
      <c r="AD869" s="150"/>
      <c r="AE869" s="150"/>
      <c r="AF869" s="150"/>
      <c r="AG869" s="150"/>
      <c r="AH869" s="368" t="s">
        <v>484</v>
      </c>
      <c r="AI869" s="365"/>
      <c r="AJ869" s="365"/>
      <c r="AK869" s="365"/>
      <c r="AL869" s="365" t="s">
        <v>21</v>
      </c>
      <c r="AM869" s="365"/>
      <c r="AN869" s="365"/>
      <c r="AO869" s="370"/>
      <c r="AP869" s="371" t="s">
        <v>417</v>
      </c>
      <c r="AQ869" s="371"/>
      <c r="AR869" s="371"/>
      <c r="AS869" s="371"/>
      <c r="AT869" s="371"/>
      <c r="AU869" s="371"/>
      <c r="AV869" s="371"/>
      <c r="AW869" s="371"/>
      <c r="AX869" s="371"/>
    </row>
    <row r="870" spans="1:50" ht="30" customHeight="1">
      <c r="A870" s="377">
        <v>1</v>
      </c>
      <c r="B870" s="377">
        <v>1</v>
      </c>
      <c r="C870" s="362" t="s">
        <v>625</v>
      </c>
      <c r="D870" s="348"/>
      <c r="E870" s="348"/>
      <c r="F870" s="348"/>
      <c r="G870" s="348"/>
      <c r="H870" s="348"/>
      <c r="I870" s="348"/>
      <c r="J870" s="349">
        <v>2010801012579</v>
      </c>
      <c r="K870" s="350"/>
      <c r="L870" s="350"/>
      <c r="M870" s="350"/>
      <c r="N870" s="350"/>
      <c r="O870" s="350"/>
      <c r="P870" s="363" t="s">
        <v>639</v>
      </c>
      <c r="Q870" s="351"/>
      <c r="R870" s="351"/>
      <c r="S870" s="351"/>
      <c r="T870" s="351"/>
      <c r="U870" s="351"/>
      <c r="V870" s="351"/>
      <c r="W870" s="351"/>
      <c r="X870" s="351"/>
      <c r="Y870" s="352">
        <v>18.8</v>
      </c>
      <c r="Z870" s="353"/>
      <c r="AA870" s="353"/>
      <c r="AB870" s="354"/>
      <c r="AC870" s="364" t="s">
        <v>488</v>
      </c>
      <c r="AD870" s="372"/>
      <c r="AE870" s="372"/>
      <c r="AF870" s="372"/>
      <c r="AG870" s="372"/>
      <c r="AH870" s="373">
        <v>1</v>
      </c>
      <c r="AI870" s="374"/>
      <c r="AJ870" s="374"/>
      <c r="AK870" s="374"/>
      <c r="AL870" s="358" t="s">
        <v>626</v>
      </c>
      <c r="AM870" s="359"/>
      <c r="AN870" s="359"/>
      <c r="AO870" s="360"/>
      <c r="AP870" s="908"/>
      <c r="AQ870" s="361"/>
      <c r="AR870" s="361"/>
      <c r="AS870" s="361"/>
      <c r="AT870" s="361"/>
      <c r="AU870" s="361"/>
      <c r="AV870" s="361"/>
      <c r="AW870" s="361"/>
      <c r="AX870" s="361"/>
    </row>
    <row r="871" spans="1:50" ht="30" customHeight="1">
      <c r="A871" s="377">
        <v>2</v>
      </c>
      <c r="B871" s="377">
        <v>1</v>
      </c>
      <c r="C871" s="362" t="s">
        <v>627</v>
      </c>
      <c r="D871" s="348"/>
      <c r="E871" s="348"/>
      <c r="F871" s="348"/>
      <c r="G871" s="348"/>
      <c r="H871" s="348"/>
      <c r="I871" s="348"/>
      <c r="J871" s="349">
        <v>8130001005275</v>
      </c>
      <c r="K871" s="350"/>
      <c r="L871" s="350"/>
      <c r="M871" s="350"/>
      <c r="N871" s="350"/>
      <c r="O871" s="350"/>
      <c r="P871" s="363" t="s">
        <v>628</v>
      </c>
      <c r="Q871" s="351"/>
      <c r="R871" s="351"/>
      <c r="S871" s="351"/>
      <c r="T871" s="351"/>
      <c r="U871" s="351"/>
      <c r="V871" s="351"/>
      <c r="W871" s="351"/>
      <c r="X871" s="351"/>
      <c r="Y871" s="352">
        <v>9.8000000000000007</v>
      </c>
      <c r="Z871" s="353"/>
      <c r="AA871" s="353"/>
      <c r="AB871" s="354"/>
      <c r="AC871" s="364" t="s">
        <v>488</v>
      </c>
      <c r="AD871" s="364"/>
      <c r="AE871" s="364"/>
      <c r="AF871" s="364"/>
      <c r="AG871" s="364"/>
      <c r="AH871" s="373">
        <v>2</v>
      </c>
      <c r="AI871" s="374"/>
      <c r="AJ871" s="374"/>
      <c r="AK871" s="374"/>
      <c r="AL871" s="358" t="s">
        <v>633</v>
      </c>
      <c r="AM871" s="359"/>
      <c r="AN871" s="359"/>
      <c r="AO871" s="360"/>
      <c r="AP871" s="361"/>
      <c r="AQ871" s="361"/>
      <c r="AR871" s="361"/>
      <c r="AS871" s="361"/>
      <c r="AT871" s="361"/>
      <c r="AU871" s="361"/>
      <c r="AV871" s="361"/>
      <c r="AW871" s="361"/>
      <c r="AX871" s="361"/>
    </row>
    <row r="872" spans="1:50" ht="30" customHeight="1">
      <c r="A872" s="377">
        <v>3</v>
      </c>
      <c r="B872" s="377">
        <v>1</v>
      </c>
      <c r="C872" s="362" t="s">
        <v>629</v>
      </c>
      <c r="D872" s="348"/>
      <c r="E872" s="348"/>
      <c r="F872" s="348"/>
      <c r="G872" s="348"/>
      <c r="H872" s="348"/>
      <c r="I872" s="348"/>
      <c r="J872" s="349">
        <v>1011101007287</v>
      </c>
      <c r="K872" s="350"/>
      <c r="L872" s="350"/>
      <c r="M872" s="350"/>
      <c r="N872" s="350"/>
      <c r="O872" s="350"/>
      <c r="P872" s="363" t="s">
        <v>630</v>
      </c>
      <c r="Q872" s="351"/>
      <c r="R872" s="351"/>
      <c r="S872" s="351"/>
      <c r="T872" s="351"/>
      <c r="U872" s="351"/>
      <c r="V872" s="351"/>
      <c r="W872" s="351"/>
      <c r="X872" s="351"/>
      <c r="Y872" s="352">
        <v>1.6</v>
      </c>
      <c r="Z872" s="353"/>
      <c r="AA872" s="353"/>
      <c r="AB872" s="354"/>
      <c r="AC872" s="364" t="s">
        <v>488</v>
      </c>
      <c r="AD872" s="364"/>
      <c r="AE872" s="364"/>
      <c r="AF872" s="364"/>
      <c r="AG872" s="364"/>
      <c r="AH872" s="356">
        <v>1</v>
      </c>
      <c r="AI872" s="357"/>
      <c r="AJ872" s="357"/>
      <c r="AK872" s="357"/>
      <c r="AL872" s="358" t="s">
        <v>626</v>
      </c>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5"/>
      <c r="B902" s="365"/>
      <c r="C902" s="365" t="s">
        <v>26</v>
      </c>
      <c r="D902" s="365"/>
      <c r="E902" s="365"/>
      <c r="F902" s="365"/>
      <c r="G902" s="365"/>
      <c r="H902" s="365"/>
      <c r="I902" s="365"/>
      <c r="J902" s="150" t="s">
        <v>416</v>
      </c>
      <c r="K902" s="366"/>
      <c r="L902" s="366"/>
      <c r="M902" s="366"/>
      <c r="N902" s="366"/>
      <c r="O902" s="366"/>
      <c r="P902" s="367" t="s">
        <v>365</v>
      </c>
      <c r="Q902" s="367"/>
      <c r="R902" s="367"/>
      <c r="S902" s="367"/>
      <c r="T902" s="367"/>
      <c r="U902" s="367"/>
      <c r="V902" s="367"/>
      <c r="W902" s="367"/>
      <c r="X902" s="367"/>
      <c r="Y902" s="368" t="s">
        <v>414</v>
      </c>
      <c r="Z902" s="369"/>
      <c r="AA902" s="369"/>
      <c r="AB902" s="369"/>
      <c r="AC902" s="150" t="s">
        <v>455</v>
      </c>
      <c r="AD902" s="150"/>
      <c r="AE902" s="150"/>
      <c r="AF902" s="150"/>
      <c r="AG902" s="150"/>
      <c r="AH902" s="368" t="s">
        <v>484</v>
      </c>
      <c r="AI902" s="365"/>
      <c r="AJ902" s="365"/>
      <c r="AK902" s="365"/>
      <c r="AL902" s="365" t="s">
        <v>21</v>
      </c>
      <c r="AM902" s="365"/>
      <c r="AN902" s="365"/>
      <c r="AO902" s="370"/>
      <c r="AP902" s="371" t="s">
        <v>417</v>
      </c>
      <c r="AQ902" s="371"/>
      <c r="AR902" s="371"/>
      <c r="AS902" s="371"/>
      <c r="AT902" s="371"/>
      <c r="AU902" s="371"/>
      <c r="AV902" s="371"/>
      <c r="AW902" s="371"/>
      <c r="AX902" s="371"/>
    </row>
    <row r="903" spans="1:50" ht="30" customHeight="1">
      <c r="A903" s="377">
        <v>1</v>
      </c>
      <c r="B903" s="377">
        <v>1</v>
      </c>
      <c r="C903" s="362" t="s">
        <v>631</v>
      </c>
      <c r="D903" s="348"/>
      <c r="E903" s="348"/>
      <c r="F903" s="348"/>
      <c r="G903" s="348"/>
      <c r="H903" s="348"/>
      <c r="I903" s="348"/>
      <c r="J903" s="349">
        <v>9010701006154</v>
      </c>
      <c r="K903" s="350"/>
      <c r="L903" s="350"/>
      <c r="M903" s="350"/>
      <c r="N903" s="350"/>
      <c r="O903" s="350"/>
      <c r="P903" s="363" t="s">
        <v>632</v>
      </c>
      <c r="Q903" s="351"/>
      <c r="R903" s="351"/>
      <c r="S903" s="351"/>
      <c r="T903" s="351"/>
      <c r="U903" s="351"/>
      <c r="V903" s="351"/>
      <c r="W903" s="351"/>
      <c r="X903" s="351"/>
      <c r="Y903" s="352">
        <v>15</v>
      </c>
      <c r="Z903" s="353"/>
      <c r="AA903" s="353"/>
      <c r="AB903" s="354"/>
      <c r="AC903" s="364" t="s">
        <v>488</v>
      </c>
      <c r="AD903" s="372"/>
      <c r="AE903" s="372"/>
      <c r="AF903" s="372"/>
      <c r="AG903" s="372"/>
      <c r="AH903" s="373"/>
      <c r="AI903" s="374"/>
      <c r="AJ903" s="374"/>
      <c r="AK903" s="374"/>
      <c r="AL903" s="358" t="s">
        <v>626</v>
      </c>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5"/>
      <c r="B935" s="365"/>
      <c r="C935" s="365" t="s">
        <v>26</v>
      </c>
      <c r="D935" s="365"/>
      <c r="E935" s="365"/>
      <c r="F935" s="365"/>
      <c r="G935" s="365"/>
      <c r="H935" s="365"/>
      <c r="I935" s="365"/>
      <c r="J935" s="150" t="s">
        <v>416</v>
      </c>
      <c r="K935" s="366"/>
      <c r="L935" s="366"/>
      <c r="M935" s="366"/>
      <c r="N935" s="366"/>
      <c r="O935" s="366"/>
      <c r="P935" s="367" t="s">
        <v>365</v>
      </c>
      <c r="Q935" s="367"/>
      <c r="R935" s="367"/>
      <c r="S935" s="367"/>
      <c r="T935" s="367"/>
      <c r="U935" s="367"/>
      <c r="V935" s="367"/>
      <c r="W935" s="367"/>
      <c r="X935" s="367"/>
      <c r="Y935" s="368" t="s">
        <v>414</v>
      </c>
      <c r="Z935" s="369"/>
      <c r="AA935" s="369"/>
      <c r="AB935" s="369"/>
      <c r="AC935" s="150" t="s">
        <v>455</v>
      </c>
      <c r="AD935" s="150"/>
      <c r="AE935" s="150"/>
      <c r="AF935" s="150"/>
      <c r="AG935" s="150"/>
      <c r="AH935" s="368" t="s">
        <v>484</v>
      </c>
      <c r="AI935" s="365"/>
      <c r="AJ935" s="365"/>
      <c r="AK935" s="365"/>
      <c r="AL935" s="365" t="s">
        <v>21</v>
      </c>
      <c r="AM935" s="365"/>
      <c r="AN935" s="365"/>
      <c r="AO935" s="370"/>
      <c r="AP935" s="371" t="s">
        <v>417</v>
      </c>
      <c r="AQ935" s="371"/>
      <c r="AR935" s="371"/>
      <c r="AS935" s="371"/>
      <c r="AT935" s="371"/>
      <c r="AU935" s="371"/>
      <c r="AV935" s="371"/>
      <c r="AW935" s="371"/>
      <c r="AX935" s="371"/>
    </row>
    <row r="936" spans="1:50" ht="48.75" customHeight="1">
      <c r="A936" s="377">
        <v>1</v>
      </c>
      <c r="B936" s="377">
        <v>1</v>
      </c>
      <c r="C936" s="362" t="s">
        <v>696</v>
      </c>
      <c r="D936" s="348"/>
      <c r="E936" s="348"/>
      <c r="F936" s="348"/>
      <c r="G936" s="348"/>
      <c r="H936" s="348"/>
      <c r="I936" s="348"/>
      <c r="J936" s="349" t="s">
        <v>626</v>
      </c>
      <c r="K936" s="350"/>
      <c r="L936" s="350"/>
      <c r="M936" s="350"/>
      <c r="N936" s="350"/>
      <c r="O936" s="350"/>
      <c r="P936" s="363" t="s">
        <v>640</v>
      </c>
      <c r="Q936" s="351"/>
      <c r="R936" s="351"/>
      <c r="S936" s="351"/>
      <c r="T936" s="351"/>
      <c r="U936" s="351"/>
      <c r="V936" s="351"/>
      <c r="W936" s="351"/>
      <c r="X936" s="351"/>
      <c r="Y936" s="352">
        <v>4</v>
      </c>
      <c r="Z936" s="353"/>
      <c r="AA936" s="353"/>
      <c r="AB936" s="354"/>
      <c r="AC936" s="364" t="s">
        <v>495</v>
      </c>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48.75" customHeight="1">
      <c r="A937" s="377">
        <v>2</v>
      </c>
      <c r="B937" s="377">
        <v>1</v>
      </c>
      <c r="C937" s="362" t="s">
        <v>697</v>
      </c>
      <c r="D937" s="348"/>
      <c r="E937" s="348"/>
      <c r="F937" s="348"/>
      <c r="G937" s="348"/>
      <c r="H937" s="348"/>
      <c r="I937" s="348"/>
      <c r="J937" s="349" t="s">
        <v>634</v>
      </c>
      <c r="K937" s="350"/>
      <c r="L937" s="350"/>
      <c r="M937" s="350"/>
      <c r="N937" s="350"/>
      <c r="O937" s="350"/>
      <c r="P937" s="363" t="s">
        <v>636</v>
      </c>
      <c r="Q937" s="351"/>
      <c r="R937" s="351"/>
      <c r="S937" s="351"/>
      <c r="T937" s="351"/>
      <c r="U937" s="351"/>
      <c r="V937" s="351"/>
      <c r="W937" s="351"/>
      <c r="X937" s="351"/>
      <c r="Y937" s="352">
        <v>0.4</v>
      </c>
      <c r="Z937" s="353"/>
      <c r="AA937" s="353"/>
      <c r="AB937" s="354"/>
      <c r="AC937" s="364" t="s">
        <v>495</v>
      </c>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5"/>
      <c r="B968" s="365"/>
      <c r="C968" s="365" t="s">
        <v>26</v>
      </c>
      <c r="D968" s="365"/>
      <c r="E968" s="365"/>
      <c r="F968" s="365"/>
      <c r="G968" s="365"/>
      <c r="H968" s="365"/>
      <c r="I968" s="365"/>
      <c r="J968" s="150" t="s">
        <v>416</v>
      </c>
      <c r="K968" s="366"/>
      <c r="L968" s="366"/>
      <c r="M968" s="366"/>
      <c r="N968" s="366"/>
      <c r="O968" s="366"/>
      <c r="P968" s="367" t="s">
        <v>365</v>
      </c>
      <c r="Q968" s="367"/>
      <c r="R968" s="367"/>
      <c r="S968" s="367"/>
      <c r="T968" s="367"/>
      <c r="U968" s="367"/>
      <c r="V968" s="367"/>
      <c r="W968" s="367"/>
      <c r="X968" s="367"/>
      <c r="Y968" s="368" t="s">
        <v>414</v>
      </c>
      <c r="Z968" s="369"/>
      <c r="AA968" s="369"/>
      <c r="AB968" s="369"/>
      <c r="AC968" s="150" t="s">
        <v>455</v>
      </c>
      <c r="AD968" s="150"/>
      <c r="AE968" s="150"/>
      <c r="AF968" s="150"/>
      <c r="AG968" s="150"/>
      <c r="AH968" s="368" t="s">
        <v>484</v>
      </c>
      <c r="AI968" s="365"/>
      <c r="AJ968" s="365"/>
      <c r="AK968" s="365"/>
      <c r="AL968" s="365" t="s">
        <v>21</v>
      </c>
      <c r="AM968" s="365"/>
      <c r="AN968" s="365"/>
      <c r="AO968" s="370"/>
      <c r="AP968" s="371" t="s">
        <v>417</v>
      </c>
      <c r="AQ968" s="371"/>
      <c r="AR968" s="371"/>
      <c r="AS968" s="371"/>
      <c r="AT968" s="371"/>
      <c r="AU968" s="371"/>
      <c r="AV968" s="371"/>
      <c r="AW968" s="371"/>
      <c r="AX968" s="371"/>
    </row>
    <row r="969" spans="1:50" ht="58.5" customHeight="1">
      <c r="A969" s="377">
        <v>1</v>
      </c>
      <c r="B969" s="377">
        <v>1</v>
      </c>
      <c r="C969" s="362" t="s">
        <v>708</v>
      </c>
      <c r="D969" s="348"/>
      <c r="E969" s="348"/>
      <c r="F969" s="348"/>
      <c r="G969" s="348"/>
      <c r="H969" s="348"/>
      <c r="I969" s="348"/>
      <c r="J969" s="349" t="s">
        <v>626</v>
      </c>
      <c r="K969" s="350"/>
      <c r="L969" s="350"/>
      <c r="M969" s="350"/>
      <c r="N969" s="350"/>
      <c r="O969" s="350"/>
      <c r="P969" s="363" t="s">
        <v>635</v>
      </c>
      <c r="Q969" s="351"/>
      <c r="R969" s="351"/>
      <c r="S969" s="351"/>
      <c r="T969" s="351"/>
      <c r="U969" s="351"/>
      <c r="V969" s="351"/>
      <c r="W969" s="351"/>
      <c r="X969" s="351"/>
      <c r="Y969" s="352">
        <v>4.5</v>
      </c>
      <c r="Z969" s="353"/>
      <c r="AA969" s="353"/>
      <c r="AB969" s="354"/>
      <c r="AC969" s="364" t="s">
        <v>495</v>
      </c>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65"/>
      <c r="B1001" s="365"/>
      <c r="C1001" s="365" t="s">
        <v>26</v>
      </c>
      <c r="D1001" s="365"/>
      <c r="E1001" s="365"/>
      <c r="F1001" s="365"/>
      <c r="G1001" s="365"/>
      <c r="H1001" s="365"/>
      <c r="I1001" s="365"/>
      <c r="J1001" s="150" t="s">
        <v>416</v>
      </c>
      <c r="K1001" s="366"/>
      <c r="L1001" s="366"/>
      <c r="M1001" s="366"/>
      <c r="N1001" s="366"/>
      <c r="O1001" s="366"/>
      <c r="P1001" s="367" t="s">
        <v>365</v>
      </c>
      <c r="Q1001" s="367"/>
      <c r="R1001" s="367"/>
      <c r="S1001" s="367"/>
      <c r="T1001" s="367"/>
      <c r="U1001" s="367"/>
      <c r="V1001" s="367"/>
      <c r="W1001" s="367"/>
      <c r="X1001" s="367"/>
      <c r="Y1001" s="368" t="s">
        <v>414</v>
      </c>
      <c r="Z1001" s="369"/>
      <c r="AA1001" s="369"/>
      <c r="AB1001" s="369"/>
      <c r="AC1001" s="150" t="s">
        <v>455</v>
      </c>
      <c r="AD1001" s="150"/>
      <c r="AE1001" s="150"/>
      <c r="AF1001" s="150"/>
      <c r="AG1001" s="150"/>
      <c r="AH1001" s="368" t="s">
        <v>484</v>
      </c>
      <c r="AI1001" s="365"/>
      <c r="AJ1001" s="365"/>
      <c r="AK1001" s="365"/>
      <c r="AL1001" s="365" t="s">
        <v>21</v>
      </c>
      <c r="AM1001" s="365"/>
      <c r="AN1001" s="365"/>
      <c r="AO1001" s="370"/>
      <c r="AP1001" s="371" t="s">
        <v>417</v>
      </c>
      <c r="AQ1001" s="371"/>
      <c r="AR1001" s="371"/>
      <c r="AS1001" s="371"/>
      <c r="AT1001" s="371"/>
      <c r="AU1001" s="371"/>
      <c r="AV1001" s="371"/>
      <c r="AW1001" s="371"/>
      <c r="AX1001" s="371"/>
    </row>
    <row r="1002" spans="1:50" ht="30" customHeight="1">
      <c r="A1002" s="377">
        <v>1</v>
      </c>
      <c r="B1002" s="377">
        <v>1</v>
      </c>
      <c r="C1002" s="362" t="s">
        <v>637</v>
      </c>
      <c r="D1002" s="348"/>
      <c r="E1002" s="348"/>
      <c r="F1002" s="348"/>
      <c r="G1002" s="348"/>
      <c r="H1002" s="348"/>
      <c r="I1002" s="348"/>
      <c r="J1002" s="349">
        <v>8013301009172</v>
      </c>
      <c r="K1002" s="350"/>
      <c r="L1002" s="350"/>
      <c r="M1002" s="350"/>
      <c r="N1002" s="350"/>
      <c r="O1002" s="350"/>
      <c r="P1002" s="363" t="s">
        <v>638</v>
      </c>
      <c r="Q1002" s="351"/>
      <c r="R1002" s="351"/>
      <c r="S1002" s="351"/>
      <c r="T1002" s="351"/>
      <c r="U1002" s="351"/>
      <c r="V1002" s="351"/>
      <c r="W1002" s="351"/>
      <c r="X1002" s="351"/>
      <c r="Y1002" s="352">
        <v>1.3</v>
      </c>
      <c r="Z1002" s="353"/>
      <c r="AA1002" s="353"/>
      <c r="AB1002" s="354"/>
      <c r="AC1002" s="364" t="s">
        <v>494</v>
      </c>
      <c r="AD1002" s="372"/>
      <c r="AE1002" s="372"/>
      <c r="AF1002" s="372"/>
      <c r="AG1002" s="372"/>
      <c r="AH1002" s="373"/>
      <c r="AI1002" s="374"/>
      <c r="AJ1002" s="374"/>
      <c r="AK1002" s="374"/>
      <c r="AL1002" s="358"/>
      <c r="AM1002" s="359"/>
      <c r="AN1002" s="359"/>
      <c r="AO1002" s="360"/>
      <c r="AP1002" s="908"/>
      <c r="AQ1002" s="361"/>
      <c r="AR1002" s="361"/>
      <c r="AS1002" s="361"/>
      <c r="AT1002" s="361"/>
      <c r="AU1002" s="361"/>
      <c r="AV1002" s="361"/>
      <c r="AW1002" s="361"/>
      <c r="AX1002" s="361"/>
    </row>
    <row r="1003" spans="1:50" ht="30" customHeight="1">
      <c r="A1003" s="377">
        <v>2</v>
      </c>
      <c r="B1003" s="377">
        <v>1</v>
      </c>
      <c r="C1003" s="362" t="s">
        <v>643</v>
      </c>
      <c r="D1003" s="348"/>
      <c r="E1003" s="348"/>
      <c r="F1003" s="348"/>
      <c r="G1003" s="348"/>
      <c r="H1003" s="348"/>
      <c r="I1003" s="348"/>
      <c r="J1003" s="349">
        <v>2011701004195</v>
      </c>
      <c r="K1003" s="350"/>
      <c r="L1003" s="350"/>
      <c r="M1003" s="350"/>
      <c r="N1003" s="350"/>
      <c r="O1003" s="350"/>
      <c r="P1003" s="363" t="s">
        <v>644</v>
      </c>
      <c r="Q1003" s="351"/>
      <c r="R1003" s="351"/>
      <c r="S1003" s="351"/>
      <c r="T1003" s="351"/>
      <c r="U1003" s="351"/>
      <c r="V1003" s="351"/>
      <c r="W1003" s="351"/>
      <c r="X1003" s="351"/>
      <c r="Y1003" s="352">
        <v>0.2</v>
      </c>
      <c r="Z1003" s="353"/>
      <c r="AA1003" s="353"/>
      <c r="AB1003" s="354"/>
      <c r="AC1003" s="364" t="s">
        <v>494</v>
      </c>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customHeight="1">
      <c r="A1004" s="377">
        <v>3</v>
      </c>
      <c r="B1004" s="377">
        <v>1</v>
      </c>
      <c r="C1004" s="362" t="s">
        <v>641</v>
      </c>
      <c r="D1004" s="348"/>
      <c r="E1004" s="348"/>
      <c r="F1004" s="348"/>
      <c r="G1004" s="348"/>
      <c r="H1004" s="348"/>
      <c r="I1004" s="348"/>
      <c r="J1004" s="349">
        <v>5040001069786</v>
      </c>
      <c r="K1004" s="350"/>
      <c r="L1004" s="350"/>
      <c r="M1004" s="350"/>
      <c r="N1004" s="350"/>
      <c r="O1004" s="350"/>
      <c r="P1004" s="363" t="s">
        <v>642</v>
      </c>
      <c r="Q1004" s="351"/>
      <c r="R1004" s="351"/>
      <c r="S1004" s="351"/>
      <c r="T1004" s="351"/>
      <c r="U1004" s="351"/>
      <c r="V1004" s="351"/>
      <c r="W1004" s="351"/>
      <c r="X1004" s="351"/>
      <c r="Y1004" s="352">
        <v>0.2</v>
      </c>
      <c r="Z1004" s="353"/>
      <c r="AA1004" s="353"/>
      <c r="AB1004" s="354"/>
      <c r="AC1004" s="364" t="s">
        <v>494</v>
      </c>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customHeight="1">
      <c r="A1005" s="377">
        <v>4</v>
      </c>
      <c r="B1005" s="377">
        <v>1</v>
      </c>
      <c r="C1005" s="362" t="s">
        <v>645</v>
      </c>
      <c r="D1005" s="348"/>
      <c r="E1005" s="348"/>
      <c r="F1005" s="348"/>
      <c r="G1005" s="348"/>
      <c r="H1005" s="348"/>
      <c r="I1005" s="348"/>
      <c r="J1005" s="349">
        <v>7011301006050</v>
      </c>
      <c r="K1005" s="350"/>
      <c r="L1005" s="350"/>
      <c r="M1005" s="350"/>
      <c r="N1005" s="350"/>
      <c r="O1005" s="350"/>
      <c r="P1005" s="363" t="s">
        <v>646</v>
      </c>
      <c r="Q1005" s="351"/>
      <c r="R1005" s="351"/>
      <c r="S1005" s="351"/>
      <c r="T1005" s="351"/>
      <c r="U1005" s="351"/>
      <c r="V1005" s="351"/>
      <c r="W1005" s="351"/>
      <c r="X1005" s="351"/>
      <c r="Y1005" s="352">
        <v>0.1</v>
      </c>
      <c r="Z1005" s="353"/>
      <c r="AA1005" s="353"/>
      <c r="AB1005" s="354"/>
      <c r="AC1005" s="364" t="s">
        <v>494</v>
      </c>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customHeight="1">
      <c r="A1006" s="377">
        <v>5</v>
      </c>
      <c r="B1006" s="377">
        <v>1</v>
      </c>
      <c r="C1006" s="362" t="s">
        <v>647</v>
      </c>
      <c r="D1006" s="348"/>
      <c r="E1006" s="348"/>
      <c r="F1006" s="348"/>
      <c r="G1006" s="348"/>
      <c r="H1006" s="348"/>
      <c r="I1006" s="348"/>
      <c r="J1006" s="349">
        <v>8010001036398</v>
      </c>
      <c r="K1006" s="350"/>
      <c r="L1006" s="350"/>
      <c r="M1006" s="350"/>
      <c r="N1006" s="350"/>
      <c r="O1006" s="350"/>
      <c r="P1006" s="363" t="s">
        <v>648</v>
      </c>
      <c r="Q1006" s="351"/>
      <c r="R1006" s="351"/>
      <c r="S1006" s="351"/>
      <c r="T1006" s="351"/>
      <c r="U1006" s="351"/>
      <c r="V1006" s="351"/>
      <c r="W1006" s="351"/>
      <c r="X1006" s="351"/>
      <c r="Y1006" s="352">
        <v>0</v>
      </c>
      <c r="Z1006" s="353"/>
      <c r="AA1006" s="353"/>
      <c r="AB1006" s="354"/>
      <c r="AC1006" s="355" t="s">
        <v>494</v>
      </c>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65"/>
      <c r="B1034" s="365"/>
      <c r="C1034" s="365" t="s">
        <v>26</v>
      </c>
      <c r="D1034" s="365"/>
      <c r="E1034" s="365"/>
      <c r="F1034" s="365"/>
      <c r="G1034" s="365"/>
      <c r="H1034" s="365"/>
      <c r="I1034" s="365"/>
      <c r="J1034" s="150" t="s">
        <v>416</v>
      </c>
      <c r="K1034" s="366"/>
      <c r="L1034" s="366"/>
      <c r="M1034" s="366"/>
      <c r="N1034" s="366"/>
      <c r="O1034" s="366"/>
      <c r="P1034" s="367" t="s">
        <v>365</v>
      </c>
      <c r="Q1034" s="367"/>
      <c r="R1034" s="367"/>
      <c r="S1034" s="367"/>
      <c r="T1034" s="367"/>
      <c r="U1034" s="367"/>
      <c r="V1034" s="367"/>
      <c r="W1034" s="367"/>
      <c r="X1034" s="367"/>
      <c r="Y1034" s="368" t="s">
        <v>414</v>
      </c>
      <c r="Z1034" s="369"/>
      <c r="AA1034" s="369"/>
      <c r="AB1034" s="369"/>
      <c r="AC1034" s="150" t="s">
        <v>455</v>
      </c>
      <c r="AD1034" s="150"/>
      <c r="AE1034" s="150"/>
      <c r="AF1034" s="150"/>
      <c r="AG1034" s="150"/>
      <c r="AH1034" s="368" t="s">
        <v>484</v>
      </c>
      <c r="AI1034" s="365"/>
      <c r="AJ1034" s="365"/>
      <c r="AK1034" s="365"/>
      <c r="AL1034" s="365" t="s">
        <v>21</v>
      </c>
      <c r="AM1034" s="365"/>
      <c r="AN1034" s="365"/>
      <c r="AO1034" s="370"/>
      <c r="AP1034" s="371" t="s">
        <v>417</v>
      </c>
      <c r="AQ1034" s="371"/>
      <c r="AR1034" s="371"/>
      <c r="AS1034" s="371"/>
      <c r="AT1034" s="371"/>
      <c r="AU1034" s="371"/>
      <c r="AV1034" s="371"/>
      <c r="AW1034" s="371"/>
      <c r="AX1034" s="371"/>
    </row>
    <row r="1035" spans="1:50" ht="30" customHeight="1">
      <c r="A1035" s="377">
        <v>1</v>
      </c>
      <c r="B1035" s="377">
        <v>1</v>
      </c>
      <c r="C1035" s="362" t="s">
        <v>649</v>
      </c>
      <c r="D1035" s="348"/>
      <c r="E1035" s="348"/>
      <c r="F1035" s="348"/>
      <c r="G1035" s="348"/>
      <c r="H1035" s="348"/>
      <c r="I1035" s="348"/>
      <c r="J1035" s="349" t="s">
        <v>650</v>
      </c>
      <c r="K1035" s="350"/>
      <c r="L1035" s="350"/>
      <c r="M1035" s="350"/>
      <c r="N1035" s="350"/>
      <c r="O1035" s="350"/>
      <c r="P1035" s="363" t="s">
        <v>651</v>
      </c>
      <c r="Q1035" s="351"/>
      <c r="R1035" s="351"/>
      <c r="S1035" s="351"/>
      <c r="T1035" s="351"/>
      <c r="U1035" s="351"/>
      <c r="V1035" s="351"/>
      <c r="W1035" s="351"/>
      <c r="X1035" s="351"/>
      <c r="Y1035" s="352">
        <v>2</v>
      </c>
      <c r="Z1035" s="353"/>
      <c r="AA1035" s="353"/>
      <c r="AB1035" s="354"/>
      <c r="AC1035" s="364" t="s">
        <v>495</v>
      </c>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c r="A1036" s="377">
        <v>2</v>
      </c>
      <c r="B1036" s="377">
        <v>1</v>
      </c>
      <c r="C1036" s="362" t="s">
        <v>652</v>
      </c>
      <c r="D1036" s="348"/>
      <c r="E1036" s="348"/>
      <c r="F1036" s="348"/>
      <c r="G1036" s="348"/>
      <c r="H1036" s="348"/>
      <c r="I1036" s="348"/>
      <c r="J1036" s="349" t="s">
        <v>653</v>
      </c>
      <c r="K1036" s="350"/>
      <c r="L1036" s="350"/>
      <c r="M1036" s="350"/>
      <c r="N1036" s="350"/>
      <c r="O1036" s="350"/>
      <c r="P1036" s="363" t="s">
        <v>654</v>
      </c>
      <c r="Q1036" s="351"/>
      <c r="R1036" s="351"/>
      <c r="S1036" s="351"/>
      <c r="T1036" s="351"/>
      <c r="U1036" s="351"/>
      <c r="V1036" s="351"/>
      <c r="W1036" s="351"/>
      <c r="X1036" s="351"/>
      <c r="Y1036" s="352">
        <v>0.5</v>
      </c>
      <c r="Z1036" s="353"/>
      <c r="AA1036" s="353"/>
      <c r="AB1036" s="354"/>
      <c r="AC1036" s="364" t="s">
        <v>495</v>
      </c>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58.5" customHeight="1">
      <c r="A1037" s="377">
        <v>3</v>
      </c>
      <c r="B1037" s="377">
        <v>1</v>
      </c>
      <c r="C1037" s="362" t="s">
        <v>655</v>
      </c>
      <c r="D1037" s="348"/>
      <c r="E1037" s="348"/>
      <c r="F1037" s="348"/>
      <c r="G1037" s="348"/>
      <c r="H1037" s="348"/>
      <c r="I1037" s="348"/>
      <c r="J1037" s="349" t="s">
        <v>653</v>
      </c>
      <c r="K1037" s="350"/>
      <c r="L1037" s="350"/>
      <c r="M1037" s="350"/>
      <c r="N1037" s="350"/>
      <c r="O1037" s="350"/>
      <c r="P1037" s="363" t="s">
        <v>656</v>
      </c>
      <c r="Q1037" s="351"/>
      <c r="R1037" s="351"/>
      <c r="S1037" s="351"/>
      <c r="T1037" s="351"/>
      <c r="U1037" s="351"/>
      <c r="V1037" s="351"/>
      <c r="W1037" s="351"/>
      <c r="X1037" s="351"/>
      <c r="Y1037" s="352">
        <v>0</v>
      </c>
      <c r="Z1037" s="353"/>
      <c r="AA1037" s="353"/>
      <c r="AB1037" s="354"/>
      <c r="AC1037" s="364" t="s">
        <v>495</v>
      </c>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65"/>
      <c r="B1067" s="365"/>
      <c r="C1067" s="365" t="s">
        <v>26</v>
      </c>
      <c r="D1067" s="365"/>
      <c r="E1067" s="365"/>
      <c r="F1067" s="365"/>
      <c r="G1067" s="365"/>
      <c r="H1067" s="365"/>
      <c r="I1067" s="365"/>
      <c r="J1067" s="150" t="s">
        <v>416</v>
      </c>
      <c r="K1067" s="366"/>
      <c r="L1067" s="366"/>
      <c r="M1067" s="366"/>
      <c r="N1067" s="366"/>
      <c r="O1067" s="366"/>
      <c r="P1067" s="367" t="s">
        <v>365</v>
      </c>
      <c r="Q1067" s="367"/>
      <c r="R1067" s="367"/>
      <c r="S1067" s="367"/>
      <c r="T1067" s="367"/>
      <c r="U1067" s="367"/>
      <c r="V1067" s="367"/>
      <c r="W1067" s="367"/>
      <c r="X1067" s="367"/>
      <c r="Y1067" s="368" t="s">
        <v>414</v>
      </c>
      <c r="Z1067" s="369"/>
      <c r="AA1067" s="369"/>
      <c r="AB1067" s="369"/>
      <c r="AC1067" s="150" t="s">
        <v>455</v>
      </c>
      <c r="AD1067" s="150"/>
      <c r="AE1067" s="150"/>
      <c r="AF1067" s="150"/>
      <c r="AG1067" s="150"/>
      <c r="AH1067" s="368" t="s">
        <v>484</v>
      </c>
      <c r="AI1067" s="365"/>
      <c r="AJ1067" s="365"/>
      <c r="AK1067" s="365"/>
      <c r="AL1067" s="365" t="s">
        <v>21</v>
      </c>
      <c r="AM1067" s="365"/>
      <c r="AN1067" s="365"/>
      <c r="AO1067" s="370"/>
      <c r="AP1067" s="371" t="s">
        <v>417</v>
      </c>
      <c r="AQ1067" s="371"/>
      <c r="AR1067" s="371"/>
      <c r="AS1067" s="371"/>
      <c r="AT1067" s="371"/>
      <c r="AU1067" s="371"/>
      <c r="AV1067" s="371"/>
      <c r="AW1067" s="371"/>
      <c r="AX1067" s="371"/>
    </row>
    <row r="1068" spans="1:50" ht="30" customHeight="1">
      <c r="A1068" s="377">
        <v>1</v>
      </c>
      <c r="B1068" s="377">
        <v>1</v>
      </c>
      <c r="C1068" s="362" t="s">
        <v>657</v>
      </c>
      <c r="D1068" s="348"/>
      <c r="E1068" s="348"/>
      <c r="F1068" s="348"/>
      <c r="G1068" s="348"/>
      <c r="H1068" s="348"/>
      <c r="I1068" s="348"/>
      <c r="J1068" s="349">
        <v>1010001112577</v>
      </c>
      <c r="K1068" s="350"/>
      <c r="L1068" s="350"/>
      <c r="M1068" s="350"/>
      <c r="N1068" s="350"/>
      <c r="O1068" s="350"/>
      <c r="P1068" s="363" t="s">
        <v>658</v>
      </c>
      <c r="Q1068" s="351"/>
      <c r="R1068" s="351"/>
      <c r="S1068" s="351"/>
      <c r="T1068" s="351"/>
      <c r="U1068" s="351"/>
      <c r="V1068" s="351"/>
      <c r="W1068" s="351"/>
      <c r="X1068" s="351"/>
      <c r="Y1068" s="352">
        <v>0</v>
      </c>
      <c r="Z1068" s="353"/>
      <c r="AA1068" s="353"/>
      <c r="AB1068" s="354"/>
      <c r="AC1068" s="364" t="s">
        <v>494</v>
      </c>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445</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461</v>
      </c>
      <c r="AM1098" s="284"/>
      <c r="AN1098" s="284"/>
      <c r="AO1098" s="80" t="s">
        <v>659</v>
      </c>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7"/>
      <c r="B1101" s="377"/>
      <c r="C1101" s="150" t="s">
        <v>384</v>
      </c>
      <c r="D1101" s="381"/>
      <c r="E1101" s="150" t="s">
        <v>383</v>
      </c>
      <c r="F1101" s="381"/>
      <c r="G1101" s="381"/>
      <c r="H1101" s="381"/>
      <c r="I1101" s="381"/>
      <c r="J1101" s="150" t="s">
        <v>416</v>
      </c>
      <c r="K1101" s="150"/>
      <c r="L1101" s="150"/>
      <c r="M1101" s="150"/>
      <c r="N1101" s="150"/>
      <c r="O1101" s="150"/>
      <c r="P1101" s="368" t="s">
        <v>27</v>
      </c>
      <c r="Q1101" s="368"/>
      <c r="R1101" s="368"/>
      <c r="S1101" s="368"/>
      <c r="T1101" s="368"/>
      <c r="U1101" s="368"/>
      <c r="V1101" s="368"/>
      <c r="W1101" s="368"/>
      <c r="X1101" s="368"/>
      <c r="Y1101" s="150" t="s">
        <v>418</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446</v>
      </c>
      <c r="AQ1101" s="371"/>
      <c r="AR1101" s="371"/>
      <c r="AS1101" s="371"/>
      <c r="AT1101" s="371"/>
      <c r="AU1101" s="371"/>
      <c r="AV1101" s="371"/>
      <c r="AW1101" s="371"/>
      <c r="AX1101" s="371"/>
    </row>
    <row r="1102" spans="1:50" ht="30" hidden="1"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94" max="49" man="1"/>
    <brk id="129" max="49" man="1"/>
    <brk id="172" max="49" man="1"/>
    <brk id="352" max="49" man="1"/>
    <brk id="553" max="49" man="1"/>
    <brk id="753" max="49" man="1"/>
    <brk id="778" max="49" man="1"/>
    <brk id="933" max="49" man="1"/>
    <brk id="1000" max="49" man="1"/>
  </rowBreaks>
  <colBreaks count="1" manualBreakCount="1">
    <brk id="6" max="109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488</v>
      </c>
      <c r="AI2" s="54" t="s">
        <v>557</v>
      </c>
      <c r="AK2" s="54" t="s">
        <v>381</v>
      </c>
      <c r="AM2" s="88"/>
      <c r="AN2" s="88"/>
      <c r="AP2" s="56" t="s">
        <v>488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c r="A7" s="14" t="s">
        <v>207</v>
      </c>
      <c r="B7" s="15" t="s">
        <v>566</v>
      </c>
      <c r="C7" s="13" t="str">
        <f t="shared" si="0"/>
        <v>観光立国</v>
      </c>
      <c r="D7" s="13" t="str">
        <f t="shared" si="8"/>
        <v>観光立国</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c r="A9" s="14" t="s">
        <v>209</v>
      </c>
      <c r="B9" s="15"/>
      <c r="C9" s="13" t="str">
        <f t="shared" si="0"/>
        <v/>
      </c>
      <c r="D9" s="13" t="str">
        <f t="shared" si="8"/>
        <v>観光立国</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c r="A10" s="14" t="s">
        <v>443</v>
      </c>
      <c r="B10" s="15"/>
      <c r="C10" s="13" t="str">
        <f t="shared" si="0"/>
        <v/>
      </c>
      <c r="D10" s="13" t="str">
        <f t="shared" si="8"/>
        <v>観光立国</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430</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431</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432</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433</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555</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448</v>
      </c>
    </row>
    <row r="96" spans="25:25">
      <c r="Y96" s="32" t="s">
        <v>503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466</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4"/>
      <c r="Z2" s="830"/>
      <c r="AA2" s="831"/>
      <c r="AB2" s="1028" t="s">
        <v>11</v>
      </c>
      <c r="AC2" s="1029"/>
      <c r="AD2" s="1030"/>
      <c r="AE2" s="1034" t="s">
        <v>547</v>
      </c>
      <c r="AF2" s="1034"/>
      <c r="AG2" s="1034"/>
      <c r="AH2" s="1034"/>
      <c r="AI2" s="1034" t="s">
        <v>544</v>
      </c>
      <c r="AJ2" s="1034"/>
      <c r="AK2" s="1034"/>
      <c r="AL2" s="1034"/>
      <c r="AM2" s="1034" t="s">
        <v>518</v>
      </c>
      <c r="AN2" s="1034"/>
      <c r="AO2" s="1034"/>
      <c r="AP2" s="558"/>
      <c r="AQ2" s="160" t="s">
        <v>353</v>
      </c>
      <c r="AR2" s="131"/>
      <c r="AS2" s="131"/>
      <c r="AT2" s="132"/>
      <c r="AU2" s="534" t="s">
        <v>253</v>
      </c>
      <c r="AV2" s="534"/>
      <c r="AW2" s="534"/>
      <c r="AX2" s="535"/>
    </row>
    <row r="3" spans="1:50" ht="18.75" customHeight="1">
      <c r="A3" s="401"/>
      <c r="B3" s="402"/>
      <c r="C3" s="402"/>
      <c r="D3" s="402"/>
      <c r="E3" s="402"/>
      <c r="F3" s="403"/>
      <c r="G3" s="414"/>
      <c r="H3" s="399"/>
      <c r="I3" s="399"/>
      <c r="J3" s="399"/>
      <c r="K3" s="399"/>
      <c r="L3" s="399"/>
      <c r="M3" s="399"/>
      <c r="N3" s="399"/>
      <c r="O3" s="415"/>
      <c r="P3" s="436"/>
      <c r="Q3" s="399"/>
      <c r="R3" s="399"/>
      <c r="S3" s="399"/>
      <c r="T3" s="399"/>
      <c r="U3" s="399"/>
      <c r="V3" s="399"/>
      <c r="W3" s="399"/>
      <c r="X3" s="415"/>
      <c r="Y3" s="1025"/>
      <c r="Z3" s="1026"/>
      <c r="AA3" s="1027"/>
      <c r="AB3" s="1031"/>
      <c r="AC3" s="1032"/>
      <c r="AD3" s="1033"/>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c r="A4" s="404"/>
      <c r="B4" s="402"/>
      <c r="C4" s="402"/>
      <c r="D4" s="402"/>
      <c r="E4" s="402"/>
      <c r="F4" s="403"/>
      <c r="G4" s="565"/>
      <c r="H4" s="1001"/>
      <c r="I4" s="1001"/>
      <c r="J4" s="1001"/>
      <c r="K4" s="1001"/>
      <c r="L4" s="1001"/>
      <c r="M4" s="1001"/>
      <c r="N4" s="1001"/>
      <c r="O4" s="1002"/>
      <c r="P4" s="106"/>
      <c r="Q4" s="1009"/>
      <c r="R4" s="1009"/>
      <c r="S4" s="1009"/>
      <c r="T4" s="1009"/>
      <c r="U4" s="1009"/>
      <c r="V4" s="1009"/>
      <c r="W4" s="1009"/>
      <c r="X4" s="1010"/>
      <c r="Y4" s="1019" t="s">
        <v>12</v>
      </c>
      <c r="Z4" s="1020"/>
      <c r="AA4" s="1021"/>
      <c r="AB4" s="462"/>
      <c r="AC4" s="1023"/>
      <c r="AD4" s="1023"/>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c r="A5" s="405"/>
      <c r="B5" s="406"/>
      <c r="C5" s="406"/>
      <c r="D5" s="406"/>
      <c r="E5" s="406"/>
      <c r="F5" s="407"/>
      <c r="G5" s="1003"/>
      <c r="H5" s="1004"/>
      <c r="I5" s="1004"/>
      <c r="J5" s="1004"/>
      <c r="K5" s="1004"/>
      <c r="L5" s="1004"/>
      <c r="M5" s="1004"/>
      <c r="N5" s="1004"/>
      <c r="O5" s="1005"/>
      <c r="P5" s="1011"/>
      <c r="Q5" s="1011"/>
      <c r="R5" s="1011"/>
      <c r="S5" s="1011"/>
      <c r="T5" s="1011"/>
      <c r="U5" s="1011"/>
      <c r="V5" s="1011"/>
      <c r="W5" s="1011"/>
      <c r="X5" s="1012"/>
      <c r="Y5" s="416" t="s">
        <v>54</v>
      </c>
      <c r="Z5" s="1016"/>
      <c r="AA5" s="1017"/>
      <c r="AB5" s="524"/>
      <c r="AC5" s="1022"/>
      <c r="AD5" s="1022"/>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c r="A6" s="405"/>
      <c r="B6" s="406"/>
      <c r="C6" s="406"/>
      <c r="D6" s="406"/>
      <c r="E6" s="406"/>
      <c r="F6" s="407"/>
      <c r="G6" s="1006"/>
      <c r="H6" s="1007"/>
      <c r="I6" s="1007"/>
      <c r="J6" s="1007"/>
      <c r="K6" s="1007"/>
      <c r="L6" s="1007"/>
      <c r="M6" s="1007"/>
      <c r="N6" s="1007"/>
      <c r="O6" s="1008"/>
      <c r="P6" s="1013"/>
      <c r="Q6" s="1013"/>
      <c r="R6" s="1013"/>
      <c r="S6" s="1013"/>
      <c r="T6" s="1013"/>
      <c r="U6" s="1013"/>
      <c r="V6" s="1013"/>
      <c r="W6" s="1013"/>
      <c r="X6" s="1014"/>
      <c r="Y6" s="1015" t="s">
        <v>13</v>
      </c>
      <c r="Z6" s="1016"/>
      <c r="AA6" s="1017"/>
      <c r="AB6" s="595" t="s">
        <v>301</v>
      </c>
      <c r="AC6" s="1018"/>
      <c r="AD6" s="1018"/>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c r="A7" s="227" t="s">
        <v>496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c r="A9" s="401" t="s">
        <v>466</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4"/>
      <c r="Z9" s="830"/>
      <c r="AA9" s="831"/>
      <c r="AB9" s="1028" t="s">
        <v>11</v>
      </c>
      <c r="AC9" s="1029"/>
      <c r="AD9" s="1030"/>
      <c r="AE9" s="1034" t="s">
        <v>548</v>
      </c>
      <c r="AF9" s="1034"/>
      <c r="AG9" s="1034"/>
      <c r="AH9" s="1034"/>
      <c r="AI9" s="1034" t="s">
        <v>544</v>
      </c>
      <c r="AJ9" s="1034"/>
      <c r="AK9" s="1034"/>
      <c r="AL9" s="1034"/>
      <c r="AM9" s="1034" t="s">
        <v>518</v>
      </c>
      <c r="AN9" s="1034"/>
      <c r="AO9" s="1034"/>
      <c r="AP9" s="558"/>
      <c r="AQ9" s="160" t="s">
        <v>353</v>
      </c>
      <c r="AR9" s="131"/>
      <c r="AS9" s="131"/>
      <c r="AT9" s="132"/>
      <c r="AU9" s="534" t="s">
        <v>253</v>
      </c>
      <c r="AV9" s="534"/>
      <c r="AW9" s="534"/>
      <c r="AX9" s="535"/>
    </row>
    <row r="10" spans="1:50" ht="18.75" customHeight="1">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5"/>
      <c r="Z10" s="1026"/>
      <c r="AA10" s="1027"/>
      <c r="AB10" s="1031"/>
      <c r="AC10" s="1032"/>
      <c r="AD10" s="1033"/>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c r="A11" s="404"/>
      <c r="B11" s="402"/>
      <c r="C11" s="402"/>
      <c r="D11" s="402"/>
      <c r="E11" s="402"/>
      <c r="F11" s="403"/>
      <c r="G11" s="565"/>
      <c r="H11" s="1001"/>
      <c r="I11" s="1001"/>
      <c r="J11" s="1001"/>
      <c r="K11" s="1001"/>
      <c r="L11" s="1001"/>
      <c r="M11" s="1001"/>
      <c r="N11" s="1001"/>
      <c r="O11" s="1002"/>
      <c r="P11" s="106"/>
      <c r="Q11" s="1009"/>
      <c r="R11" s="1009"/>
      <c r="S11" s="1009"/>
      <c r="T11" s="1009"/>
      <c r="U11" s="1009"/>
      <c r="V11" s="1009"/>
      <c r="W11" s="1009"/>
      <c r="X11" s="1010"/>
      <c r="Y11" s="1019" t="s">
        <v>12</v>
      </c>
      <c r="Z11" s="1020"/>
      <c r="AA11" s="1021"/>
      <c r="AB11" s="462"/>
      <c r="AC11" s="1023"/>
      <c r="AD11" s="1023"/>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c r="A12" s="405"/>
      <c r="B12" s="406"/>
      <c r="C12" s="406"/>
      <c r="D12" s="406"/>
      <c r="E12" s="406"/>
      <c r="F12" s="407"/>
      <c r="G12" s="1003"/>
      <c r="H12" s="1004"/>
      <c r="I12" s="1004"/>
      <c r="J12" s="1004"/>
      <c r="K12" s="1004"/>
      <c r="L12" s="1004"/>
      <c r="M12" s="1004"/>
      <c r="N12" s="1004"/>
      <c r="O12" s="1005"/>
      <c r="P12" s="1011"/>
      <c r="Q12" s="1011"/>
      <c r="R12" s="1011"/>
      <c r="S12" s="1011"/>
      <c r="T12" s="1011"/>
      <c r="U12" s="1011"/>
      <c r="V12" s="1011"/>
      <c r="W12" s="1011"/>
      <c r="X12" s="1012"/>
      <c r="Y12" s="416" t="s">
        <v>54</v>
      </c>
      <c r="Z12" s="1016"/>
      <c r="AA12" s="1017"/>
      <c r="AB12" s="524"/>
      <c r="AC12" s="1022"/>
      <c r="AD12" s="1022"/>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c r="A13" s="408"/>
      <c r="B13" s="409"/>
      <c r="C13" s="409"/>
      <c r="D13" s="409"/>
      <c r="E13" s="409"/>
      <c r="F13" s="41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5" t="s">
        <v>301</v>
      </c>
      <c r="AC13" s="1018"/>
      <c r="AD13" s="1018"/>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c r="A14" s="227" t="s">
        <v>496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c r="A16" s="401" t="s">
        <v>466</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4"/>
      <c r="Z16" s="830"/>
      <c r="AA16" s="831"/>
      <c r="AB16" s="1028" t="s">
        <v>11</v>
      </c>
      <c r="AC16" s="1029"/>
      <c r="AD16" s="1030"/>
      <c r="AE16" s="1034" t="s">
        <v>547</v>
      </c>
      <c r="AF16" s="1034"/>
      <c r="AG16" s="1034"/>
      <c r="AH16" s="1034"/>
      <c r="AI16" s="1034" t="s">
        <v>545</v>
      </c>
      <c r="AJ16" s="1034"/>
      <c r="AK16" s="1034"/>
      <c r="AL16" s="1034"/>
      <c r="AM16" s="1034" t="s">
        <v>518</v>
      </c>
      <c r="AN16" s="1034"/>
      <c r="AO16" s="1034"/>
      <c r="AP16" s="558"/>
      <c r="AQ16" s="160" t="s">
        <v>353</v>
      </c>
      <c r="AR16" s="131"/>
      <c r="AS16" s="131"/>
      <c r="AT16" s="132"/>
      <c r="AU16" s="534" t="s">
        <v>253</v>
      </c>
      <c r="AV16" s="534"/>
      <c r="AW16" s="534"/>
      <c r="AX16" s="535"/>
    </row>
    <row r="17" spans="1:50" ht="18.75" customHeight="1">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5"/>
      <c r="Z17" s="1026"/>
      <c r="AA17" s="1027"/>
      <c r="AB17" s="1031"/>
      <c r="AC17" s="1032"/>
      <c r="AD17" s="1033"/>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c r="A18" s="404"/>
      <c r="B18" s="402"/>
      <c r="C18" s="402"/>
      <c r="D18" s="402"/>
      <c r="E18" s="402"/>
      <c r="F18" s="403"/>
      <c r="G18" s="565"/>
      <c r="H18" s="1001"/>
      <c r="I18" s="1001"/>
      <c r="J18" s="1001"/>
      <c r="K18" s="1001"/>
      <c r="L18" s="1001"/>
      <c r="M18" s="1001"/>
      <c r="N18" s="1001"/>
      <c r="O18" s="1002"/>
      <c r="P18" s="106"/>
      <c r="Q18" s="1009"/>
      <c r="R18" s="1009"/>
      <c r="S18" s="1009"/>
      <c r="T18" s="1009"/>
      <c r="U18" s="1009"/>
      <c r="V18" s="1009"/>
      <c r="W18" s="1009"/>
      <c r="X18" s="1010"/>
      <c r="Y18" s="1019" t="s">
        <v>12</v>
      </c>
      <c r="Z18" s="1020"/>
      <c r="AA18" s="1021"/>
      <c r="AB18" s="462"/>
      <c r="AC18" s="1023"/>
      <c r="AD18" s="1023"/>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c r="A19" s="405"/>
      <c r="B19" s="406"/>
      <c r="C19" s="406"/>
      <c r="D19" s="406"/>
      <c r="E19" s="406"/>
      <c r="F19" s="407"/>
      <c r="G19" s="1003"/>
      <c r="H19" s="1004"/>
      <c r="I19" s="1004"/>
      <c r="J19" s="1004"/>
      <c r="K19" s="1004"/>
      <c r="L19" s="1004"/>
      <c r="M19" s="1004"/>
      <c r="N19" s="1004"/>
      <c r="O19" s="1005"/>
      <c r="P19" s="1011"/>
      <c r="Q19" s="1011"/>
      <c r="R19" s="1011"/>
      <c r="S19" s="1011"/>
      <c r="T19" s="1011"/>
      <c r="U19" s="1011"/>
      <c r="V19" s="1011"/>
      <c r="W19" s="1011"/>
      <c r="X19" s="1012"/>
      <c r="Y19" s="416" t="s">
        <v>54</v>
      </c>
      <c r="Z19" s="1016"/>
      <c r="AA19" s="1017"/>
      <c r="AB19" s="524"/>
      <c r="AC19" s="1022"/>
      <c r="AD19" s="1022"/>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c r="A20" s="408"/>
      <c r="B20" s="409"/>
      <c r="C20" s="409"/>
      <c r="D20" s="409"/>
      <c r="E20" s="409"/>
      <c r="F20" s="41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5" t="s">
        <v>301</v>
      </c>
      <c r="AC20" s="1018"/>
      <c r="AD20" s="1018"/>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c r="A21" s="227" t="s">
        <v>496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c r="A23" s="401" t="s">
        <v>466</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4"/>
      <c r="Z23" s="830"/>
      <c r="AA23" s="831"/>
      <c r="AB23" s="1028" t="s">
        <v>11</v>
      </c>
      <c r="AC23" s="1029"/>
      <c r="AD23" s="1030"/>
      <c r="AE23" s="1034" t="s">
        <v>549</v>
      </c>
      <c r="AF23" s="1034"/>
      <c r="AG23" s="1034"/>
      <c r="AH23" s="1034"/>
      <c r="AI23" s="1034" t="s">
        <v>544</v>
      </c>
      <c r="AJ23" s="1034"/>
      <c r="AK23" s="1034"/>
      <c r="AL23" s="1034"/>
      <c r="AM23" s="1034" t="s">
        <v>518</v>
      </c>
      <c r="AN23" s="1034"/>
      <c r="AO23" s="1034"/>
      <c r="AP23" s="558"/>
      <c r="AQ23" s="160" t="s">
        <v>353</v>
      </c>
      <c r="AR23" s="131"/>
      <c r="AS23" s="131"/>
      <c r="AT23" s="132"/>
      <c r="AU23" s="534" t="s">
        <v>253</v>
      </c>
      <c r="AV23" s="534"/>
      <c r="AW23" s="534"/>
      <c r="AX23" s="535"/>
    </row>
    <row r="24" spans="1:50" ht="18.75" customHeight="1">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5"/>
      <c r="Z24" s="1026"/>
      <c r="AA24" s="1027"/>
      <c r="AB24" s="1031"/>
      <c r="AC24" s="1032"/>
      <c r="AD24" s="1033"/>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c r="A25" s="404"/>
      <c r="B25" s="402"/>
      <c r="C25" s="402"/>
      <c r="D25" s="402"/>
      <c r="E25" s="402"/>
      <c r="F25" s="403"/>
      <c r="G25" s="565"/>
      <c r="H25" s="1001"/>
      <c r="I25" s="1001"/>
      <c r="J25" s="1001"/>
      <c r="K25" s="1001"/>
      <c r="L25" s="1001"/>
      <c r="M25" s="1001"/>
      <c r="N25" s="1001"/>
      <c r="O25" s="1002"/>
      <c r="P25" s="106"/>
      <c r="Q25" s="1009"/>
      <c r="R25" s="1009"/>
      <c r="S25" s="1009"/>
      <c r="T25" s="1009"/>
      <c r="U25" s="1009"/>
      <c r="V25" s="1009"/>
      <c r="W25" s="1009"/>
      <c r="X25" s="1010"/>
      <c r="Y25" s="1019" t="s">
        <v>12</v>
      </c>
      <c r="Z25" s="1020"/>
      <c r="AA25" s="1021"/>
      <c r="AB25" s="462"/>
      <c r="AC25" s="1023"/>
      <c r="AD25" s="1023"/>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c r="A26" s="405"/>
      <c r="B26" s="406"/>
      <c r="C26" s="406"/>
      <c r="D26" s="406"/>
      <c r="E26" s="406"/>
      <c r="F26" s="407"/>
      <c r="G26" s="1003"/>
      <c r="H26" s="1004"/>
      <c r="I26" s="1004"/>
      <c r="J26" s="1004"/>
      <c r="K26" s="1004"/>
      <c r="L26" s="1004"/>
      <c r="M26" s="1004"/>
      <c r="N26" s="1004"/>
      <c r="O26" s="1005"/>
      <c r="P26" s="1011"/>
      <c r="Q26" s="1011"/>
      <c r="R26" s="1011"/>
      <c r="S26" s="1011"/>
      <c r="T26" s="1011"/>
      <c r="U26" s="1011"/>
      <c r="V26" s="1011"/>
      <c r="W26" s="1011"/>
      <c r="X26" s="1012"/>
      <c r="Y26" s="416" t="s">
        <v>54</v>
      </c>
      <c r="Z26" s="1016"/>
      <c r="AA26" s="1017"/>
      <c r="AB26" s="524"/>
      <c r="AC26" s="1022"/>
      <c r="AD26" s="1022"/>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c r="A27" s="408"/>
      <c r="B27" s="409"/>
      <c r="C27" s="409"/>
      <c r="D27" s="409"/>
      <c r="E27" s="409"/>
      <c r="F27" s="41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5" t="s">
        <v>301</v>
      </c>
      <c r="AC27" s="1018"/>
      <c r="AD27" s="1018"/>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c r="A28" s="227" t="s">
        <v>496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c r="A30" s="401" t="s">
        <v>466</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4"/>
      <c r="Z30" s="830"/>
      <c r="AA30" s="831"/>
      <c r="AB30" s="1028" t="s">
        <v>11</v>
      </c>
      <c r="AC30" s="1029"/>
      <c r="AD30" s="1030"/>
      <c r="AE30" s="1034" t="s">
        <v>547</v>
      </c>
      <c r="AF30" s="1034"/>
      <c r="AG30" s="1034"/>
      <c r="AH30" s="1034"/>
      <c r="AI30" s="1034" t="s">
        <v>544</v>
      </c>
      <c r="AJ30" s="1034"/>
      <c r="AK30" s="1034"/>
      <c r="AL30" s="1034"/>
      <c r="AM30" s="1034" t="s">
        <v>542</v>
      </c>
      <c r="AN30" s="1034"/>
      <c r="AO30" s="1034"/>
      <c r="AP30" s="558"/>
      <c r="AQ30" s="160" t="s">
        <v>353</v>
      </c>
      <c r="AR30" s="131"/>
      <c r="AS30" s="131"/>
      <c r="AT30" s="132"/>
      <c r="AU30" s="534" t="s">
        <v>253</v>
      </c>
      <c r="AV30" s="534"/>
      <c r="AW30" s="534"/>
      <c r="AX30" s="535"/>
    </row>
    <row r="31" spans="1:50" ht="18.75" customHeight="1">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5"/>
      <c r="Z31" s="1026"/>
      <c r="AA31" s="1027"/>
      <c r="AB31" s="1031"/>
      <c r="AC31" s="1032"/>
      <c r="AD31" s="1033"/>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c r="A32" s="404"/>
      <c r="B32" s="402"/>
      <c r="C32" s="402"/>
      <c r="D32" s="402"/>
      <c r="E32" s="402"/>
      <c r="F32" s="403"/>
      <c r="G32" s="565"/>
      <c r="H32" s="1001"/>
      <c r="I32" s="1001"/>
      <c r="J32" s="1001"/>
      <c r="K32" s="1001"/>
      <c r="L32" s="1001"/>
      <c r="M32" s="1001"/>
      <c r="N32" s="1001"/>
      <c r="O32" s="1002"/>
      <c r="P32" s="106"/>
      <c r="Q32" s="1009"/>
      <c r="R32" s="1009"/>
      <c r="S32" s="1009"/>
      <c r="T32" s="1009"/>
      <c r="U32" s="1009"/>
      <c r="V32" s="1009"/>
      <c r="W32" s="1009"/>
      <c r="X32" s="1010"/>
      <c r="Y32" s="1019" t="s">
        <v>12</v>
      </c>
      <c r="Z32" s="1020"/>
      <c r="AA32" s="1021"/>
      <c r="AB32" s="462"/>
      <c r="AC32" s="1023"/>
      <c r="AD32" s="1023"/>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c r="A33" s="405"/>
      <c r="B33" s="406"/>
      <c r="C33" s="406"/>
      <c r="D33" s="406"/>
      <c r="E33" s="406"/>
      <c r="F33" s="407"/>
      <c r="G33" s="1003"/>
      <c r="H33" s="1004"/>
      <c r="I33" s="1004"/>
      <c r="J33" s="1004"/>
      <c r="K33" s="1004"/>
      <c r="L33" s="1004"/>
      <c r="M33" s="1004"/>
      <c r="N33" s="1004"/>
      <c r="O33" s="1005"/>
      <c r="P33" s="1011"/>
      <c r="Q33" s="1011"/>
      <c r="R33" s="1011"/>
      <c r="S33" s="1011"/>
      <c r="T33" s="1011"/>
      <c r="U33" s="1011"/>
      <c r="V33" s="1011"/>
      <c r="W33" s="1011"/>
      <c r="X33" s="1012"/>
      <c r="Y33" s="416" t="s">
        <v>54</v>
      </c>
      <c r="Z33" s="1016"/>
      <c r="AA33" s="1017"/>
      <c r="AB33" s="524"/>
      <c r="AC33" s="1022"/>
      <c r="AD33" s="1022"/>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c r="A34" s="408"/>
      <c r="B34" s="409"/>
      <c r="C34" s="409"/>
      <c r="D34" s="409"/>
      <c r="E34" s="409"/>
      <c r="F34" s="41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5" t="s">
        <v>301</v>
      </c>
      <c r="AC34" s="1018"/>
      <c r="AD34" s="1018"/>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c r="A35" s="227" t="s">
        <v>496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c r="A37" s="401" t="s">
        <v>466</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4"/>
      <c r="Z37" s="830"/>
      <c r="AA37" s="831"/>
      <c r="AB37" s="1028" t="s">
        <v>11</v>
      </c>
      <c r="AC37" s="1029"/>
      <c r="AD37" s="1030"/>
      <c r="AE37" s="1034" t="s">
        <v>549</v>
      </c>
      <c r="AF37" s="1034"/>
      <c r="AG37" s="1034"/>
      <c r="AH37" s="1034"/>
      <c r="AI37" s="1034" t="s">
        <v>546</v>
      </c>
      <c r="AJ37" s="1034"/>
      <c r="AK37" s="1034"/>
      <c r="AL37" s="1034"/>
      <c r="AM37" s="1034" t="s">
        <v>543</v>
      </c>
      <c r="AN37" s="1034"/>
      <c r="AO37" s="1034"/>
      <c r="AP37" s="558"/>
      <c r="AQ37" s="160" t="s">
        <v>353</v>
      </c>
      <c r="AR37" s="131"/>
      <c r="AS37" s="131"/>
      <c r="AT37" s="132"/>
      <c r="AU37" s="534" t="s">
        <v>253</v>
      </c>
      <c r="AV37" s="534"/>
      <c r="AW37" s="534"/>
      <c r="AX37" s="535"/>
    </row>
    <row r="38" spans="1:50" ht="18.75" customHeight="1">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5"/>
      <c r="Z38" s="1026"/>
      <c r="AA38" s="1027"/>
      <c r="AB38" s="1031"/>
      <c r="AC38" s="1032"/>
      <c r="AD38" s="1033"/>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c r="A39" s="404"/>
      <c r="B39" s="402"/>
      <c r="C39" s="402"/>
      <c r="D39" s="402"/>
      <c r="E39" s="402"/>
      <c r="F39" s="403"/>
      <c r="G39" s="565"/>
      <c r="H39" s="1001"/>
      <c r="I39" s="1001"/>
      <c r="J39" s="1001"/>
      <c r="K39" s="1001"/>
      <c r="L39" s="1001"/>
      <c r="M39" s="1001"/>
      <c r="N39" s="1001"/>
      <c r="O39" s="1002"/>
      <c r="P39" s="106"/>
      <c r="Q39" s="1009"/>
      <c r="R39" s="1009"/>
      <c r="S39" s="1009"/>
      <c r="T39" s="1009"/>
      <c r="U39" s="1009"/>
      <c r="V39" s="1009"/>
      <c r="W39" s="1009"/>
      <c r="X39" s="1010"/>
      <c r="Y39" s="1019" t="s">
        <v>12</v>
      </c>
      <c r="Z39" s="1020"/>
      <c r="AA39" s="1021"/>
      <c r="AB39" s="462"/>
      <c r="AC39" s="1023"/>
      <c r="AD39" s="1023"/>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c r="A40" s="405"/>
      <c r="B40" s="406"/>
      <c r="C40" s="406"/>
      <c r="D40" s="406"/>
      <c r="E40" s="406"/>
      <c r="F40" s="407"/>
      <c r="G40" s="1003"/>
      <c r="H40" s="1004"/>
      <c r="I40" s="1004"/>
      <c r="J40" s="1004"/>
      <c r="K40" s="1004"/>
      <c r="L40" s="1004"/>
      <c r="M40" s="1004"/>
      <c r="N40" s="1004"/>
      <c r="O40" s="1005"/>
      <c r="P40" s="1011"/>
      <c r="Q40" s="1011"/>
      <c r="R40" s="1011"/>
      <c r="S40" s="1011"/>
      <c r="T40" s="1011"/>
      <c r="U40" s="1011"/>
      <c r="V40" s="1011"/>
      <c r="W40" s="1011"/>
      <c r="X40" s="1012"/>
      <c r="Y40" s="416" t="s">
        <v>54</v>
      </c>
      <c r="Z40" s="1016"/>
      <c r="AA40" s="1017"/>
      <c r="AB40" s="524"/>
      <c r="AC40" s="1022"/>
      <c r="AD40" s="1022"/>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c r="A41" s="408"/>
      <c r="B41" s="409"/>
      <c r="C41" s="409"/>
      <c r="D41" s="409"/>
      <c r="E41" s="409"/>
      <c r="F41" s="41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5" t="s">
        <v>301</v>
      </c>
      <c r="AC41" s="1018"/>
      <c r="AD41" s="1018"/>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c r="A42" s="227" t="s">
        <v>496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c r="A44" s="401" t="s">
        <v>466</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4"/>
      <c r="Z44" s="830"/>
      <c r="AA44" s="831"/>
      <c r="AB44" s="1028" t="s">
        <v>11</v>
      </c>
      <c r="AC44" s="1029"/>
      <c r="AD44" s="1030"/>
      <c r="AE44" s="1034" t="s">
        <v>547</v>
      </c>
      <c r="AF44" s="1034"/>
      <c r="AG44" s="1034"/>
      <c r="AH44" s="1034"/>
      <c r="AI44" s="1034" t="s">
        <v>544</v>
      </c>
      <c r="AJ44" s="1034"/>
      <c r="AK44" s="1034"/>
      <c r="AL44" s="1034"/>
      <c r="AM44" s="1034" t="s">
        <v>518</v>
      </c>
      <c r="AN44" s="1034"/>
      <c r="AO44" s="1034"/>
      <c r="AP44" s="558"/>
      <c r="AQ44" s="160" t="s">
        <v>353</v>
      </c>
      <c r="AR44" s="131"/>
      <c r="AS44" s="131"/>
      <c r="AT44" s="132"/>
      <c r="AU44" s="534" t="s">
        <v>253</v>
      </c>
      <c r="AV44" s="534"/>
      <c r="AW44" s="534"/>
      <c r="AX44" s="535"/>
    </row>
    <row r="45" spans="1:50" ht="18.75" customHeight="1">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5"/>
      <c r="Z45" s="1026"/>
      <c r="AA45" s="1027"/>
      <c r="AB45" s="1031"/>
      <c r="AC45" s="1032"/>
      <c r="AD45" s="1033"/>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c r="A46" s="404"/>
      <c r="B46" s="402"/>
      <c r="C46" s="402"/>
      <c r="D46" s="402"/>
      <c r="E46" s="402"/>
      <c r="F46" s="403"/>
      <c r="G46" s="565"/>
      <c r="H46" s="1001"/>
      <c r="I46" s="1001"/>
      <c r="J46" s="1001"/>
      <c r="K46" s="1001"/>
      <c r="L46" s="1001"/>
      <c r="M46" s="1001"/>
      <c r="N46" s="1001"/>
      <c r="O46" s="1002"/>
      <c r="P46" s="106"/>
      <c r="Q46" s="1009"/>
      <c r="R46" s="1009"/>
      <c r="S46" s="1009"/>
      <c r="T46" s="1009"/>
      <c r="U46" s="1009"/>
      <c r="V46" s="1009"/>
      <c r="W46" s="1009"/>
      <c r="X46" s="1010"/>
      <c r="Y46" s="1019" t="s">
        <v>12</v>
      </c>
      <c r="Z46" s="1020"/>
      <c r="AA46" s="1021"/>
      <c r="AB46" s="462"/>
      <c r="AC46" s="1023"/>
      <c r="AD46" s="1023"/>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c r="A47" s="405"/>
      <c r="B47" s="406"/>
      <c r="C47" s="406"/>
      <c r="D47" s="406"/>
      <c r="E47" s="406"/>
      <c r="F47" s="407"/>
      <c r="G47" s="1003"/>
      <c r="H47" s="1004"/>
      <c r="I47" s="1004"/>
      <c r="J47" s="1004"/>
      <c r="K47" s="1004"/>
      <c r="L47" s="1004"/>
      <c r="M47" s="1004"/>
      <c r="N47" s="1004"/>
      <c r="O47" s="1005"/>
      <c r="P47" s="1011"/>
      <c r="Q47" s="1011"/>
      <c r="R47" s="1011"/>
      <c r="S47" s="1011"/>
      <c r="T47" s="1011"/>
      <c r="U47" s="1011"/>
      <c r="V47" s="1011"/>
      <c r="W47" s="1011"/>
      <c r="X47" s="1012"/>
      <c r="Y47" s="416" t="s">
        <v>54</v>
      </c>
      <c r="Z47" s="1016"/>
      <c r="AA47" s="1017"/>
      <c r="AB47" s="524"/>
      <c r="AC47" s="1022"/>
      <c r="AD47" s="1022"/>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c r="A48" s="408"/>
      <c r="B48" s="409"/>
      <c r="C48" s="409"/>
      <c r="D48" s="409"/>
      <c r="E48" s="409"/>
      <c r="F48" s="41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5" t="s">
        <v>301</v>
      </c>
      <c r="AC48" s="1018"/>
      <c r="AD48" s="1018"/>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c r="A49" s="227" t="s">
        <v>496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c r="A51" s="401" t="s">
        <v>466</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4"/>
      <c r="Z51" s="830"/>
      <c r="AA51" s="831"/>
      <c r="AB51" s="558" t="s">
        <v>11</v>
      </c>
      <c r="AC51" s="1029"/>
      <c r="AD51" s="1030"/>
      <c r="AE51" s="1034" t="s">
        <v>547</v>
      </c>
      <c r="AF51" s="1034"/>
      <c r="AG51" s="1034"/>
      <c r="AH51" s="1034"/>
      <c r="AI51" s="1034" t="s">
        <v>544</v>
      </c>
      <c r="AJ51" s="1034"/>
      <c r="AK51" s="1034"/>
      <c r="AL51" s="1034"/>
      <c r="AM51" s="1034" t="s">
        <v>518</v>
      </c>
      <c r="AN51" s="1034"/>
      <c r="AO51" s="1034"/>
      <c r="AP51" s="558"/>
      <c r="AQ51" s="160" t="s">
        <v>353</v>
      </c>
      <c r="AR51" s="131"/>
      <c r="AS51" s="131"/>
      <c r="AT51" s="132"/>
      <c r="AU51" s="534" t="s">
        <v>253</v>
      </c>
      <c r="AV51" s="534"/>
      <c r="AW51" s="534"/>
      <c r="AX51" s="535"/>
    </row>
    <row r="52" spans="1:50" ht="18.75" customHeight="1">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5"/>
      <c r="Z52" s="1026"/>
      <c r="AA52" s="1027"/>
      <c r="AB52" s="1031"/>
      <c r="AC52" s="1032"/>
      <c r="AD52" s="1033"/>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c r="A53" s="404"/>
      <c r="B53" s="402"/>
      <c r="C53" s="402"/>
      <c r="D53" s="402"/>
      <c r="E53" s="402"/>
      <c r="F53" s="403"/>
      <c r="G53" s="565"/>
      <c r="H53" s="1001"/>
      <c r="I53" s="1001"/>
      <c r="J53" s="1001"/>
      <c r="K53" s="1001"/>
      <c r="L53" s="1001"/>
      <c r="M53" s="1001"/>
      <c r="N53" s="1001"/>
      <c r="O53" s="1002"/>
      <c r="P53" s="106"/>
      <c r="Q53" s="1009"/>
      <c r="R53" s="1009"/>
      <c r="S53" s="1009"/>
      <c r="T53" s="1009"/>
      <c r="U53" s="1009"/>
      <c r="V53" s="1009"/>
      <c r="W53" s="1009"/>
      <c r="X53" s="1010"/>
      <c r="Y53" s="1019" t="s">
        <v>12</v>
      </c>
      <c r="Z53" s="1020"/>
      <c r="AA53" s="1021"/>
      <c r="AB53" s="462"/>
      <c r="AC53" s="1023"/>
      <c r="AD53" s="1023"/>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c r="A54" s="405"/>
      <c r="B54" s="406"/>
      <c r="C54" s="406"/>
      <c r="D54" s="406"/>
      <c r="E54" s="406"/>
      <c r="F54" s="407"/>
      <c r="G54" s="1003"/>
      <c r="H54" s="1004"/>
      <c r="I54" s="1004"/>
      <c r="J54" s="1004"/>
      <c r="K54" s="1004"/>
      <c r="L54" s="1004"/>
      <c r="M54" s="1004"/>
      <c r="N54" s="1004"/>
      <c r="O54" s="1005"/>
      <c r="P54" s="1011"/>
      <c r="Q54" s="1011"/>
      <c r="R54" s="1011"/>
      <c r="S54" s="1011"/>
      <c r="T54" s="1011"/>
      <c r="U54" s="1011"/>
      <c r="V54" s="1011"/>
      <c r="W54" s="1011"/>
      <c r="X54" s="1012"/>
      <c r="Y54" s="416" t="s">
        <v>54</v>
      </c>
      <c r="Z54" s="1016"/>
      <c r="AA54" s="1017"/>
      <c r="AB54" s="524"/>
      <c r="AC54" s="1022"/>
      <c r="AD54" s="1022"/>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c r="A55" s="408"/>
      <c r="B55" s="409"/>
      <c r="C55" s="409"/>
      <c r="D55" s="409"/>
      <c r="E55" s="409"/>
      <c r="F55" s="41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5" t="s">
        <v>301</v>
      </c>
      <c r="AC55" s="1018"/>
      <c r="AD55" s="101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c r="A56" s="227" t="s">
        <v>496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c r="A58" s="401" t="s">
        <v>466</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4"/>
      <c r="Z58" s="830"/>
      <c r="AA58" s="831"/>
      <c r="AB58" s="1028" t="s">
        <v>11</v>
      </c>
      <c r="AC58" s="1029"/>
      <c r="AD58" s="1030"/>
      <c r="AE58" s="1034" t="s">
        <v>547</v>
      </c>
      <c r="AF58" s="1034"/>
      <c r="AG58" s="1034"/>
      <c r="AH58" s="1034"/>
      <c r="AI58" s="1034" t="s">
        <v>544</v>
      </c>
      <c r="AJ58" s="1034"/>
      <c r="AK58" s="1034"/>
      <c r="AL58" s="1034"/>
      <c r="AM58" s="1034" t="s">
        <v>518</v>
      </c>
      <c r="AN58" s="1034"/>
      <c r="AO58" s="1034"/>
      <c r="AP58" s="558"/>
      <c r="AQ58" s="160" t="s">
        <v>353</v>
      </c>
      <c r="AR58" s="131"/>
      <c r="AS58" s="131"/>
      <c r="AT58" s="132"/>
      <c r="AU58" s="534" t="s">
        <v>253</v>
      </c>
      <c r="AV58" s="534"/>
      <c r="AW58" s="534"/>
      <c r="AX58" s="535"/>
    </row>
    <row r="59" spans="1:50" ht="18.75" customHeight="1">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5"/>
      <c r="Z59" s="1026"/>
      <c r="AA59" s="1027"/>
      <c r="AB59" s="1031"/>
      <c r="AC59" s="1032"/>
      <c r="AD59" s="1033"/>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c r="A60" s="404"/>
      <c r="B60" s="402"/>
      <c r="C60" s="402"/>
      <c r="D60" s="402"/>
      <c r="E60" s="402"/>
      <c r="F60" s="403"/>
      <c r="G60" s="565"/>
      <c r="H60" s="1001"/>
      <c r="I60" s="1001"/>
      <c r="J60" s="1001"/>
      <c r="K60" s="1001"/>
      <c r="L60" s="1001"/>
      <c r="M60" s="1001"/>
      <c r="N60" s="1001"/>
      <c r="O60" s="1002"/>
      <c r="P60" s="106"/>
      <c r="Q60" s="1009"/>
      <c r="R60" s="1009"/>
      <c r="S60" s="1009"/>
      <c r="T60" s="1009"/>
      <c r="U60" s="1009"/>
      <c r="V60" s="1009"/>
      <c r="W60" s="1009"/>
      <c r="X60" s="1010"/>
      <c r="Y60" s="1019" t="s">
        <v>12</v>
      </c>
      <c r="Z60" s="1020"/>
      <c r="AA60" s="1021"/>
      <c r="AB60" s="462"/>
      <c r="AC60" s="1023"/>
      <c r="AD60" s="1023"/>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c r="A61" s="405"/>
      <c r="B61" s="406"/>
      <c r="C61" s="406"/>
      <c r="D61" s="406"/>
      <c r="E61" s="406"/>
      <c r="F61" s="407"/>
      <c r="G61" s="1003"/>
      <c r="H61" s="1004"/>
      <c r="I61" s="1004"/>
      <c r="J61" s="1004"/>
      <c r="K61" s="1004"/>
      <c r="L61" s="1004"/>
      <c r="M61" s="1004"/>
      <c r="N61" s="1004"/>
      <c r="O61" s="1005"/>
      <c r="P61" s="1011"/>
      <c r="Q61" s="1011"/>
      <c r="R61" s="1011"/>
      <c r="S61" s="1011"/>
      <c r="T61" s="1011"/>
      <c r="U61" s="1011"/>
      <c r="V61" s="1011"/>
      <c r="W61" s="1011"/>
      <c r="X61" s="1012"/>
      <c r="Y61" s="416" t="s">
        <v>54</v>
      </c>
      <c r="Z61" s="1016"/>
      <c r="AA61" s="1017"/>
      <c r="AB61" s="524"/>
      <c r="AC61" s="1022"/>
      <c r="AD61" s="1022"/>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c r="A62" s="408"/>
      <c r="B62" s="409"/>
      <c r="C62" s="409"/>
      <c r="D62" s="409"/>
      <c r="E62" s="409"/>
      <c r="F62" s="41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5" t="s">
        <v>301</v>
      </c>
      <c r="AC62" s="1018"/>
      <c r="AD62" s="1018"/>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c r="A63" s="227" t="s">
        <v>496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c r="A65" s="401" t="s">
        <v>466</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4"/>
      <c r="Z65" s="830"/>
      <c r="AA65" s="831"/>
      <c r="AB65" s="1028" t="s">
        <v>11</v>
      </c>
      <c r="AC65" s="1029"/>
      <c r="AD65" s="1030"/>
      <c r="AE65" s="1034" t="s">
        <v>547</v>
      </c>
      <c r="AF65" s="1034"/>
      <c r="AG65" s="1034"/>
      <c r="AH65" s="1034"/>
      <c r="AI65" s="1034" t="s">
        <v>544</v>
      </c>
      <c r="AJ65" s="1034"/>
      <c r="AK65" s="1034"/>
      <c r="AL65" s="1034"/>
      <c r="AM65" s="1034" t="s">
        <v>518</v>
      </c>
      <c r="AN65" s="1034"/>
      <c r="AO65" s="1034"/>
      <c r="AP65" s="558"/>
      <c r="AQ65" s="160" t="s">
        <v>353</v>
      </c>
      <c r="AR65" s="131"/>
      <c r="AS65" s="131"/>
      <c r="AT65" s="132"/>
      <c r="AU65" s="534" t="s">
        <v>253</v>
      </c>
      <c r="AV65" s="534"/>
      <c r="AW65" s="534"/>
      <c r="AX65" s="535"/>
    </row>
    <row r="66" spans="1:50" ht="18.75" customHeight="1">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5"/>
      <c r="Z66" s="1026"/>
      <c r="AA66" s="1027"/>
      <c r="AB66" s="1031"/>
      <c r="AC66" s="1032"/>
      <c r="AD66" s="1033"/>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c r="A67" s="404"/>
      <c r="B67" s="402"/>
      <c r="C67" s="402"/>
      <c r="D67" s="402"/>
      <c r="E67" s="402"/>
      <c r="F67" s="403"/>
      <c r="G67" s="565"/>
      <c r="H67" s="1001"/>
      <c r="I67" s="1001"/>
      <c r="J67" s="1001"/>
      <c r="K67" s="1001"/>
      <c r="L67" s="1001"/>
      <c r="M67" s="1001"/>
      <c r="N67" s="1001"/>
      <c r="O67" s="1002"/>
      <c r="P67" s="106"/>
      <c r="Q67" s="1009"/>
      <c r="R67" s="1009"/>
      <c r="S67" s="1009"/>
      <c r="T67" s="1009"/>
      <c r="U67" s="1009"/>
      <c r="V67" s="1009"/>
      <c r="W67" s="1009"/>
      <c r="X67" s="1010"/>
      <c r="Y67" s="1019" t="s">
        <v>12</v>
      </c>
      <c r="Z67" s="1020"/>
      <c r="AA67" s="1021"/>
      <c r="AB67" s="462"/>
      <c r="AC67" s="1023"/>
      <c r="AD67" s="1023"/>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c r="A68" s="405"/>
      <c r="B68" s="406"/>
      <c r="C68" s="406"/>
      <c r="D68" s="406"/>
      <c r="E68" s="406"/>
      <c r="F68" s="407"/>
      <c r="G68" s="1003"/>
      <c r="H68" s="1004"/>
      <c r="I68" s="1004"/>
      <c r="J68" s="1004"/>
      <c r="K68" s="1004"/>
      <c r="L68" s="1004"/>
      <c r="M68" s="1004"/>
      <c r="N68" s="1004"/>
      <c r="O68" s="1005"/>
      <c r="P68" s="1011"/>
      <c r="Q68" s="1011"/>
      <c r="R68" s="1011"/>
      <c r="S68" s="1011"/>
      <c r="T68" s="1011"/>
      <c r="U68" s="1011"/>
      <c r="V68" s="1011"/>
      <c r="W68" s="1011"/>
      <c r="X68" s="1012"/>
      <c r="Y68" s="416" t="s">
        <v>54</v>
      </c>
      <c r="Z68" s="1016"/>
      <c r="AA68" s="1017"/>
      <c r="AB68" s="524"/>
      <c r="AC68" s="1022"/>
      <c r="AD68" s="1022"/>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c r="A69" s="408"/>
      <c r="B69" s="409"/>
      <c r="C69" s="409"/>
      <c r="D69" s="409"/>
      <c r="E69" s="409"/>
      <c r="F69" s="410"/>
      <c r="G69" s="1006"/>
      <c r="H69" s="1007"/>
      <c r="I69" s="1007"/>
      <c r="J69" s="1007"/>
      <c r="K69" s="1007"/>
      <c r="L69" s="1007"/>
      <c r="M69" s="1007"/>
      <c r="N69" s="1007"/>
      <c r="O69" s="1008"/>
      <c r="P69" s="1013"/>
      <c r="Q69" s="1013"/>
      <c r="R69" s="1013"/>
      <c r="S69" s="1013"/>
      <c r="T69" s="1013"/>
      <c r="U69" s="1013"/>
      <c r="V69" s="1013"/>
      <c r="W69" s="1013"/>
      <c r="X69" s="1014"/>
      <c r="Y69" s="416" t="s">
        <v>13</v>
      </c>
      <c r="Z69" s="1016"/>
      <c r="AA69" s="1017"/>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c r="A70" s="227" t="s">
        <v>496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c r="A71" s="230"/>
      <c r="B71" s="231"/>
      <c r="C71" s="231"/>
      <c r="D71" s="231"/>
      <c r="E71" s="231"/>
      <c r="F71" s="232"/>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6" t="s">
        <v>725</v>
      </c>
      <c r="H2" s="597"/>
      <c r="I2" s="597"/>
      <c r="J2" s="597"/>
      <c r="K2" s="597"/>
      <c r="L2" s="597"/>
      <c r="M2" s="597"/>
      <c r="N2" s="597"/>
      <c r="O2" s="597"/>
      <c r="P2" s="597"/>
      <c r="Q2" s="597"/>
      <c r="R2" s="597"/>
      <c r="S2" s="597"/>
      <c r="T2" s="597"/>
      <c r="U2" s="597"/>
      <c r="V2" s="597"/>
      <c r="W2" s="597"/>
      <c r="X2" s="597"/>
      <c r="Y2" s="597"/>
      <c r="Z2" s="597"/>
      <c r="AA2" s="597"/>
      <c r="AB2" s="598"/>
      <c r="AC2" s="596" t="s">
        <v>719</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47"/>
      <c r="B4" s="1048"/>
      <c r="C4" s="1048"/>
      <c r="D4" s="1048"/>
      <c r="E4" s="1048"/>
      <c r="F4" s="1049"/>
      <c r="G4" s="671" t="s">
        <v>717</v>
      </c>
      <c r="H4" s="672"/>
      <c r="I4" s="672"/>
      <c r="J4" s="672"/>
      <c r="K4" s="673"/>
      <c r="L4" s="665" t="s">
        <v>718</v>
      </c>
      <c r="M4" s="666"/>
      <c r="N4" s="666"/>
      <c r="O4" s="666"/>
      <c r="P4" s="666"/>
      <c r="Q4" s="666"/>
      <c r="R4" s="666"/>
      <c r="S4" s="666"/>
      <c r="T4" s="666"/>
      <c r="U4" s="666"/>
      <c r="V4" s="666"/>
      <c r="W4" s="666"/>
      <c r="X4" s="667"/>
      <c r="Y4" s="389">
        <v>6.9</v>
      </c>
      <c r="Z4" s="390"/>
      <c r="AA4" s="390"/>
      <c r="AB4" s="806"/>
      <c r="AC4" s="671" t="s">
        <v>720</v>
      </c>
      <c r="AD4" s="672"/>
      <c r="AE4" s="672"/>
      <c r="AF4" s="672"/>
      <c r="AG4" s="673"/>
      <c r="AH4" s="665" t="s">
        <v>721</v>
      </c>
      <c r="AI4" s="666"/>
      <c r="AJ4" s="666"/>
      <c r="AK4" s="666"/>
      <c r="AL4" s="666"/>
      <c r="AM4" s="666"/>
      <c r="AN4" s="666"/>
      <c r="AO4" s="666"/>
      <c r="AP4" s="666"/>
      <c r="AQ4" s="666"/>
      <c r="AR4" s="666"/>
      <c r="AS4" s="666"/>
      <c r="AT4" s="667"/>
      <c r="AU4" s="389">
        <v>8</v>
      </c>
      <c r="AV4" s="390"/>
      <c r="AW4" s="390"/>
      <c r="AX4" s="391"/>
    </row>
    <row r="5" spans="1:50" ht="24.75" customHeight="1">
      <c r="A5" s="1047"/>
      <c r="B5" s="1048"/>
      <c r="C5" s="1048"/>
      <c r="D5" s="1048"/>
      <c r="E5" s="1048"/>
      <c r="F5" s="1049"/>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c r="A6" s="1047"/>
      <c r="B6" s="1048"/>
      <c r="C6" s="1048"/>
      <c r="D6" s="1048"/>
      <c r="E6" s="1048"/>
      <c r="F6" s="1049"/>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c r="A7" s="1047"/>
      <c r="B7" s="1048"/>
      <c r="C7" s="1048"/>
      <c r="D7" s="1048"/>
      <c r="E7" s="1048"/>
      <c r="F7" s="1049"/>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c r="A8" s="1047"/>
      <c r="B8" s="1048"/>
      <c r="C8" s="1048"/>
      <c r="D8" s="1048"/>
      <c r="E8" s="1048"/>
      <c r="F8" s="1049"/>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c r="A9" s="1047"/>
      <c r="B9" s="1048"/>
      <c r="C9" s="1048"/>
      <c r="D9" s="1048"/>
      <c r="E9" s="1048"/>
      <c r="F9" s="1049"/>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c r="A10" s="1047"/>
      <c r="B10" s="1048"/>
      <c r="C10" s="1048"/>
      <c r="D10" s="1048"/>
      <c r="E10" s="1048"/>
      <c r="F10" s="1049"/>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c r="A11" s="1047"/>
      <c r="B11" s="1048"/>
      <c r="C11" s="1048"/>
      <c r="D11" s="1048"/>
      <c r="E11" s="1048"/>
      <c r="F11" s="1049"/>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c r="A12" s="1047"/>
      <c r="B12" s="1048"/>
      <c r="C12" s="1048"/>
      <c r="D12" s="1048"/>
      <c r="E12" s="1048"/>
      <c r="F12" s="1049"/>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c r="A13" s="1047"/>
      <c r="B13" s="1048"/>
      <c r="C13" s="1048"/>
      <c r="D13" s="1048"/>
      <c r="E13" s="1048"/>
      <c r="F13" s="1049"/>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7"/>
      <c r="B14" s="1048"/>
      <c r="C14" s="1048"/>
      <c r="D14" s="1048"/>
      <c r="E14" s="1048"/>
      <c r="F14" s="1049"/>
      <c r="G14" s="827" t="s">
        <v>20</v>
      </c>
      <c r="H14" s="828"/>
      <c r="I14" s="828"/>
      <c r="J14" s="828"/>
      <c r="K14" s="828"/>
      <c r="L14" s="829"/>
      <c r="M14" s="830"/>
      <c r="N14" s="830"/>
      <c r="O14" s="830"/>
      <c r="P14" s="830"/>
      <c r="Q14" s="830"/>
      <c r="R14" s="830"/>
      <c r="S14" s="830"/>
      <c r="T14" s="830"/>
      <c r="U14" s="830"/>
      <c r="V14" s="830"/>
      <c r="W14" s="830"/>
      <c r="X14" s="831"/>
      <c r="Y14" s="832">
        <f>SUM(Y4:AB13)</f>
        <v>6.9</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8</v>
      </c>
      <c r="AV14" s="833"/>
      <c r="AW14" s="833"/>
      <c r="AX14" s="835"/>
    </row>
    <row r="15" spans="1:50" ht="30" customHeight="1">
      <c r="A15" s="1047"/>
      <c r="B15" s="1048"/>
      <c r="C15" s="1048"/>
      <c r="D15" s="1048"/>
      <c r="E15" s="1048"/>
      <c r="F15" s="1049"/>
      <c r="G15" s="596" t="s">
        <v>723</v>
      </c>
      <c r="H15" s="597"/>
      <c r="I15" s="597"/>
      <c r="J15" s="597"/>
      <c r="K15" s="597"/>
      <c r="L15" s="597"/>
      <c r="M15" s="597"/>
      <c r="N15" s="597"/>
      <c r="O15" s="597"/>
      <c r="P15" s="597"/>
      <c r="Q15" s="597"/>
      <c r="R15" s="597"/>
      <c r="S15" s="597"/>
      <c r="T15" s="597"/>
      <c r="U15" s="597"/>
      <c r="V15" s="597"/>
      <c r="W15" s="597"/>
      <c r="X15" s="597"/>
      <c r="Y15" s="597"/>
      <c r="Z15" s="597"/>
      <c r="AA15" s="597"/>
      <c r="AB15" s="598"/>
      <c r="AC15" s="596" t="s">
        <v>388</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47"/>
      <c r="B16" s="1048"/>
      <c r="C16" s="1048"/>
      <c r="D16" s="1048"/>
      <c r="E16" s="1048"/>
      <c r="F16" s="1049"/>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47"/>
      <c r="B17" s="1048"/>
      <c r="C17" s="1048"/>
      <c r="D17" s="1048"/>
      <c r="E17" s="1048"/>
      <c r="F17" s="1049"/>
      <c r="G17" s="671" t="s">
        <v>722</v>
      </c>
      <c r="H17" s="672"/>
      <c r="I17" s="672"/>
      <c r="J17" s="672"/>
      <c r="K17" s="673"/>
      <c r="L17" s="665" t="s">
        <v>695</v>
      </c>
      <c r="M17" s="666"/>
      <c r="N17" s="666"/>
      <c r="O17" s="666"/>
      <c r="P17" s="666"/>
      <c r="Q17" s="666"/>
      <c r="R17" s="666"/>
      <c r="S17" s="666"/>
      <c r="T17" s="666"/>
      <c r="U17" s="666"/>
      <c r="V17" s="666"/>
      <c r="W17" s="666"/>
      <c r="X17" s="667"/>
      <c r="Y17" s="389">
        <v>69</v>
      </c>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c r="A18" s="1047"/>
      <c r="B18" s="1048"/>
      <c r="C18" s="1048"/>
      <c r="D18" s="1048"/>
      <c r="E18" s="1048"/>
      <c r="F18" s="1049"/>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c r="A19" s="1047"/>
      <c r="B19" s="1048"/>
      <c r="C19" s="1048"/>
      <c r="D19" s="1048"/>
      <c r="E19" s="1048"/>
      <c r="F19" s="1049"/>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c r="A20" s="1047"/>
      <c r="B20" s="1048"/>
      <c r="C20" s="1048"/>
      <c r="D20" s="1048"/>
      <c r="E20" s="1048"/>
      <c r="F20" s="1049"/>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c r="A21" s="1047"/>
      <c r="B21" s="1048"/>
      <c r="C21" s="1048"/>
      <c r="D21" s="1048"/>
      <c r="E21" s="1048"/>
      <c r="F21" s="1049"/>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c r="A22" s="1047"/>
      <c r="B22" s="1048"/>
      <c r="C22" s="1048"/>
      <c r="D22" s="1048"/>
      <c r="E22" s="1048"/>
      <c r="F22" s="1049"/>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c r="A23" s="1047"/>
      <c r="B23" s="1048"/>
      <c r="C23" s="1048"/>
      <c r="D23" s="1048"/>
      <c r="E23" s="1048"/>
      <c r="F23" s="1049"/>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c r="A24" s="1047"/>
      <c r="B24" s="1048"/>
      <c r="C24" s="1048"/>
      <c r="D24" s="1048"/>
      <c r="E24" s="1048"/>
      <c r="F24" s="1049"/>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c r="A25" s="1047"/>
      <c r="B25" s="1048"/>
      <c r="C25" s="1048"/>
      <c r="D25" s="1048"/>
      <c r="E25" s="1048"/>
      <c r="F25" s="1049"/>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c r="A26" s="1047"/>
      <c r="B26" s="1048"/>
      <c r="C26" s="1048"/>
      <c r="D26" s="1048"/>
      <c r="E26" s="1048"/>
      <c r="F26" s="1049"/>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c r="A27" s="1047"/>
      <c r="B27" s="1048"/>
      <c r="C27" s="1048"/>
      <c r="D27" s="1048"/>
      <c r="E27" s="1048"/>
      <c r="F27" s="1049"/>
      <c r="G27" s="827" t="s">
        <v>20</v>
      </c>
      <c r="H27" s="828"/>
      <c r="I27" s="828"/>
      <c r="J27" s="828"/>
      <c r="K27" s="828"/>
      <c r="L27" s="829"/>
      <c r="M27" s="830"/>
      <c r="N27" s="830"/>
      <c r="O27" s="830"/>
      <c r="P27" s="830"/>
      <c r="Q27" s="830"/>
      <c r="R27" s="830"/>
      <c r="S27" s="830"/>
      <c r="T27" s="830"/>
      <c r="U27" s="830"/>
      <c r="V27" s="830"/>
      <c r="W27" s="830"/>
      <c r="X27" s="831"/>
      <c r="Y27" s="832">
        <f>SUM(Y17:AB26)</f>
        <v>69</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hidden="1" customHeight="1">
      <c r="A28" s="1047"/>
      <c r="B28" s="1048"/>
      <c r="C28" s="1048"/>
      <c r="D28" s="1048"/>
      <c r="E28" s="1048"/>
      <c r="F28" s="1049"/>
      <c r="G28" s="596" t="s">
        <v>387</v>
      </c>
      <c r="H28" s="597"/>
      <c r="I28" s="597"/>
      <c r="J28" s="597"/>
      <c r="K28" s="597"/>
      <c r="L28" s="597"/>
      <c r="M28" s="597"/>
      <c r="N28" s="597"/>
      <c r="O28" s="597"/>
      <c r="P28" s="597"/>
      <c r="Q28" s="597"/>
      <c r="R28" s="597"/>
      <c r="S28" s="597"/>
      <c r="T28" s="597"/>
      <c r="U28" s="597"/>
      <c r="V28" s="597"/>
      <c r="W28" s="597"/>
      <c r="X28" s="597"/>
      <c r="Y28" s="597"/>
      <c r="Z28" s="597"/>
      <c r="AA28" s="597"/>
      <c r="AB28" s="598"/>
      <c r="AC28" s="596" t="s">
        <v>389</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hidden="1" customHeight="1">
      <c r="A29" s="1047"/>
      <c r="B29" s="1048"/>
      <c r="C29" s="1048"/>
      <c r="D29" s="1048"/>
      <c r="E29" s="1048"/>
      <c r="F29" s="1049"/>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hidden="1" customHeight="1">
      <c r="A30" s="1047"/>
      <c r="B30" s="1048"/>
      <c r="C30" s="1048"/>
      <c r="D30" s="1048"/>
      <c r="E30" s="1048"/>
      <c r="F30" s="1049"/>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hidden="1" customHeight="1">
      <c r="A31" s="1047"/>
      <c r="B31" s="1048"/>
      <c r="C31" s="1048"/>
      <c r="D31" s="1048"/>
      <c r="E31" s="1048"/>
      <c r="F31" s="1049"/>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c r="A32" s="1047"/>
      <c r="B32" s="1048"/>
      <c r="C32" s="1048"/>
      <c r="D32" s="1048"/>
      <c r="E32" s="1048"/>
      <c r="F32" s="1049"/>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c r="A33" s="1047"/>
      <c r="B33" s="1048"/>
      <c r="C33" s="1048"/>
      <c r="D33" s="1048"/>
      <c r="E33" s="1048"/>
      <c r="F33" s="1049"/>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c r="A34" s="1047"/>
      <c r="B34" s="1048"/>
      <c r="C34" s="1048"/>
      <c r="D34" s="1048"/>
      <c r="E34" s="1048"/>
      <c r="F34" s="1049"/>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c r="A35" s="1047"/>
      <c r="B35" s="1048"/>
      <c r="C35" s="1048"/>
      <c r="D35" s="1048"/>
      <c r="E35" s="1048"/>
      <c r="F35" s="1049"/>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c r="A36" s="1047"/>
      <c r="B36" s="1048"/>
      <c r="C36" s="1048"/>
      <c r="D36" s="1048"/>
      <c r="E36" s="1048"/>
      <c r="F36" s="1049"/>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c r="A37" s="1047"/>
      <c r="B37" s="1048"/>
      <c r="C37" s="1048"/>
      <c r="D37" s="1048"/>
      <c r="E37" s="1048"/>
      <c r="F37" s="1049"/>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c r="A38" s="1047"/>
      <c r="B38" s="1048"/>
      <c r="C38" s="1048"/>
      <c r="D38" s="1048"/>
      <c r="E38" s="1048"/>
      <c r="F38" s="1049"/>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c r="A39" s="1047"/>
      <c r="B39" s="1048"/>
      <c r="C39" s="1048"/>
      <c r="D39" s="1048"/>
      <c r="E39" s="1048"/>
      <c r="F39" s="1049"/>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hidden="1" customHeight="1" thickBot="1">
      <c r="A40" s="1047"/>
      <c r="B40" s="1048"/>
      <c r="C40" s="1048"/>
      <c r="D40" s="1048"/>
      <c r="E40" s="1048"/>
      <c r="F40" s="1049"/>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c r="A41" s="1047"/>
      <c r="B41" s="1048"/>
      <c r="C41" s="1048"/>
      <c r="D41" s="1048"/>
      <c r="E41" s="1048"/>
      <c r="F41" s="1049"/>
      <c r="G41" s="596" t="s">
        <v>434</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c r="A42" s="1047"/>
      <c r="B42" s="1048"/>
      <c r="C42" s="1048"/>
      <c r="D42" s="1048"/>
      <c r="E42" s="1048"/>
      <c r="F42" s="1049"/>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c r="A43" s="1047"/>
      <c r="B43" s="1048"/>
      <c r="C43" s="1048"/>
      <c r="D43" s="1048"/>
      <c r="E43" s="1048"/>
      <c r="F43" s="1049"/>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hidden="1" customHeight="1">
      <c r="A44" s="1047"/>
      <c r="B44" s="1048"/>
      <c r="C44" s="1048"/>
      <c r="D44" s="1048"/>
      <c r="E44" s="1048"/>
      <c r="F44" s="1049"/>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c r="A45" s="1047"/>
      <c r="B45" s="1048"/>
      <c r="C45" s="1048"/>
      <c r="D45" s="1048"/>
      <c r="E45" s="1048"/>
      <c r="F45" s="1049"/>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c r="A46" s="1047"/>
      <c r="B46" s="1048"/>
      <c r="C46" s="1048"/>
      <c r="D46" s="1048"/>
      <c r="E46" s="1048"/>
      <c r="F46" s="1049"/>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c r="A47" s="1047"/>
      <c r="B47" s="1048"/>
      <c r="C47" s="1048"/>
      <c r="D47" s="1048"/>
      <c r="E47" s="1048"/>
      <c r="F47" s="1049"/>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c r="A48" s="1047"/>
      <c r="B48" s="1048"/>
      <c r="C48" s="1048"/>
      <c r="D48" s="1048"/>
      <c r="E48" s="1048"/>
      <c r="F48" s="1049"/>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c r="A49" s="1047"/>
      <c r="B49" s="1048"/>
      <c r="C49" s="1048"/>
      <c r="D49" s="1048"/>
      <c r="E49" s="1048"/>
      <c r="F49" s="1049"/>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c r="A50" s="1047"/>
      <c r="B50" s="1048"/>
      <c r="C50" s="1048"/>
      <c r="D50" s="1048"/>
      <c r="E50" s="1048"/>
      <c r="F50" s="1049"/>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c r="A51" s="1047"/>
      <c r="B51" s="1048"/>
      <c r="C51" s="1048"/>
      <c r="D51" s="1048"/>
      <c r="E51" s="1048"/>
      <c r="F51" s="1049"/>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7"/>
      <c r="B52" s="1048"/>
      <c r="C52" s="1048"/>
      <c r="D52" s="1048"/>
      <c r="E52" s="1048"/>
      <c r="F52" s="1049"/>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hidden="1" customHeight="1" thickBot="1"/>
    <row r="55" spans="1:50" ht="30" hidden="1" customHeight="1">
      <c r="A55" s="1053" t="s">
        <v>28</v>
      </c>
      <c r="B55" s="1054"/>
      <c r="C55" s="1054"/>
      <c r="D55" s="1054"/>
      <c r="E55" s="1054"/>
      <c r="F55" s="1055"/>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390</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c r="A56" s="1047"/>
      <c r="B56" s="1048"/>
      <c r="C56" s="1048"/>
      <c r="D56" s="1048"/>
      <c r="E56" s="1048"/>
      <c r="F56" s="1049"/>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c r="A57" s="1047"/>
      <c r="B57" s="1048"/>
      <c r="C57" s="1048"/>
      <c r="D57" s="1048"/>
      <c r="E57" s="1048"/>
      <c r="F57" s="1049"/>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hidden="1" customHeight="1">
      <c r="A58" s="1047"/>
      <c r="B58" s="1048"/>
      <c r="C58" s="1048"/>
      <c r="D58" s="1048"/>
      <c r="E58" s="1048"/>
      <c r="F58" s="1049"/>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c r="A59" s="1047"/>
      <c r="B59" s="1048"/>
      <c r="C59" s="1048"/>
      <c r="D59" s="1048"/>
      <c r="E59" s="1048"/>
      <c r="F59" s="1049"/>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c r="A60" s="1047"/>
      <c r="B60" s="1048"/>
      <c r="C60" s="1048"/>
      <c r="D60" s="1048"/>
      <c r="E60" s="1048"/>
      <c r="F60" s="1049"/>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c r="A61" s="1047"/>
      <c r="B61" s="1048"/>
      <c r="C61" s="1048"/>
      <c r="D61" s="1048"/>
      <c r="E61" s="1048"/>
      <c r="F61" s="1049"/>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c r="A62" s="1047"/>
      <c r="B62" s="1048"/>
      <c r="C62" s="1048"/>
      <c r="D62" s="1048"/>
      <c r="E62" s="1048"/>
      <c r="F62" s="1049"/>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c r="A63" s="1047"/>
      <c r="B63" s="1048"/>
      <c r="C63" s="1048"/>
      <c r="D63" s="1048"/>
      <c r="E63" s="1048"/>
      <c r="F63" s="1049"/>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c r="A64" s="1047"/>
      <c r="B64" s="1048"/>
      <c r="C64" s="1048"/>
      <c r="D64" s="1048"/>
      <c r="E64" s="1048"/>
      <c r="F64" s="1049"/>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c r="A65" s="1047"/>
      <c r="B65" s="1048"/>
      <c r="C65" s="1048"/>
      <c r="D65" s="1048"/>
      <c r="E65" s="1048"/>
      <c r="F65" s="1049"/>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c r="A66" s="1047"/>
      <c r="B66" s="1048"/>
      <c r="C66" s="1048"/>
      <c r="D66" s="1048"/>
      <c r="E66" s="1048"/>
      <c r="F66" s="1049"/>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c r="A67" s="1047"/>
      <c r="B67" s="1048"/>
      <c r="C67" s="1048"/>
      <c r="D67" s="1048"/>
      <c r="E67" s="1048"/>
      <c r="F67" s="1049"/>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c r="A68" s="1047"/>
      <c r="B68" s="1048"/>
      <c r="C68" s="1048"/>
      <c r="D68" s="1048"/>
      <c r="E68" s="1048"/>
      <c r="F68" s="1049"/>
      <c r="G68" s="596" t="s">
        <v>391</v>
      </c>
      <c r="H68" s="597"/>
      <c r="I68" s="597"/>
      <c r="J68" s="597"/>
      <c r="K68" s="597"/>
      <c r="L68" s="597"/>
      <c r="M68" s="597"/>
      <c r="N68" s="597"/>
      <c r="O68" s="597"/>
      <c r="P68" s="597"/>
      <c r="Q68" s="597"/>
      <c r="R68" s="597"/>
      <c r="S68" s="597"/>
      <c r="T68" s="597"/>
      <c r="U68" s="597"/>
      <c r="V68" s="597"/>
      <c r="W68" s="597"/>
      <c r="X68" s="597"/>
      <c r="Y68" s="597"/>
      <c r="Z68" s="597"/>
      <c r="AA68" s="597"/>
      <c r="AB68" s="598"/>
      <c r="AC68" s="596" t="s">
        <v>392</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c r="A69" s="1047"/>
      <c r="B69" s="1048"/>
      <c r="C69" s="1048"/>
      <c r="D69" s="1048"/>
      <c r="E69" s="1048"/>
      <c r="F69" s="1049"/>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c r="A70" s="1047"/>
      <c r="B70" s="1048"/>
      <c r="C70" s="1048"/>
      <c r="D70" s="1048"/>
      <c r="E70" s="1048"/>
      <c r="F70" s="1049"/>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hidden="1" customHeight="1">
      <c r="A71" s="1047"/>
      <c r="B71" s="1048"/>
      <c r="C71" s="1048"/>
      <c r="D71" s="1048"/>
      <c r="E71" s="1048"/>
      <c r="F71" s="1049"/>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c r="A72" s="1047"/>
      <c r="B72" s="1048"/>
      <c r="C72" s="1048"/>
      <c r="D72" s="1048"/>
      <c r="E72" s="1048"/>
      <c r="F72" s="1049"/>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c r="A73" s="1047"/>
      <c r="B73" s="1048"/>
      <c r="C73" s="1048"/>
      <c r="D73" s="1048"/>
      <c r="E73" s="1048"/>
      <c r="F73" s="1049"/>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c r="A74" s="1047"/>
      <c r="B74" s="1048"/>
      <c r="C74" s="1048"/>
      <c r="D74" s="1048"/>
      <c r="E74" s="1048"/>
      <c r="F74" s="1049"/>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c r="A75" s="1047"/>
      <c r="B75" s="1048"/>
      <c r="C75" s="1048"/>
      <c r="D75" s="1048"/>
      <c r="E75" s="1048"/>
      <c r="F75" s="1049"/>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c r="A76" s="1047"/>
      <c r="B76" s="1048"/>
      <c r="C76" s="1048"/>
      <c r="D76" s="1048"/>
      <c r="E76" s="1048"/>
      <c r="F76" s="1049"/>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c r="A77" s="1047"/>
      <c r="B77" s="1048"/>
      <c r="C77" s="1048"/>
      <c r="D77" s="1048"/>
      <c r="E77" s="1048"/>
      <c r="F77" s="1049"/>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c r="A78" s="1047"/>
      <c r="B78" s="1048"/>
      <c r="C78" s="1048"/>
      <c r="D78" s="1048"/>
      <c r="E78" s="1048"/>
      <c r="F78" s="1049"/>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c r="A79" s="1047"/>
      <c r="B79" s="1048"/>
      <c r="C79" s="1048"/>
      <c r="D79" s="1048"/>
      <c r="E79" s="1048"/>
      <c r="F79" s="1049"/>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c r="A80" s="1047"/>
      <c r="B80" s="1048"/>
      <c r="C80" s="1048"/>
      <c r="D80" s="1048"/>
      <c r="E80" s="1048"/>
      <c r="F80" s="1049"/>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c r="A81" s="1047"/>
      <c r="B81" s="1048"/>
      <c r="C81" s="1048"/>
      <c r="D81" s="1048"/>
      <c r="E81" s="1048"/>
      <c r="F81" s="1049"/>
      <c r="G81" s="596" t="s">
        <v>393</v>
      </c>
      <c r="H81" s="597"/>
      <c r="I81" s="597"/>
      <c r="J81" s="597"/>
      <c r="K81" s="597"/>
      <c r="L81" s="597"/>
      <c r="M81" s="597"/>
      <c r="N81" s="597"/>
      <c r="O81" s="597"/>
      <c r="P81" s="597"/>
      <c r="Q81" s="597"/>
      <c r="R81" s="597"/>
      <c r="S81" s="597"/>
      <c r="T81" s="597"/>
      <c r="U81" s="597"/>
      <c r="V81" s="597"/>
      <c r="W81" s="597"/>
      <c r="X81" s="597"/>
      <c r="Y81" s="597"/>
      <c r="Z81" s="597"/>
      <c r="AA81" s="597"/>
      <c r="AB81" s="598"/>
      <c r="AC81" s="596" t="s">
        <v>394</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c r="A82" s="1047"/>
      <c r="B82" s="1048"/>
      <c r="C82" s="1048"/>
      <c r="D82" s="1048"/>
      <c r="E82" s="1048"/>
      <c r="F82" s="1049"/>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c r="A83" s="1047"/>
      <c r="B83" s="1048"/>
      <c r="C83" s="1048"/>
      <c r="D83" s="1048"/>
      <c r="E83" s="1048"/>
      <c r="F83" s="1049"/>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hidden="1" customHeight="1">
      <c r="A84" s="1047"/>
      <c r="B84" s="1048"/>
      <c r="C84" s="1048"/>
      <c r="D84" s="1048"/>
      <c r="E84" s="1048"/>
      <c r="F84" s="1049"/>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c r="A85" s="1047"/>
      <c r="B85" s="1048"/>
      <c r="C85" s="1048"/>
      <c r="D85" s="1048"/>
      <c r="E85" s="1048"/>
      <c r="F85" s="1049"/>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c r="A86" s="1047"/>
      <c r="B86" s="1048"/>
      <c r="C86" s="1048"/>
      <c r="D86" s="1048"/>
      <c r="E86" s="1048"/>
      <c r="F86" s="1049"/>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c r="A87" s="1047"/>
      <c r="B87" s="1048"/>
      <c r="C87" s="1048"/>
      <c r="D87" s="1048"/>
      <c r="E87" s="1048"/>
      <c r="F87" s="1049"/>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c r="A88" s="1047"/>
      <c r="B88" s="1048"/>
      <c r="C88" s="1048"/>
      <c r="D88" s="1048"/>
      <c r="E88" s="1048"/>
      <c r="F88" s="1049"/>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c r="A89" s="1047"/>
      <c r="B89" s="1048"/>
      <c r="C89" s="1048"/>
      <c r="D89" s="1048"/>
      <c r="E89" s="1048"/>
      <c r="F89" s="1049"/>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c r="A90" s="1047"/>
      <c r="B90" s="1048"/>
      <c r="C90" s="1048"/>
      <c r="D90" s="1048"/>
      <c r="E90" s="1048"/>
      <c r="F90" s="1049"/>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c r="A91" s="1047"/>
      <c r="B91" s="1048"/>
      <c r="C91" s="1048"/>
      <c r="D91" s="1048"/>
      <c r="E91" s="1048"/>
      <c r="F91" s="1049"/>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c r="A92" s="1047"/>
      <c r="B92" s="1048"/>
      <c r="C92" s="1048"/>
      <c r="D92" s="1048"/>
      <c r="E92" s="1048"/>
      <c r="F92" s="1049"/>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c r="A93" s="1047"/>
      <c r="B93" s="1048"/>
      <c r="C93" s="1048"/>
      <c r="D93" s="1048"/>
      <c r="E93" s="1048"/>
      <c r="F93" s="1049"/>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c r="A94" s="1047"/>
      <c r="B94" s="1048"/>
      <c r="C94" s="1048"/>
      <c r="D94" s="1048"/>
      <c r="E94" s="1048"/>
      <c r="F94" s="1049"/>
      <c r="G94" s="596" t="s">
        <v>395</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c r="A95" s="1047"/>
      <c r="B95" s="1048"/>
      <c r="C95" s="1048"/>
      <c r="D95" s="1048"/>
      <c r="E95" s="1048"/>
      <c r="F95" s="1049"/>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c r="A96" s="1047"/>
      <c r="B96" s="1048"/>
      <c r="C96" s="1048"/>
      <c r="D96" s="1048"/>
      <c r="E96" s="1048"/>
      <c r="F96" s="1049"/>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hidden="1" customHeight="1">
      <c r="A97" s="1047"/>
      <c r="B97" s="1048"/>
      <c r="C97" s="1048"/>
      <c r="D97" s="1048"/>
      <c r="E97" s="1048"/>
      <c r="F97" s="1049"/>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c r="A98" s="1047"/>
      <c r="B98" s="1048"/>
      <c r="C98" s="1048"/>
      <c r="D98" s="1048"/>
      <c r="E98" s="1048"/>
      <c r="F98" s="1049"/>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c r="A99" s="1047"/>
      <c r="B99" s="1048"/>
      <c r="C99" s="1048"/>
      <c r="D99" s="1048"/>
      <c r="E99" s="1048"/>
      <c r="F99" s="1049"/>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c r="A100" s="1047"/>
      <c r="B100" s="1048"/>
      <c r="C100" s="1048"/>
      <c r="D100" s="1048"/>
      <c r="E100" s="1048"/>
      <c r="F100" s="1049"/>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c r="A101" s="1047"/>
      <c r="B101" s="1048"/>
      <c r="C101" s="1048"/>
      <c r="D101" s="1048"/>
      <c r="E101" s="1048"/>
      <c r="F101" s="1049"/>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c r="A102" s="1047"/>
      <c r="B102" s="1048"/>
      <c r="C102" s="1048"/>
      <c r="D102" s="1048"/>
      <c r="E102" s="1048"/>
      <c r="F102" s="1049"/>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c r="A103" s="1047"/>
      <c r="B103" s="1048"/>
      <c r="C103" s="1048"/>
      <c r="D103" s="1048"/>
      <c r="E103" s="1048"/>
      <c r="F103" s="1049"/>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c r="A104" s="1047"/>
      <c r="B104" s="1048"/>
      <c r="C104" s="1048"/>
      <c r="D104" s="1048"/>
      <c r="E104" s="1048"/>
      <c r="F104" s="1049"/>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c r="A105" s="1047"/>
      <c r="B105" s="1048"/>
      <c r="C105" s="1048"/>
      <c r="D105" s="1048"/>
      <c r="E105" s="1048"/>
      <c r="F105" s="1049"/>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hidden="1" customHeight="1" thickBot="1"/>
    <row r="108" spans="1:50" ht="30" hidden="1" customHeight="1">
      <c r="A108" s="1053" t="s">
        <v>28</v>
      </c>
      <c r="B108" s="1054"/>
      <c r="C108" s="1054"/>
      <c r="D108" s="1054"/>
      <c r="E108" s="1054"/>
      <c r="F108" s="1055"/>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396</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c r="A109" s="1047"/>
      <c r="B109" s="1048"/>
      <c r="C109" s="1048"/>
      <c r="D109" s="1048"/>
      <c r="E109" s="1048"/>
      <c r="F109" s="1049"/>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c r="A110" s="1047"/>
      <c r="B110" s="1048"/>
      <c r="C110" s="1048"/>
      <c r="D110" s="1048"/>
      <c r="E110" s="1048"/>
      <c r="F110" s="1049"/>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hidden="1" customHeight="1">
      <c r="A111" s="1047"/>
      <c r="B111" s="1048"/>
      <c r="C111" s="1048"/>
      <c r="D111" s="1048"/>
      <c r="E111" s="1048"/>
      <c r="F111" s="1049"/>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c r="A112" s="1047"/>
      <c r="B112" s="1048"/>
      <c r="C112" s="1048"/>
      <c r="D112" s="1048"/>
      <c r="E112" s="1048"/>
      <c r="F112" s="1049"/>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c r="A113" s="1047"/>
      <c r="B113" s="1048"/>
      <c r="C113" s="1048"/>
      <c r="D113" s="1048"/>
      <c r="E113" s="1048"/>
      <c r="F113" s="1049"/>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c r="A114" s="1047"/>
      <c r="B114" s="1048"/>
      <c r="C114" s="1048"/>
      <c r="D114" s="1048"/>
      <c r="E114" s="1048"/>
      <c r="F114" s="1049"/>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c r="A115" s="1047"/>
      <c r="B115" s="1048"/>
      <c r="C115" s="1048"/>
      <c r="D115" s="1048"/>
      <c r="E115" s="1048"/>
      <c r="F115" s="1049"/>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c r="A116" s="1047"/>
      <c r="B116" s="1048"/>
      <c r="C116" s="1048"/>
      <c r="D116" s="1048"/>
      <c r="E116" s="1048"/>
      <c r="F116" s="1049"/>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c r="A117" s="1047"/>
      <c r="B117" s="1048"/>
      <c r="C117" s="1048"/>
      <c r="D117" s="1048"/>
      <c r="E117" s="1048"/>
      <c r="F117" s="1049"/>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c r="A118" s="1047"/>
      <c r="B118" s="1048"/>
      <c r="C118" s="1048"/>
      <c r="D118" s="1048"/>
      <c r="E118" s="1048"/>
      <c r="F118" s="1049"/>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c r="A119" s="1047"/>
      <c r="B119" s="1048"/>
      <c r="C119" s="1048"/>
      <c r="D119" s="1048"/>
      <c r="E119" s="1048"/>
      <c r="F119" s="1049"/>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c r="A120" s="1047"/>
      <c r="B120" s="1048"/>
      <c r="C120" s="1048"/>
      <c r="D120" s="1048"/>
      <c r="E120" s="1048"/>
      <c r="F120" s="1049"/>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c r="A121" s="1047"/>
      <c r="B121" s="1048"/>
      <c r="C121" s="1048"/>
      <c r="D121" s="1048"/>
      <c r="E121" s="1048"/>
      <c r="F121" s="1049"/>
      <c r="G121" s="596" t="s">
        <v>397</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398</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c r="A122" s="1047"/>
      <c r="B122" s="1048"/>
      <c r="C122" s="1048"/>
      <c r="D122" s="1048"/>
      <c r="E122" s="1048"/>
      <c r="F122" s="1049"/>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c r="A123" s="1047"/>
      <c r="B123" s="1048"/>
      <c r="C123" s="1048"/>
      <c r="D123" s="1048"/>
      <c r="E123" s="1048"/>
      <c r="F123" s="1049"/>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hidden="1" customHeight="1">
      <c r="A124" s="1047"/>
      <c r="B124" s="1048"/>
      <c r="C124" s="1048"/>
      <c r="D124" s="1048"/>
      <c r="E124" s="1048"/>
      <c r="F124" s="1049"/>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c r="A125" s="1047"/>
      <c r="B125" s="1048"/>
      <c r="C125" s="1048"/>
      <c r="D125" s="1048"/>
      <c r="E125" s="1048"/>
      <c r="F125" s="1049"/>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c r="A126" s="1047"/>
      <c r="B126" s="1048"/>
      <c r="C126" s="1048"/>
      <c r="D126" s="1048"/>
      <c r="E126" s="1048"/>
      <c r="F126" s="1049"/>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c r="A127" s="1047"/>
      <c r="B127" s="1048"/>
      <c r="C127" s="1048"/>
      <c r="D127" s="1048"/>
      <c r="E127" s="1048"/>
      <c r="F127" s="1049"/>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c r="A128" s="1047"/>
      <c r="B128" s="1048"/>
      <c r="C128" s="1048"/>
      <c r="D128" s="1048"/>
      <c r="E128" s="1048"/>
      <c r="F128" s="1049"/>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c r="A129" s="1047"/>
      <c r="B129" s="1048"/>
      <c r="C129" s="1048"/>
      <c r="D129" s="1048"/>
      <c r="E129" s="1048"/>
      <c r="F129" s="1049"/>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c r="A130" s="1047"/>
      <c r="B130" s="1048"/>
      <c r="C130" s="1048"/>
      <c r="D130" s="1048"/>
      <c r="E130" s="1048"/>
      <c r="F130" s="1049"/>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c r="A131" s="1047"/>
      <c r="B131" s="1048"/>
      <c r="C131" s="1048"/>
      <c r="D131" s="1048"/>
      <c r="E131" s="1048"/>
      <c r="F131" s="1049"/>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c r="A132" s="1047"/>
      <c r="B132" s="1048"/>
      <c r="C132" s="1048"/>
      <c r="D132" s="1048"/>
      <c r="E132" s="1048"/>
      <c r="F132" s="1049"/>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c r="A133" s="1047"/>
      <c r="B133" s="1048"/>
      <c r="C133" s="1048"/>
      <c r="D133" s="1048"/>
      <c r="E133" s="1048"/>
      <c r="F133" s="1049"/>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c r="A134" s="1047"/>
      <c r="B134" s="1048"/>
      <c r="C134" s="1048"/>
      <c r="D134" s="1048"/>
      <c r="E134" s="1048"/>
      <c r="F134" s="1049"/>
      <c r="G134" s="596" t="s">
        <v>399</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400</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c r="A135" s="1047"/>
      <c r="B135" s="1048"/>
      <c r="C135" s="1048"/>
      <c r="D135" s="1048"/>
      <c r="E135" s="1048"/>
      <c r="F135" s="1049"/>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c r="A136" s="1047"/>
      <c r="B136" s="1048"/>
      <c r="C136" s="1048"/>
      <c r="D136" s="1048"/>
      <c r="E136" s="1048"/>
      <c r="F136" s="1049"/>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hidden="1" customHeight="1">
      <c r="A137" s="1047"/>
      <c r="B137" s="1048"/>
      <c r="C137" s="1048"/>
      <c r="D137" s="1048"/>
      <c r="E137" s="1048"/>
      <c r="F137" s="1049"/>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c r="A138" s="1047"/>
      <c r="B138" s="1048"/>
      <c r="C138" s="1048"/>
      <c r="D138" s="1048"/>
      <c r="E138" s="1048"/>
      <c r="F138" s="1049"/>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c r="A139" s="1047"/>
      <c r="B139" s="1048"/>
      <c r="C139" s="1048"/>
      <c r="D139" s="1048"/>
      <c r="E139" s="1048"/>
      <c r="F139" s="1049"/>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c r="A140" s="1047"/>
      <c r="B140" s="1048"/>
      <c r="C140" s="1048"/>
      <c r="D140" s="1048"/>
      <c r="E140" s="1048"/>
      <c r="F140" s="1049"/>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c r="A141" s="1047"/>
      <c r="B141" s="1048"/>
      <c r="C141" s="1048"/>
      <c r="D141" s="1048"/>
      <c r="E141" s="1048"/>
      <c r="F141" s="1049"/>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c r="A142" s="1047"/>
      <c r="B142" s="1048"/>
      <c r="C142" s="1048"/>
      <c r="D142" s="1048"/>
      <c r="E142" s="1048"/>
      <c r="F142" s="1049"/>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c r="A143" s="1047"/>
      <c r="B143" s="1048"/>
      <c r="C143" s="1048"/>
      <c r="D143" s="1048"/>
      <c r="E143" s="1048"/>
      <c r="F143" s="1049"/>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c r="A144" s="1047"/>
      <c r="B144" s="1048"/>
      <c r="C144" s="1048"/>
      <c r="D144" s="1048"/>
      <c r="E144" s="1048"/>
      <c r="F144" s="1049"/>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c r="A145" s="1047"/>
      <c r="B145" s="1048"/>
      <c r="C145" s="1048"/>
      <c r="D145" s="1048"/>
      <c r="E145" s="1048"/>
      <c r="F145" s="1049"/>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c r="A146" s="1047"/>
      <c r="B146" s="1048"/>
      <c r="C146" s="1048"/>
      <c r="D146" s="1048"/>
      <c r="E146" s="1048"/>
      <c r="F146" s="1049"/>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c r="A147" s="1047"/>
      <c r="B147" s="1048"/>
      <c r="C147" s="1048"/>
      <c r="D147" s="1048"/>
      <c r="E147" s="1048"/>
      <c r="F147" s="1049"/>
      <c r="G147" s="596" t="s">
        <v>401</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c r="A148" s="1047"/>
      <c r="B148" s="1048"/>
      <c r="C148" s="1048"/>
      <c r="D148" s="1048"/>
      <c r="E148" s="1048"/>
      <c r="F148" s="1049"/>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c r="A149" s="1047"/>
      <c r="B149" s="1048"/>
      <c r="C149" s="1048"/>
      <c r="D149" s="1048"/>
      <c r="E149" s="1048"/>
      <c r="F149" s="1049"/>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hidden="1" customHeight="1">
      <c r="A150" s="1047"/>
      <c r="B150" s="1048"/>
      <c r="C150" s="1048"/>
      <c r="D150" s="1048"/>
      <c r="E150" s="1048"/>
      <c r="F150" s="1049"/>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c r="A151" s="1047"/>
      <c r="B151" s="1048"/>
      <c r="C151" s="1048"/>
      <c r="D151" s="1048"/>
      <c r="E151" s="1048"/>
      <c r="F151" s="1049"/>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c r="A152" s="1047"/>
      <c r="B152" s="1048"/>
      <c r="C152" s="1048"/>
      <c r="D152" s="1048"/>
      <c r="E152" s="1048"/>
      <c r="F152" s="1049"/>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c r="A153" s="1047"/>
      <c r="B153" s="1048"/>
      <c r="C153" s="1048"/>
      <c r="D153" s="1048"/>
      <c r="E153" s="1048"/>
      <c r="F153" s="1049"/>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c r="A154" s="1047"/>
      <c r="B154" s="1048"/>
      <c r="C154" s="1048"/>
      <c r="D154" s="1048"/>
      <c r="E154" s="1048"/>
      <c r="F154" s="1049"/>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c r="A155" s="1047"/>
      <c r="B155" s="1048"/>
      <c r="C155" s="1048"/>
      <c r="D155" s="1048"/>
      <c r="E155" s="1048"/>
      <c r="F155" s="1049"/>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c r="A156" s="1047"/>
      <c r="B156" s="1048"/>
      <c r="C156" s="1048"/>
      <c r="D156" s="1048"/>
      <c r="E156" s="1048"/>
      <c r="F156" s="1049"/>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c r="A157" s="1047"/>
      <c r="B157" s="1048"/>
      <c r="C157" s="1048"/>
      <c r="D157" s="1048"/>
      <c r="E157" s="1048"/>
      <c r="F157" s="1049"/>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c r="A158" s="1047"/>
      <c r="B158" s="1048"/>
      <c r="C158" s="1048"/>
      <c r="D158" s="1048"/>
      <c r="E158" s="1048"/>
      <c r="F158" s="1049"/>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hidden="1" customHeight="1" thickBot="1"/>
    <row r="161" spans="1:50" ht="30" hidden="1" customHeight="1">
      <c r="A161" s="1053" t="s">
        <v>28</v>
      </c>
      <c r="B161" s="1054"/>
      <c r="C161" s="1054"/>
      <c r="D161" s="1054"/>
      <c r="E161" s="1054"/>
      <c r="F161" s="1055"/>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402</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c r="A162" s="1047"/>
      <c r="B162" s="1048"/>
      <c r="C162" s="1048"/>
      <c r="D162" s="1048"/>
      <c r="E162" s="1048"/>
      <c r="F162" s="1049"/>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c r="A163" s="1047"/>
      <c r="B163" s="1048"/>
      <c r="C163" s="1048"/>
      <c r="D163" s="1048"/>
      <c r="E163" s="1048"/>
      <c r="F163" s="1049"/>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hidden="1" customHeight="1">
      <c r="A164" s="1047"/>
      <c r="B164" s="1048"/>
      <c r="C164" s="1048"/>
      <c r="D164" s="1048"/>
      <c r="E164" s="1048"/>
      <c r="F164" s="1049"/>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c r="A165" s="1047"/>
      <c r="B165" s="1048"/>
      <c r="C165" s="1048"/>
      <c r="D165" s="1048"/>
      <c r="E165" s="1048"/>
      <c r="F165" s="1049"/>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c r="A166" s="1047"/>
      <c r="B166" s="1048"/>
      <c r="C166" s="1048"/>
      <c r="D166" s="1048"/>
      <c r="E166" s="1048"/>
      <c r="F166" s="1049"/>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c r="A167" s="1047"/>
      <c r="B167" s="1048"/>
      <c r="C167" s="1048"/>
      <c r="D167" s="1048"/>
      <c r="E167" s="1048"/>
      <c r="F167" s="1049"/>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c r="A168" s="1047"/>
      <c r="B168" s="1048"/>
      <c r="C168" s="1048"/>
      <c r="D168" s="1048"/>
      <c r="E168" s="1048"/>
      <c r="F168" s="1049"/>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c r="A169" s="1047"/>
      <c r="B169" s="1048"/>
      <c r="C169" s="1048"/>
      <c r="D169" s="1048"/>
      <c r="E169" s="1048"/>
      <c r="F169" s="1049"/>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c r="A170" s="1047"/>
      <c r="B170" s="1048"/>
      <c r="C170" s="1048"/>
      <c r="D170" s="1048"/>
      <c r="E170" s="1048"/>
      <c r="F170" s="1049"/>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c r="A171" s="1047"/>
      <c r="B171" s="1048"/>
      <c r="C171" s="1048"/>
      <c r="D171" s="1048"/>
      <c r="E171" s="1048"/>
      <c r="F171" s="1049"/>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c r="A172" s="1047"/>
      <c r="B172" s="1048"/>
      <c r="C172" s="1048"/>
      <c r="D172" s="1048"/>
      <c r="E172" s="1048"/>
      <c r="F172" s="1049"/>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c r="A173" s="1047"/>
      <c r="B173" s="1048"/>
      <c r="C173" s="1048"/>
      <c r="D173" s="1048"/>
      <c r="E173" s="1048"/>
      <c r="F173" s="1049"/>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c r="A174" s="1047"/>
      <c r="B174" s="1048"/>
      <c r="C174" s="1048"/>
      <c r="D174" s="1048"/>
      <c r="E174" s="1048"/>
      <c r="F174" s="1049"/>
      <c r="G174" s="596" t="s">
        <v>403</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404</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c r="A175" s="1047"/>
      <c r="B175" s="1048"/>
      <c r="C175" s="1048"/>
      <c r="D175" s="1048"/>
      <c r="E175" s="1048"/>
      <c r="F175" s="1049"/>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c r="A176" s="1047"/>
      <c r="B176" s="1048"/>
      <c r="C176" s="1048"/>
      <c r="D176" s="1048"/>
      <c r="E176" s="1048"/>
      <c r="F176" s="1049"/>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hidden="1" customHeight="1">
      <c r="A177" s="1047"/>
      <c r="B177" s="1048"/>
      <c r="C177" s="1048"/>
      <c r="D177" s="1048"/>
      <c r="E177" s="1048"/>
      <c r="F177" s="1049"/>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c r="A178" s="1047"/>
      <c r="B178" s="1048"/>
      <c r="C178" s="1048"/>
      <c r="D178" s="1048"/>
      <c r="E178" s="1048"/>
      <c r="F178" s="1049"/>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c r="A179" s="1047"/>
      <c r="B179" s="1048"/>
      <c r="C179" s="1048"/>
      <c r="D179" s="1048"/>
      <c r="E179" s="1048"/>
      <c r="F179" s="1049"/>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c r="A180" s="1047"/>
      <c r="B180" s="1048"/>
      <c r="C180" s="1048"/>
      <c r="D180" s="1048"/>
      <c r="E180" s="1048"/>
      <c r="F180" s="1049"/>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c r="A181" s="1047"/>
      <c r="B181" s="1048"/>
      <c r="C181" s="1048"/>
      <c r="D181" s="1048"/>
      <c r="E181" s="1048"/>
      <c r="F181" s="1049"/>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c r="A182" s="1047"/>
      <c r="B182" s="1048"/>
      <c r="C182" s="1048"/>
      <c r="D182" s="1048"/>
      <c r="E182" s="1048"/>
      <c r="F182" s="1049"/>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c r="A183" s="1047"/>
      <c r="B183" s="1048"/>
      <c r="C183" s="1048"/>
      <c r="D183" s="1048"/>
      <c r="E183" s="1048"/>
      <c r="F183" s="1049"/>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c r="A184" s="1047"/>
      <c r="B184" s="1048"/>
      <c r="C184" s="1048"/>
      <c r="D184" s="1048"/>
      <c r="E184" s="1048"/>
      <c r="F184" s="1049"/>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c r="A185" s="1047"/>
      <c r="B185" s="1048"/>
      <c r="C185" s="1048"/>
      <c r="D185" s="1048"/>
      <c r="E185" s="1048"/>
      <c r="F185" s="1049"/>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c r="A186" s="1047"/>
      <c r="B186" s="1048"/>
      <c r="C186" s="1048"/>
      <c r="D186" s="1048"/>
      <c r="E186" s="1048"/>
      <c r="F186" s="1049"/>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c r="A187" s="1047"/>
      <c r="B187" s="1048"/>
      <c r="C187" s="1048"/>
      <c r="D187" s="1048"/>
      <c r="E187" s="1048"/>
      <c r="F187" s="1049"/>
      <c r="G187" s="596" t="s">
        <v>406</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405</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c r="A188" s="1047"/>
      <c r="B188" s="1048"/>
      <c r="C188" s="1048"/>
      <c r="D188" s="1048"/>
      <c r="E188" s="1048"/>
      <c r="F188" s="1049"/>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c r="A189" s="1047"/>
      <c r="B189" s="1048"/>
      <c r="C189" s="1048"/>
      <c r="D189" s="1048"/>
      <c r="E189" s="1048"/>
      <c r="F189" s="1049"/>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hidden="1" customHeight="1">
      <c r="A190" s="1047"/>
      <c r="B190" s="1048"/>
      <c r="C190" s="1048"/>
      <c r="D190" s="1048"/>
      <c r="E190" s="1048"/>
      <c r="F190" s="1049"/>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c r="A191" s="1047"/>
      <c r="B191" s="1048"/>
      <c r="C191" s="1048"/>
      <c r="D191" s="1048"/>
      <c r="E191" s="1048"/>
      <c r="F191" s="1049"/>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c r="A192" s="1047"/>
      <c r="B192" s="1048"/>
      <c r="C192" s="1048"/>
      <c r="D192" s="1048"/>
      <c r="E192" s="1048"/>
      <c r="F192" s="1049"/>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c r="A193" s="1047"/>
      <c r="B193" s="1048"/>
      <c r="C193" s="1048"/>
      <c r="D193" s="1048"/>
      <c r="E193" s="1048"/>
      <c r="F193" s="1049"/>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c r="A194" s="1047"/>
      <c r="B194" s="1048"/>
      <c r="C194" s="1048"/>
      <c r="D194" s="1048"/>
      <c r="E194" s="1048"/>
      <c r="F194" s="1049"/>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c r="A195" s="1047"/>
      <c r="B195" s="1048"/>
      <c r="C195" s="1048"/>
      <c r="D195" s="1048"/>
      <c r="E195" s="1048"/>
      <c r="F195" s="1049"/>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c r="A196" s="1047"/>
      <c r="B196" s="1048"/>
      <c r="C196" s="1048"/>
      <c r="D196" s="1048"/>
      <c r="E196" s="1048"/>
      <c r="F196" s="1049"/>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c r="A197" s="1047"/>
      <c r="B197" s="1048"/>
      <c r="C197" s="1048"/>
      <c r="D197" s="1048"/>
      <c r="E197" s="1048"/>
      <c r="F197" s="1049"/>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c r="A198" s="1047"/>
      <c r="B198" s="1048"/>
      <c r="C198" s="1048"/>
      <c r="D198" s="1048"/>
      <c r="E198" s="1048"/>
      <c r="F198" s="1049"/>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c r="A199" s="1047"/>
      <c r="B199" s="1048"/>
      <c r="C199" s="1048"/>
      <c r="D199" s="1048"/>
      <c r="E199" s="1048"/>
      <c r="F199" s="1049"/>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c r="A200" s="1047"/>
      <c r="B200" s="1048"/>
      <c r="C200" s="1048"/>
      <c r="D200" s="1048"/>
      <c r="E200" s="1048"/>
      <c r="F200" s="1049"/>
      <c r="G200" s="596" t="s">
        <v>407</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c r="A201" s="1047"/>
      <c r="B201" s="1048"/>
      <c r="C201" s="1048"/>
      <c r="D201" s="1048"/>
      <c r="E201" s="1048"/>
      <c r="F201" s="1049"/>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c r="A202" s="1047"/>
      <c r="B202" s="1048"/>
      <c r="C202" s="1048"/>
      <c r="D202" s="1048"/>
      <c r="E202" s="1048"/>
      <c r="F202" s="1049"/>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hidden="1" customHeight="1">
      <c r="A203" s="1047"/>
      <c r="B203" s="1048"/>
      <c r="C203" s="1048"/>
      <c r="D203" s="1048"/>
      <c r="E203" s="1048"/>
      <c r="F203" s="1049"/>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c r="A204" s="1047"/>
      <c r="B204" s="1048"/>
      <c r="C204" s="1048"/>
      <c r="D204" s="1048"/>
      <c r="E204" s="1048"/>
      <c r="F204" s="1049"/>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c r="A205" s="1047"/>
      <c r="B205" s="1048"/>
      <c r="C205" s="1048"/>
      <c r="D205" s="1048"/>
      <c r="E205" s="1048"/>
      <c r="F205" s="1049"/>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c r="A206" s="1047"/>
      <c r="B206" s="1048"/>
      <c r="C206" s="1048"/>
      <c r="D206" s="1048"/>
      <c r="E206" s="1048"/>
      <c r="F206" s="1049"/>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c r="A207" s="1047"/>
      <c r="B207" s="1048"/>
      <c r="C207" s="1048"/>
      <c r="D207" s="1048"/>
      <c r="E207" s="1048"/>
      <c r="F207" s="1049"/>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c r="A208" s="1047"/>
      <c r="B208" s="1048"/>
      <c r="C208" s="1048"/>
      <c r="D208" s="1048"/>
      <c r="E208" s="1048"/>
      <c r="F208" s="1049"/>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c r="A209" s="1047"/>
      <c r="B209" s="1048"/>
      <c r="C209" s="1048"/>
      <c r="D209" s="1048"/>
      <c r="E209" s="1048"/>
      <c r="F209" s="1049"/>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c r="A210" s="1047"/>
      <c r="B210" s="1048"/>
      <c r="C210" s="1048"/>
      <c r="D210" s="1048"/>
      <c r="E210" s="1048"/>
      <c r="F210" s="1049"/>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c r="A211" s="1047"/>
      <c r="B211" s="1048"/>
      <c r="C211" s="1048"/>
      <c r="D211" s="1048"/>
      <c r="E211" s="1048"/>
      <c r="F211" s="1049"/>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hidden="1" customHeight="1" thickBot="1"/>
    <row r="214" spans="1:50" ht="30" hidden="1" customHeight="1">
      <c r="A214" s="1044" t="s">
        <v>28</v>
      </c>
      <c r="B214" s="1045"/>
      <c r="C214" s="1045"/>
      <c r="D214" s="1045"/>
      <c r="E214" s="1045"/>
      <c r="F214" s="1046"/>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408</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c r="A215" s="1047"/>
      <c r="B215" s="1048"/>
      <c r="C215" s="1048"/>
      <c r="D215" s="1048"/>
      <c r="E215" s="1048"/>
      <c r="F215" s="1049"/>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c r="A216" s="1047"/>
      <c r="B216" s="1048"/>
      <c r="C216" s="1048"/>
      <c r="D216" s="1048"/>
      <c r="E216" s="1048"/>
      <c r="F216" s="1049"/>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hidden="1" customHeight="1">
      <c r="A217" s="1047"/>
      <c r="B217" s="1048"/>
      <c r="C217" s="1048"/>
      <c r="D217" s="1048"/>
      <c r="E217" s="1048"/>
      <c r="F217" s="1049"/>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c r="A218" s="1047"/>
      <c r="B218" s="1048"/>
      <c r="C218" s="1048"/>
      <c r="D218" s="1048"/>
      <c r="E218" s="1048"/>
      <c r="F218" s="1049"/>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c r="A219" s="1047"/>
      <c r="B219" s="1048"/>
      <c r="C219" s="1048"/>
      <c r="D219" s="1048"/>
      <c r="E219" s="1048"/>
      <c r="F219" s="1049"/>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c r="A220" s="1047"/>
      <c r="B220" s="1048"/>
      <c r="C220" s="1048"/>
      <c r="D220" s="1048"/>
      <c r="E220" s="1048"/>
      <c r="F220" s="1049"/>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c r="A221" s="1047"/>
      <c r="B221" s="1048"/>
      <c r="C221" s="1048"/>
      <c r="D221" s="1048"/>
      <c r="E221" s="1048"/>
      <c r="F221" s="1049"/>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c r="A222" s="1047"/>
      <c r="B222" s="1048"/>
      <c r="C222" s="1048"/>
      <c r="D222" s="1048"/>
      <c r="E222" s="1048"/>
      <c r="F222" s="1049"/>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c r="A223" s="1047"/>
      <c r="B223" s="1048"/>
      <c r="C223" s="1048"/>
      <c r="D223" s="1048"/>
      <c r="E223" s="1048"/>
      <c r="F223" s="1049"/>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c r="A224" s="1047"/>
      <c r="B224" s="1048"/>
      <c r="C224" s="1048"/>
      <c r="D224" s="1048"/>
      <c r="E224" s="1048"/>
      <c r="F224" s="1049"/>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c r="A225" s="1047"/>
      <c r="B225" s="1048"/>
      <c r="C225" s="1048"/>
      <c r="D225" s="1048"/>
      <c r="E225" s="1048"/>
      <c r="F225" s="1049"/>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c r="A226" s="1047"/>
      <c r="B226" s="1048"/>
      <c r="C226" s="1048"/>
      <c r="D226" s="1048"/>
      <c r="E226" s="1048"/>
      <c r="F226" s="1049"/>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c r="A227" s="1047"/>
      <c r="B227" s="1048"/>
      <c r="C227" s="1048"/>
      <c r="D227" s="1048"/>
      <c r="E227" s="1048"/>
      <c r="F227" s="1049"/>
      <c r="G227" s="596" t="s">
        <v>409</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410</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c r="A228" s="1047"/>
      <c r="B228" s="1048"/>
      <c r="C228" s="1048"/>
      <c r="D228" s="1048"/>
      <c r="E228" s="1048"/>
      <c r="F228" s="1049"/>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c r="A229" s="1047"/>
      <c r="B229" s="1048"/>
      <c r="C229" s="1048"/>
      <c r="D229" s="1048"/>
      <c r="E229" s="1048"/>
      <c r="F229" s="1049"/>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hidden="1" customHeight="1">
      <c r="A230" s="1047"/>
      <c r="B230" s="1048"/>
      <c r="C230" s="1048"/>
      <c r="D230" s="1048"/>
      <c r="E230" s="1048"/>
      <c r="F230" s="1049"/>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c r="A231" s="1047"/>
      <c r="B231" s="1048"/>
      <c r="C231" s="1048"/>
      <c r="D231" s="1048"/>
      <c r="E231" s="1048"/>
      <c r="F231" s="1049"/>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c r="A232" s="1047"/>
      <c r="B232" s="1048"/>
      <c r="C232" s="1048"/>
      <c r="D232" s="1048"/>
      <c r="E232" s="1048"/>
      <c r="F232" s="1049"/>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c r="A233" s="1047"/>
      <c r="B233" s="1048"/>
      <c r="C233" s="1048"/>
      <c r="D233" s="1048"/>
      <c r="E233" s="1048"/>
      <c r="F233" s="1049"/>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c r="A234" s="1047"/>
      <c r="B234" s="1048"/>
      <c r="C234" s="1048"/>
      <c r="D234" s="1048"/>
      <c r="E234" s="1048"/>
      <c r="F234" s="1049"/>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c r="A235" s="1047"/>
      <c r="B235" s="1048"/>
      <c r="C235" s="1048"/>
      <c r="D235" s="1048"/>
      <c r="E235" s="1048"/>
      <c r="F235" s="1049"/>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c r="A236" s="1047"/>
      <c r="B236" s="1048"/>
      <c r="C236" s="1048"/>
      <c r="D236" s="1048"/>
      <c r="E236" s="1048"/>
      <c r="F236" s="1049"/>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c r="A237" s="1047"/>
      <c r="B237" s="1048"/>
      <c r="C237" s="1048"/>
      <c r="D237" s="1048"/>
      <c r="E237" s="1048"/>
      <c r="F237" s="1049"/>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c r="A238" s="1047"/>
      <c r="B238" s="1048"/>
      <c r="C238" s="1048"/>
      <c r="D238" s="1048"/>
      <c r="E238" s="1048"/>
      <c r="F238" s="1049"/>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c r="A239" s="1047"/>
      <c r="B239" s="1048"/>
      <c r="C239" s="1048"/>
      <c r="D239" s="1048"/>
      <c r="E239" s="1048"/>
      <c r="F239" s="1049"/>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c r="A240" s="1047"/>
      <c r="B240" s="1048"/>
      <c r="C240" s="1048"/>
      <c r="D240" s="1048"/>
      <c r="E240" s="1048"/>
      <c r="F240" s="1049"/>
      <c r="G240" s="596" t="s">
        <v>411</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412</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c r="A241" s="1047"/>
      <c r="B241" s="1048"/>
      <c r="C241" s="1048"/>
      <c r="D241" s="1048"/>
      <c r="E241" s="1048"/>
      <c r="F241" s="1049"/>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c r="A242" s="1047"/>
      <c r="B242" s="1048"/>
      <c r="C242" s="1048"/>
      <c r="D242" s="1048"/>
      <c r="E242" s="1048"/>
      <c r="F242" s="1049"/>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hidden="1" customHeight="1">
      <c r="A243" s="1047"/>
      <c r="B243" s="1048"/>
      <c r="C243" s="1048"/>
      <c r="D243" s="1048"/>
      <c r="E243" s="1048"/>
      <c r="F243" s="1049"/>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c r="A244" s="1047"/>
      <c r="B244" s="1048"/>
      <c r="C244" s="1048"/>
      <c r="D244" s="1048"/>
      <c r="E244" s="1048"/>
      <c r="F244" s="1049"/>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c r="A245" s="1047"/>
      <c r="B245" s="1048"/>
      <c r="C245" s="1048"/>
      <c r="D245" s="1048"/>
      <c r="E245" s="1048"/>
      <c r="F245" s="1049"/>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c r="A246" s="1047"/>
      <c r="B246" s="1048"/>
      <c r="C246" s="1048"/>
      <c r="D246" s="1048"/>
      <c r="E246" s="1048"/>
      <c r="F246" s="1049"/>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c r="A247" s="1047"/>
      <c r="B247" s="1048"/>
      <c r="C247" s="1048"/>
      <c r="D247" s="1048"/>
      <c r="E247" s="1048"/>
      <c r="F247" s="1049"/>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c r="A248" s="1047"/>
      <c r="B248" s="1048"/>
      <c r="C248" s="1048"/>
      <c r="D248" s="1048"/>
      <c r="E248" s="1048"/>
      <c r="F248" s="1049"/>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c r="A249" s="1047"/>
      <c r="B249" s="1048"/>
      <c r="C249" s="1048"/>
      <c r="D249" s="1048"/>
      <c r="E249" s="1048"/>
      <c r="F249" s="1049"/>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c r="A250" s="1047"/>
      <c r="B250" s="1048"/>
      <c r="C250" s="1048"/>
      <c r="D250" s="1048"/>
      <c r="E250" s="1048"/>
      <c r="F250" s="1049"/>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c r="A251" s="1047"/>
      <c r="B251" s="1048"/>
      <c r="C251" s="1048"/>
      <c r="D251" s="1048"/>
      <c r="E251" s="1048"/>
      <c r="F251" s="1049"/>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c r="A252" s="1047"/>
      <c r="B252" s="1048"/>
      <c r="C252" s="1048"/>
      <c r="D252" s="1048"/>
      <c r="E252" s="1048"/>
      <c r="F252" s="1049"/>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c r="A253" s="1047"/>
      <c r="B253" s="1048"/>
      <c r="C253" s="1048"/>
      <c r="D253" s="1048"/>
      <c r="E253" s="1048"/>
      <c r="F253" s="1049"/>
      <c r="G253" s="596" t="s">
        <v>413</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c r="A254" s="1047"/>
      <c r="B254" s="1048"/>
      <c r="C254" s="1048"/>
      <c r="D254" s="1048"/>
      <c r="E254" s="1048"/>
      <c r="F254" s="1049"/>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c r="A255" s="1047"/>
      <c r="B255" s="1048"/>
      <c r="C255" s="1048"/>
      <c r="D255" s="1048"/>
      <c r="E255" s="1048"/>
      <c r="F255" s="1049"/>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hidden="1" customHeight="1">
      <c r="A256" s="1047"/>
      <c r="B256" s="1048"/>
      <c r="C256" s="1048"/>
      <c r="D256" s="1048"/>
      <c r="E256" s="1048"/>
      <c r="F256" s="1049"/>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c r="A257" s="1047"/>
      <c r="B257" s="1048"/>
      <c r="C257" s="1048"/>
      <c r="D257" s="1048"/>
      <c r="E257" s="1048"/>
      <c r="F257" s="1049"/>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c r="A258" s="1047"/>
      <c r="B258" s="1048"/>
      <c r="C258" s="1048"/>
      <c r="D258" s="1048"/>
      <c r="E258" s="1048"/>
      <c r="F258" s="1049"/>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c r="A259" s="1047"/>
      <c r="B259" s="1048"/>
      <c r="C259" s="1048"/>
      <c r="D259" s="1048"/>
      <c r="E259" s="1048"/>
      <c r="F259" s="1049"/>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c r="A260" s="1047"/>
      <c r="B260" s="1048"/>
      <c r="C260" s="1048"/>
      <c r="D260" s="1048"/>
      <c r="E260" s="1048"/>
      <c r="F260" s="1049"/>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c r="A261" s="1047"/>
      <c r="B261" s="1048"/>
      <c r="C261" s="1048"/>
      <c r="D261" s="1048"/>
      <c r="E261" s="1048"/>
      <c r="F261" s="1049"/>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c r="A262" s="1047"/>
      <c r="B262" s="1048"/>
      <c r="C262" s="1048"/>
      <c r="D262" s="1048"/>
      <c r="E262" s="1048"/>
      <c r="F262" s="1049"/>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c r="A263" s="1047"/>
      <c r="B263" s="1048"/>
      <c r="C263" s="1048"/>
      <c r="D263" s="1048"/>
      <c r="E263" s="1048"/>
      <c r="F263" s="1049"/>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c r="A264" s="1047"/>
      <c r="B264" s="1048"/>
      <c r="C264" s="1048"/>
      <c r="D264" s="1048"/>
      <c r="E264" s="1048"/>
      <c r="F264" s="1049"/>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50" t="s">
        <v>416</v>
      </c>
      <c r="K3" s="366"/>
      <c r="L3" s="366"/>
      <c r="M3" s="366"/>
      <c r="N3" s="366"/>
      <c r="O3" s="366"/>
      <c r="P3" s="367" t="s">
        <v>27</v>
      </c>
      <c r="Q3" s="367"/>
      <c r="R3" s="367"/>
      <c r="S3" s="367"/>
      <c r="T3" s="367"/>
      <c r="U3" s="367"/>
      <c r="V3" s="367"/>
      <c r="W3" s="367"/>
      <c r="X3" s="367"/>
      <c r="Y3" s="368" t="s">
        <v>470</v>
      </c>
      <c r="Z3" s="369"/>
      <c r="AA3" s="369"/>
      <c r="AB3" s="369"/>
      <c r="AC3" s="150" t="s">
        <v>455</v>
      </c>
      <c r="AD3" s="150"/>
      <c r="AE3" s="150"/>
      <c r="AF3" s="150"/>
      <c r="AG3" s="150"/>
      <c r="AH3" s="368" t="s">
        <v>379</v>
      </c>
      <c r="AI3" s="365"/>
      <c r="AJ3" s="365"/>
      <c r="AK3" s="365"/>
      <c r="AL3" s="365" t="s">
        <v>21</v>
      </c>
      <c r="AM3" s="365"/>
      <c r="AN3" s="365"/>
      <c r="AO3" s="370"/>
      <c r="AP3" s="371" t="s">
        <v>417</v>
      </c>
      <c r="AQ3" s="371"/>
      <c r="AR3" s="371"/>
      <c r="AS3" s="371"/>
      <c r="AT3" s="371"/>
      <c r="AU3" s="371"/>
      <c r="AV3" s="371"/>
      <c r="AW3" s="371"/>
      <c r="AX3" s="371"/>
    </row>
    <row r="4" spans="1:50" ht="26.25" customHeight="1">
      <c r="A4" s="1058">
        <v>1</v>
      </c>
      <c r="B4" s="1058">
        <v>1</v>
      </c>
      <c r="C4" s="362" t="s">
        <v>660</v>
      </c>
      <c r="D4" s="348"/>
      <c r="E4" s="348"/>
      <c r="F4" s="348"/>
      <c r="G4" s="348"/>
      <c r="H4" s="348"/>
      <c r="I4" s="348"/>
      <c r="J4" s="349" t="s">
        <v>687</v>
      </c>
      <c r="K4" s="350"/>
      <c r="L4" s="350"/>
      <c r="M4" s="350"/>
      <c r="N4" s="350"/>
      <c r="O4" s="350"/>
      <c r="P4" s="363" t="s">
        <v>665</v>
      </c>
      <c r="Q4" s="351"/>
      <c r="R4" s="351"/>
      <c r="S4" s="351"/>
      <c r="T4" s="351"/>
      <c r="U4" s="351"/>
      <c r="V4" s="351"/>
      <c r="W4" s="351"/>
      <c r="X4" s="351"/>
      <c r="Y4" s="352">
        <v>0.5</v>
      </c>
      <c r="Z4" s="353"/>
      <c r="AA4" s="353"/>
      <c r="AB4" s="354"/>
      <c r="AC4" s="355" t="s">
        <v>196</v>
      </c>
      <c r="AD4" s="355"/>
      <c r="AE4" s="355"/>
      <c r="AF4" s="355"/>
      <c r="AG4" s="355"/>
      <c r="AH4" s="356"/>
      <c r="AI4" s="357"/>
      <c r="AJ4" s="357"/>
      <c r="AK4" s="357"/>
      <c r="AL4" s="358"/>
      <c r="AM4" s="359"/>
      <c r="AN4" s="359"/>
      <c r="AO4" s="360"/>
      <c r="AP4" s="908"/>
      <c r="AQ4" s="361"/>
      <c r="AR4" s="361"/>
      <c r="AS4" s="361"/>
      <c r="AT4" s="361"/>
      <c r="AU4" s="361"/>
      <c r="AV4" s="361"/>
      <c r="AW4" s="361"/>
      <c r="AX4" s="361"/>
    </row>
    <row r="5" spans="1:50" ht="26.25" customHeight="1">
      <c r="A5" s="1058">
        <v>2</v>
      </c>
      <c r="B5" s="1058">
        <v>1</v>
      </c>
      <c r="C5" s="362" t="s">
        <v>661</v>
      </c>
      <c r="D5" s="348"/>
      <c r="E5" s="348"/>
      <c r="F5" s="348"/>
      <c r="G5" s="348"/>
      <c r="H5" s="348"/>
      <c r="I5" s="348"/>
      <c r="J5" s="349" t="s">
        <v>687</v>
      </c>
      <c r="K5" s="350"/>
      <c r="L5" s="350"/>
      <c r="M5" s="350"/>
      <c r="N5" s="350"/>
      <c r="O5" s="350"/>
      <c r="P5" s="363" t="s">
        <v>665</v>
      </c>
      <c r="Q5" s="351"/>
      <c r="R5" s="351"/>
      <c r="S5" s="351"/>
      <c r="T5" s="351"/>
      <c r="U5" s="351"/>
      <c r="V5" s="351"/>
      <c r="W5" s="351"/>
      <c r="X5" s="351"/>
      <c r="Y5" s="352">
        <v>0.4</v>
      </c>
      <c r="Z5" s="353"/>
      <c r="AA5" s="353"/>
      <c r="AB5" s="354"/>
      <c r="AC5" s="355" t="s">
        <v>196</v>
      </c>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8">
        <v>3</v>
      </c>
      <c r="B6" s="1058">
        <v>1</v>
      </c>
      <c r="C6" s="362" t="s">
        <v>662</v>
      </c>
      <c r="D6" s="348"/>
      <c r="E6" s="348"/>
      <c r="F6" s="348"/>
      <c r="G6" s="348"/>
      <c r="H6" s="348"/>
      <c r="I6" s="348"/>
      <c r="J6" s="349" t="s">
        <v>687</v>
      </c>
      <c r="K6" s="350"/>
      <c r="L6" s="350"/>
      <c r="M6" s="350"/>
      <c r="N6" s="350"/>
      <c r="O6" s="350"/>
      <c r="P6" s="363" t="s">
        <v>665</v>
      </c>
      <c r="Q6" s="351"/>
      <c r="R6" s="351"/>
      <c r="S6" s="351"/>
      <c r="T6" s="351"/>
      <c r="U6" s="351"/>
      <c r="V6" s="351"/>
      <c r="W6" s="351"/>
      <c r="X6" s="351"/>
      <c r="Y6" s="352">
        <v>0.3</v>
      </c>
      <c r="Z6" s="353"/>
      <c r="AA6" s="353"/>
      <c r="AB6" s="354"/>
      <c r="AC6" s="355" t="s">
        <v>196</v>
      </c>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8">
        <v>4</v>
      </c>
      <c r="B7" s="1058">
        <v>1</v>
      </c>
      <c r="C7" s="362" t="s">
        <v>663</v>
      </c>
      <c r="D7" s="348"/>
      <c r="E7" s="348"/>
      <c r="F7" s="348"/>
      <c r="G7" s="348"/>
      <c r="H7" s="348"/>
      <c r="I7" s="348"/>
      <c r="J7" s="349" t="s">
        <v>687</v>
      </c>
      <c r="K7" s="350"/>
      <c r="L7" s="350"/>
      <c r="M7" s="350"/>
      <c r="N7" s="350"/>
      <c r="O7" s="350"/>
      <c r="P7" s="363" t="s">
        <v>665</v>
      </c>
      <c r="Q7" s="351"/>
      <c r="R7" s="351"/>
      <c r="S7" s="351"/>
      <c r="T7" s="351"/>
      <c r="U7" s="351"/>
      <c r="V7" s="351"/>
      <c r="W7" s="351"/>
      <c r="X7" s="351"/>
      <c r="Y7" s="352">
        <v>0.3</v>
      </c>
      <c r="Z7" s="353"/>
      <c r="AA7" s="353"/>
      <c r="AB7" s="354"/>
      <c r="AC7" s="355" t="s">
        <v>196</v>
      </c>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8">
        <v>5</v>
      </c>
      <c r="B8" s="1058">
        <v>1</v>
      </c>
      <c r="C8" s="362" t="s">
        <v>664</v>
      </c>
      <c r="D8" s="348"/>
      <c r="E8" s="348"/>
      <c r="F8" s="348"/>
      <c r="G8" s="348"/>
      <c r="H8" s="348"/>
      <c r="I8" s="348"/>
      <c r="J8" s="349" t="s">
        <v>687</v>
      </c>
      <c r="K8" s="350"/>
      <c r="L8" s="350"/>
      <c r="M8" s="350"/>
      <c r="N8" s="350"/>
      <c r="O8" s="350"/>
      <c r="P8" s="363" t="s">
        <v>665</v>
      </c>
      <c r="Q8" s="351"/>
      <c r="R8" s="351"/>
      <c r="S8" s="351"/>
      <c r="T8" s="351"/>
      <c r="U8" s="351"/>
      <c r="V8" s="351"/>
      <c r="W8" s="351"/>
      <c r="X8" s="351"/>
      <c r="Y8" s="352">
        <v>0.3</v>
      </c>
      <c r="Z8" s="353"/>
      <c r="AA8" s="353"/>
      <c r="AB8" s="354"/>
      <c r="AC8" s="355" t="s">
        <v>196</v>
      </c>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8">
        <v>6</v>
      </c>
      <c r="B9" s="1058">
        <v>1</v>
      </c>
      <c r="C9" s="362" t="s">
        <v>666</v>
      </c>
      <c r="D9" s="348"/>
      <c r="E9" s="348"/>
      <c r="F9" s="348"/>
      <c r="G9" s="348"/>
      <c r="H9" s="348"/>
      <c r="I9" s="348"/>
      <c r="J9" s="349" t="s">
        <v>688</v>
      </c>
      <c r="K9" s="350"/>
      <c r="L9" s="350"/>
      <c r="M9" s="350"/>
      <c r="N9" s="350"/>
      <c r="O9" s="350"/>
      <c r="P9" s="363" t="s">
        <v>665</v>
      </c>
      <c r="Q9" s="351"/>
      <c r="R9" s="351"/>
      <c r="S9" s="351"/>
      <c r="T9" s="351"/>
      <c r="U9" s="351"/>
      <c r="V9" s="351"/>
      <c r="W9" s="351"/>
      <c r="X9" s="351"/>
      <c r="Y9" s="352">
        <v>0.3</v>
      </c>
      <c r="Z9" s="353"/>
      <c r="AA9" s="353"/>
      <c r="AB9" s="354"/>
      <c r="AC9" s="355" t="s">
        <v>196</v>
      </c>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8">
        <v>7</v>
      </c>
      <c r="B10" s="1058">
        <v>1</v>
      </c>
      <c r="C10" s="362" t="s">
        <v>726</v>
      </c>
      <c r="D10" s="348"/>
      <c r="E10" s="348"/>
      <c r="F10" s="348"/>
      <c r="G10" s="348"/>
      <c r="H10" s="348"/>
      <c r="I10" s="348"/>
      <c r="J10" s="349" t="s">
        <v>687</v>
      </c>
      <c r="K10" s="350"/>
      <c r="L10" s="350"/>
      <c r="M10" s="350"/>
      <c r="N10" s="350"/>
      <c r="O10" s="350"/>
      <c r="P10" s="363" t="s">
        <v>665</v>
      </c>
      <c r="Q10" s="351"/>
      <c r="R10" s="351"/>
      <c r="S10" s="351"/>
      <c r="T10" s="351"/>
      <c r="U10" s="351"/>
      <c r="V10" s="351"/>
      <c r="W10" s="351"/>
      <c r="X10" s="351"/>
      <c r="Y10" s="352">
        <v>0.3</v>
      </c>
      <c r="Z10" s="353"/>
      <c r="AA10" s="353"/>
      <c r="AB10" s="354"/>
      <c r="AC10" s="355" t="s">
        <v>196</v>
      </c>
      <c r="AD10" s="355"/>
      <c r="AE10" s="355"/>
      <c r="AF10" s="355"/>
      <c r="AG10" s="355"/>
      <c r="AH10" s="356"/>
      <c r="AI10" s="357"/>
      <c r="AJ10" s="357"/>
      <c r="AK10" s="357"/>
      <c r="AL10" s="358"/>
      <c r="AM10" s="359"/>
      <c r="AN10" s="359"/>
      <c r="AO10" s="360"/>
      <c r="AP10" s="908"/>
      <c r="AQ10" s="361"/>
      <c r="AR10" s="361"/>
      <c r="AS10" s="361"/>
      <c r="AT10" s="361"/>
      <c r="AU10" s="361"/>
      <c r="AV10" s="361"/>
      <c r="AW10" s="361"/>
      <c r="AX10" s="361"/>
    </row>
    <row r="11" spans="1:50" ht="26.25" customHeight="1">
      <c r="A11" s="1058">
        <v>8</v>
      </c>
      <c r="B11" s="1058">
        <v>1</v>
      </c>
      <c r="C11" s="362" t="s">
        <v>727</v>
      </c>
      <c r="D11" s="348"/>
      <c r="E11" s="348"/>
      <c r="F11" s="348"/>
      <c r="G11" s="348"/>
      <c r="H11" s="348"/>
      <c r="I11" s="348"/>
      <c r="J11" s="349" t="s">
        <v>687</v>
      </c>
      <c r="K11" s="350"/>
      <c r="L11" s="350"/>
      <c r="M11" s="350"/>
      <c r="N11" s="350"/>
      <c r="O11" s="350"/>
      <c r="P11" s="363" t="s">
        <v>665</v>
      </c>
      <c r="Q11" s="351"/>
      <c r="R11" s="351"/>
      <c r="S11" s="351"/>
      <c r="T11" s="351"/>
      <c r="U11" s="351"/>
      <c r="V11" s="351"/>
      <c r="W11" s="351"/>
      <c r="X11" s="351"/>
      <c r="Y11" s="352">
        <v>0.3</v>
      </c>
      <c r="Z11" s="353"/>
      <c r="AA11" s="353"/>
      <c r="AB11" s="354"/>
      <c r="AC11" s="355" t="s">
        <v>196</v>
      </c>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8">
        <v>9</v>
      </c>
      <c r="B12" s="1058">
        <v>1</v>
      </c>
      <c r="C12" s="362" t="s">
        <v>728</v>
      </c>
      <c r="D12" s="348"/>
      <c r="E12" s="348"/>
      <c r="F12" s="348"/>
      <c r="G12" s="348"/>
      <c r="H12" s="348"/>
      <c r="I12" s="348"/>
      <c r="J12" s="349" t="s">
        <v>689</v>
      </c>
      <c r="K12" s="350"/>
      <c r="L12" s="350"/>
      <c r="M12" s="350"/>
      <c r="N12" s="350"/>
      <c r="O12" s="350"/>
      <c r="P12" s="363" t="s">
        <v>665</v>
      </c>
      <c r="Q12" s="351"/>
      <c r="R12" s="351"/>
      <c r="S12" s="351"/>
      <c r="T12" s="351"/>
      <c r="U12" s="351"/>
      <c r="V12" s="351"/>
      <c r="W12" s="351"/>
      <c r="X12" s="351"/>
      <c r="Y12" s="352">
        <v>0.2</v>
      </c>
      <c r="Z12" s="353"/>
      <c r="AA12" s="353"/>
      <c r="AB12" s="354"/>
      <c r="AC12" s="355" t="s">
        <v>196</v>
      </c>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8">
        <v>10</v>
      </c>
      <c r="B13" s="1058">
        <v>1</v>
      </c>
      <c r="C13" s="362" t="s">
        <v>729</v>
      </c>
      <c r="D13" s="348"/>
      <c r="E13" s="348"/>
      <c r="F13" s="348"/>
      <c r="G13" s="348"/>
      <c r="H13" s="348"/>
      <c r="I13" s="348"/>
      <c r="J13" s="349" t="s">
        <v>687</v>
      </c>
      <c r="K13" s="350"/>
      <c r="L13" s="350"/>
      <c r="M13" s="350"/>
      <c r="N13" s="350"/>
      <c r="O13" s="350"/>
      <c r="P13" s="363" t="s">
        <v>665</v>
      </c>
      <c r="Q13" s="351"/>
      <c r="R13" s="351"/>
      <c r="S13" s="351"/>
      <c r="T13" s="351"/>
      <c r="U13" s="351"/>
      <c r="V13" s="351"/>
      <c r="W13" s="351"/>
      <c r="X13" s="351"/>
      <c r="Y13" s="352">
        <v>0.2</v>
      </c>
      <c r="Z13" s="353"/>
      <c r="AA13" s="353"/>
      <c r="AB13" s="354"/>
      <c r="AC13" s="355" t="s">
        <v>196</v>
      </c>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8">
        <v>11</v>
      </c>
      <c r="B14" s="1058">
        <v>1</v>
      </c>
      <c r="C14" s="362" t="s">
        <v>730</v>
      </c>
      <c r="D14" s="348"/>
      <c r="E14" s="348"/>
      <c r="F14" s="348"/>
      <c r="G14" s="348"/>
      <c r="H14" s="348"/>
      <c r="I14" s="348"/>
      <c r="J14" s="349" t="s">
        <v>690</v>
      </c>
      <c r="K14" s="350"/>
      <c r="L14" s="350"/>
      <c r="M14" s="350"/>
      <c r="N14" s="350"/>
      <c r="O14" s="350"/>
      <c r="P14" s="363" t="s">
        <v>665</v>
      </c>
      <c r="Q14" s="351"/>
      <c r="R14" s="351"/>
      <c r="S14" s="351"/>
      <c r="T14" s="351"/>
      <c r="U14" s="351"/>
      <c r="V14" s="351"/>
      <c r="W14" s="351"/>
      <c r="X14" s="351"/>
      <c r="Y14" s="352">
        <v>0.2</v>
      </c>
      <c r="Z14" s="353"/>
      <c r="AA14" s="353"/>
      <c r="AB14" s="354"/>
      <c r="AC14" s="355" t="s">
        <v>196</v>
      </c>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8">
        <v>12</v>
      </c>
      <c r="B15" s="1058">
        <v>1</v>
      </c>
      <c r="C15" s="362" t="s">
        <v>667</v>
      </c>
      <c r="D15" s="348"/>
      <c r="E15" s="348"/>
      <c r="F15" s="348"/>
      <c r="G15" s="348"/>
      <c r="H15" s="348"/>
      <c r="I15" s="348"/>
      <c r="J15" s="349" t="s">
        <v>691</v>
      </c>
      <c r="K15" s="350"/>
      <c r="L15" s="350"/>
      <c r="M15" s="350"/>
      <c r="N15" s="350"/>
      <c r="O15" s="350"/>
      <c r="P15" s="363" t="s">
        <v>665</v>
      </c>
      <c r="Q15" s="351"/>
      <c r="R15" s="351"/>
      <c r="S15" s="351"/>
      <c r="T15" s="351"/>
      <c r="U15" s="351"/>
      <c r="V15" s="351"/>
      <c r="W15" s="351"/>
      <c r="X15" s="351"/>
      <c r="Y15" s="352">
        <v>0.4</v>
      </c>
      <c r="Z15" s="353"/>
      <c r="AA15" s="353"/>
      <c r="AB15" s="354"/>
      <c r="AC15" s="355" t="s">
        <v>196</v>
      </c>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8">
        <v>13</v>
      </c>
      <c r="B16" s="1058">
        <v>1</v>
      </c>
      <c r="C16" s="362" t="s">
        <v>668</v>
      </c>
      <c r="D16" s="348"/>
      <c r="E16" s="348"/>
      <c r="F16" s="348"/>
      <c r="G16" s="348"/>
      <c r="H16" s="348"/>
      <c r="I16" s="348"/>
      <c r="J16" s="349" t="s">
        <v>690</v>
      </c>
      <c r="K16" s="350"/>
      <c r="L16" s="350"/>
      <c r="M16" s="350"/>
      <c r="N16" s="350"/>
      <c r="O16" s="350"/>
      <c r="P16" s="363" t="s">
        <v>665</v>
      </c>
      <c r="Q16" s="351"/>
      <c r="R16" s="351"/>
      <c r="S16" s="351"/>
      <c r="T16" s="351"/>
      <c r="U16" s="351"/>
      <c r="V16" s="351"/>
      <c r="W16" s="351"/>
      <c r="X16" s="351"/>
      <c r="Y16" s="352">
        <v>0.3</v>
      </c>
      <c r="Z16" s="353"/>
      <c r="AA16" s="353"/>
      <c r="AB16" s="354"/>
      <c r="AC16" s="355" t="s">
        <v>196</v>
      </c>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8">
        <v>14</v>
      </c>
      <c r="B17" s="1058">
        <v>1</v>
      </c>
      <c r="C17" s="362" t="s">
        <v>669</v>
      </c>
      <c r="D17" s="348"/>
      <c r="E17" s="348"/>
      <c r="F17" s="348"/>
      <c r="G17" s="348"/>
      <c r="H17" s="348"/>
      <c r="I17" s="348"/>
      <c r="J17" s="349" t="s">
        <v>687</v>
      </c>
      <c r="K17" s="350"/>
      <c r="L17" s="350"/>
      <c r="M17" s="350"/>
      <c r="N17" s="350"/>
      <c r="O17" s="350"/>
      <c r="P17" s="363" t="s">
        <v>665</v>
      </c>
      <c r="Q17" s="351"/>
      <c r="R17" s="351"/>
      <c r="S17" s="351"/>
      <c r="T17" s="351"/>
      <c r="U17" s="351"/>
      <c r="V17" s="351"/>
      <c r="W17" s="351"/>
      <c r="X17" s="351"/>
      <c r="Y17" s="352">
        <v>0.2</v>
      </c>
      <c r="Z17" s="353"/>
      <c r="AA17" s="353"/>
      <c r="AB17" s="354"/>
      <c r="AC17" s="355" t="s">
        <v>196</v>
      </c>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8">
        <v>15</v>
      </c>
      <c r="B18" s="1058">
        <v>1</v>
      </c>
      <c r="C18" s="362" t="s">
        <v>670</v>
      </c>
      <c r="D18" s="348"/>
      <c r="E18" s="348"/>
      <c r="F18" s="348"/>
      <c r="G18" s="348"/>
      <c r="H18" s="348"/>
      <c r="I18" s="348"/>
      <c r="J18" s="349" t="s">
        <v>690</v>
      </c>
      <c r="K18" s="350"/>
      <c r="L18" s="350"/>
      <c r="M18" s="350"/>
      <c r="N18" s="350"/>
      <c r="O18" s="350"/>
      <c r="P18" s="363" t="s">
        <v>665</v>
      </c>
      <c r="Q18" s="351"/>
      <c r="R18" s="351"/>
      <c r="S18" s="351"/>
      <c r="T18" s="351"/>
      <c r="U18" s="351"/>
      <c r="V18" s="351"/>
      <c r="W18" s="351"/>
      <c r="X18" s="351"/>
      <c r="Y18" s="352">
        <v>0.2</v>
      </c>
      <c r="Z18" s="353"/>
      <c r="AA18" s="353"/>
      <c r="AB18" s="354"/>
      <c r="AC18" s="355" t="s">
        <v>196</v>
      </c>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8">
        <v>16</v>
      </c>
      <c r="B19" s="1058">
        <v>1</v>
      </c>
      <c r="C19" s="362" t="s">
        <v>671</v>
      </c>
      <c r="D19" s="348"/>
      <c r="E19" s="348"/>
      <c r="F19" s="348"/>
      <c r="G19" s="348"/>
      <c r="H19" s="348"/>
      <c r="I19" s="348"/>
      <c r="J19" s="349" t="s">
        <v>687</v>
      </c>
      <c r="K19" s="350"/>
      <c r="L19" s="350"/>
      <c r="M19" s="350"/>
      <c r="N19" s="350"/>
      <c r="O19" s="350"/>
      <c r="P19" s="363" t="s">
        <v>665</v>
      </c>
      <c r="Q19" s="351"/>
      <c r="R19" s="351"/>
      <c r="S19" s="351"/>
      <c r="T19" s="351"/>
      <c r="U19" s="351"/>
      <c r="V19" s="351"/>
      <c r="W19" s="351"/>
      <c r="X19" s="351"/>
      <c r="Y19" s="352">
        <v>0.2</v>
      </c>
      <c r="Z19" s="353"/>
      <c r="AA19" s="353"/>
      <c r="AB19" s="354"/>
      <c r="AC19" s="355" t="s">
        <v>196</v>
      </c>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8">
        <v>17</v>
      </c>
      <c r="B20" s="1058">
        <v>1</v>
      </c>
      <c r="C20" s="362" t="s">
        <v>672</v>
      </c>
      <c r="D20" s="348"/>
      <c r="E20" s="348"/>
      <c r="F20" s="348"/>
      <c r="G20" s="348"/>
      <c r="H20" s="348"/>
      <c r="I20" s="348"/>
      <c r="J20" s="349" t="s">
        <v>687</v>
      </c>
      <c r="K20" s="350"/>
      <c r="L20" s="350"/>
      <c r="M20" s="350"/>
      <c r="N20" s="350"/>
      <c r="O20" s="350"/>
      <c r="P20" s="363" t="s">
        <v>665</v>
      </c>
      <c r="Q20" s="351"/>
      <c r="R20" s="351"/>
      <c r="S20" s="351"/>
      <c r="T20" s="351"/>
      <c r="U20" s="351"/>
      <c r="V20" s="351"/>
      <c r="W20" s="351"/>
      <c r="X20" s="351"/>
      <c r="Y20" s="352">
        <v>0.2</v>
      </c>
      <c r="Z20" s="353"/>
      <c r="AA20" s="353"/>
      <c r="AB20" s="354"/>
      <c r="AC20" s="355" t="s">
        <v>196</v>
      </c>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8">
        <v>18</v>
      </c>
      <c r="B21" s="1058">
        <v>1</v>
      </c>
      <c r="C21" s="362" t="s">
        <v>673</v>
      </c>
      <c r="D21" s="348"/>
      <c r="E21" s="348"/>
      <c r="F21" s="348"/>
      <c r="G21" s="348"/>
      <c r="H21" s="348"/>
      <c r="I21" s="348"/>
      <c r="J21" s="349" t="s">
        <v>687</v>
      </c>
      <c r="K21" s="350"/>
      <c r="L21" s="350"/>
      <c r="M21" s="350"/>
      <c r="N21" s="350"/>
      <c r="O21" s="350"/>
      <c r="P21" s="363" t="s">
        <v>665</v>
      </c>
      <c r="Q21" s="351"/>
      <c r="R21" s="351"/>
      <c r="S21" s="351"/>
      <c r="T21" s="351"/>
      <c r="U21" s="351"/>
      <c r="V21" s="351"/>
      <c r="W21" s="351"/>
      <c r="X21" s="351"/>
      <c r="Y21" s="352">
        <v>0.2</v>
      </c>
      <c r="Z21" s="353"/>
      <c r="AA21" s="353"/>
      <c r="AB21" s="354"/>
      <c r="AC21" s="355" t="s">
        <v>196</v>
      </c>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8">
        <v>19</v>
      </c>
      <c r="B22" s="1058">
        <v>1</v>
      </c>
      <c r="C22" s="362" t="s">
        <v>674</v>
      </c>
      <c r="D22" s="348"/>
      <c r="E22" s="348"/>
      <c r="F22" s="348"/>
      <c r="G22" s="348"/>
      <c r="H22" s="348"/>
      <c r="I22" s="348"/>
      <c r="J22" s="349" t="s">
        <v>687</v>
      </c>
      <c r="K22" s="350"/>
      <c r="L22" s="350"/>
      <c r="M22" s="350"/>
      <c r="N22" s="350"/>
      <c r="O22" s="350"/>
      <c r="P22" s="363" t="s">
        <v>665</v>
      </c>
      <c r="Q22" s="351"/>
      <c r="R22" s="351"/>
      <c r="S22" s="351"/>
      <c r="T22" s="351"/>
      <c r="U22" s="351"/>
      <c r="V22" s="351"/>
      <c r="W22" s="351"/>
      <c r="X22" s="351"/>
      <c r="Y22" s="352">
        <v>0.2</v>
      </c>
      <c r="Z22" s="353"/>
      <c r="AA22" s="353"/>
      <c r="AB22" s="354"/>
      <c r="AC22" s="355" t="s">
        <v>196</v>
      </c>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8">
        <v>20</v>
      </c>
      <c r="B23" s="1058">
        <v>1</v>
      </c>
      <c r="C23" s="362" t="s">
        <v>675</v>
      </c>
      <c r="D23" s="348"/>
      <c r="E23" s="348"/>
      <c r="F23" s="348"/>
      <c r="G23" s="348"/>
      <c r="H23" s="348"/>
      <c r="I23" s="348"/>
      <c r="J23" s="349" t="s">
        <v>687</v>
      </c>
      <c r="K23" s="350"/>
      <c r="L23" s="350"/>
      <c r="M23" s="350"/>
      <c r="N23" s="350"/>
      <c r="O23" s="350"/>
      <c r="P23" s="363" t="s">
        <v>665</v>
      </c>
      <c r="Q23" s="351"/>
      <c r="R23" s="351"/>
      <c r="S23" s="351"/>
      <c r="T23" s="351"/>
      <c r="U23" s="351"/>
      <c r="V23" s="351"/>
      <c r="W23" s="351"/>
      <c r="X23" s="351"/>
      <c r="Y23" s="352">
        <v>0.2</v>
      </c>
      <c r="Z23" s="353"/>
      <c r="AA23" s="353"/>
      <c r="AB23" s="354"/>
      <c r="AC23" s="355" t="s">
        <v>196</v>
      </c>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8">
        <v>21</v>
      </c>
      <c r="B24" s="1058">
        <v>1</v>
      </c>
      <c r="C24" s="362" t="s">
        <v>676</v>
      </c>
      <c r="D24" s="348"/>
      <c r="E24" s="348"/>
      <c r="F24" s="348"/>
      <c r="G24" s="348"/>
      <c r="H24" s="348"/>
      <c r="I24" s="348"/>
      <c r="J24" s="349" t="s">
        <v>690</v>
      </c>
      <c r="K24" s="350"/>
      <c r="L24" s="350"/>
      <c r="M24" s="350"/>
      <c r="N24" s="350"/>
      <c r="O24" s="350"/>
      <c r="P24" s="363" t="s">
        <v>665</v>
      </c>
      <c r="Q24" s="351"/>
      <c r="R24" s="351"/>
      <c r="S24" s="351"/>
      <c r="T24" s="351"/>
      <c r="U24" s="351"/>
      <c r="V24" s="351"/>
      <c r="W24" s="351"/>
      <c r="X24" s="351"/>
      <c r="Y24" s="352">
        <v>0.2</v>
      </c>
      <c r="Z24" s="353"/>
      <c r="AA24" s="353"/>
      <c r="AB24" s="354"/>
      <c r="AC24" s="355" t="s">
        <v>196</v>
      </c>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8">
        <v>22</v>
      </c>
      <c r="B25" s="1058">
        <v>1</v>
      </c>
      <c r="C25" s="362" t="s">
        <v>677</v>
      </c>
      <c r="D25" s="348"/>
      <c r="E25" s="348"/>
      <c r="F25" s="348"/>
      <c r="G25" s="348"/>
      <c r="H25" s="348"/>
      <c r="I25" s="348"/>
      <c r="J25" s="349" t="s">
        <v>692</v>
      </c>
      <c r="K25" s="350"/>
      <c r="L25" s="350"/>
      <c r="M25" s="350"/>
      <c r="N25" s="350"/>
      <c r="O25" s="350"/>
      <c r="P25" s="363" t="s">
        <v>665</v>
      </c>
      <c r="Q25" s="351"/>
      <c r="R25" s="351"/>
      <c r="S25" s="351"/>
      <c r="T25" s="351"/>
      <c r="U25" s="351"/>
      <c r="V25" s="351"/>
      <c r="W25" s="351"/>
      <c r="X25" s="351"/>
      <c r="Y25" s="352">
        <v>0.2</v>
      </c>
      <c r="Z25" s="353"/>
      <c r="AA25" s="353"/>
      <c r="AB25" s="354"/>
      <c r="AC25" s="355" t="s">
        <v>196</v>
      </c>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8">
        <v>23</v>
      </c>
      <c r="B26" s="1058">
        <v>1</v>
      </c>
      <c r="C26" s="362" t="s">
        <v>678</v>
      </c>
      <c r="D26" s="348"/>
      <c r="E26" s="348"/>
      <c r="F26" s="348"/>
      <c r="G26" s="348"/>
      <c r="H26" s="348"/>
      <c r="I26" s="348"/>
      <c r="J26" s="349" t="s">
        <v>687</v>
      </c>
      <c r="K26" s="350"/>
      <c r="L26" s="350"/>
      <c r="M26" s="350"/>
      <c r="N26" s="350"/>
      <c r="O26" s="350"/>
      <c r="P26" s="363" t="s">
        <v>665</v>
      </c>
      <c r="Q26" s="351"/>
      <c r="R26" s="351"/>
      <c r="S26" s="351"/>
      <c r="T26" s="351"/>
      <c r="U26" s="351"/>
      <c r="V26" s="351"/>
      <c r="W26" s="351"/>
      <c r="X26" s="351"/>
      <c r="Y26" s="352">
        <v>0.1</v>
      </c>
      <c r="Z26" s="353"/>
      <c r="AA26" s="353"/>
      <c r="AB26" s="354"/>
      <c r="AC26" s="355" t="s">
        <v>196</v>
      </c>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8">
        <v>24</v>
      </c>
      <c r="B27" s="1058">
        <v>1</v>
      </c>
      <c r="C27" s="362" t="s">
        <v>679</v>
      </c>
      <c r="D27" s="348"/>
      <c r="E27" s="348"/>
      <c r="F27" s="348"/>
      <c r="G27" s="348"/>
      <c r="H27" s="348"/>
      <c r="I27" s="348"/>
      <c r="J27" s="349" t="s">
        <v>687</v>
      </c>
      <c r="K27" s="350"/>
      <c r="L27" s="350"/>
      <c r="M27" s="350"/>
      <c r="N27" s="350"/>
      <c r="O27" s="350"/>
      <c r="P27" s="363" t="s">
        <v>665</v>
      </c>
      <c r="Q27" s="351"/>
      <c r="R27" s="351"/>
      <c r="S27" s="351"/>
      <c r="T27" s="351"/>
      <c r="U27" s="351"/>
      <c r="V27" s="351"/>
      <c r="W27" s="351"/>
      <c r="X27" s="351"/>
      <c r="Y27" s="352">
        <v>0.1</v>
      </c>
      <c r="Z27" s="353"/>
      <c r="AA27" s="353"/>
      <c r="AB27" s="354"/>
      <c r="AC27" s="355" t="s">
        <v>196</v>
      </c>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8">
        <v>25</v>
      </c>
      <c r="B28" s="1058">
        <v>1</v>
      </c>
      <c r="C28" s="362" t="s">
        <v>680</v>
      </c>
      <c r="D28" s="348"/>
      <c r="E28" s="348"/>
      <c r="F28" s="348"/>
      <c r="G28" s="348"/>
      <c r="H28" s="348"/>
      <c r="I28" s="348"/>
      <c r="J28" s="349" t="s">
        <v>687</v>
      </c>
      <c r="K28" s="350"/>
      <c r="L28" s="350"/>
      <c r="M28" s="350"/>
      <c r="N28" s="350"/>
      <c r="O28" s="350"/>
      <c r="P28" s="363" t="s">
        <v>665</v>
      </c>
      <c r="Q28" s="351"/>
      <c r="R28" s="351"/>
      <c r="S28" s="351"/>
      <c r="T28" s="351"/>
      <c r="U28" s="351"/>
      <c r="V28" s="351"/>
      <c r="W28" s="351"/>
      <c r="X28" s="351"/>
      <c r="Y28" s="352">
        <v>0.1</v>
      </c>
      <c r="Z28" s="353"/>
      <c r="AA28" s="353"/>
      <c r="AB28" s="354"/>
      <c r="AC28" s="355" t="s">
        <v>196</v>
      </c>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8">
        <v>26</v>
      </c>
      <c r="B29" s="1058">
        <v>1</v>
      </c>
      <c r="C29" s="362" t="s">
        <v>681</v>
      </c>
      <c r="D29" s="348"/>
      <c r="E29" s="348"/>
      <c r="F29" s="348"/>
      <c r="G29" s="348"/>
      <c r="H29" s="348"/>
      <c r="I29" s="348"/>
      <c r="J29" s="349" t="s">
        <v>687</v>
      </c>
      <c r="K29" s="350"/>
      <c r="L29" s="350"/>
      <c r="M29" s="350"/>
      <c r="N29" s="350"/>
      <c r="O29" s="350"/>
      <c r="P29" s="363" t="s">
        <v>665</v>
      </c>
      <c r="Q29" s="351"/>
      <c r="R29" s="351"/>
      <c r="S29" s="351"/>
      <c r="T29" s="351"/>
      <c r="U29" s="351"/>
      <c r="V29" s="351"/>
      <c r="W29" s="351"/>
      <c r="X29" s="351"/>
      <c r="Y29" s="352">
        <v>0.1</v>
      </c>
      <c r="Z29" s="353"/>
      <c r="AA29" s="353"/>
      <c r="AB29" s="354"/>
      <c r="AC29" s="355" t="s">
        <v>196</v>
      </c>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8">
        <v>27</v>
      </c>
      <c r="B30" s="1058">
        <v>1</v>
      </c>
      <c r="C30" s="362" t="s">
        <v>682</v>
      </c>
      <c r="D30" s="348"/>
      <c r="E30" s="348"/>
      <c r="F30" s="348"/>
      <c r="G30" s="348"/>
      <c r="H30" s="348"/>
      <c r="I30" s="348"/>
      <c r="J30" s="349" t="s">
        <v>687</v>
      </c>
      <c r="K30" s="350"/>
      <c r="L30" s="350"/>
      <c r="M30" s="350"/>
      <c r="N30" s="350"/>
      <c r="O30" s="350"/>
      <c r="P30" s="363" t="s">
        <v>665</v>
      </c>
      <c r="Q30" s="351"/>
      <c r="R30" s="351"/>
      <c r="S30" s="351"/>
      <c r="T30" s="351"/>
      <c r="U30" s="351"/>
      <c r="V30" s="351"/>
      <c r="W30" s="351"/>
      <c r="X30" s="351"/>
      <c r="Y30" s="352">
        <v>0.1</v>
      </c>
      <c r="Z30" s="353"/>
      <c r="AA30" s="353"/>
      <c r="AB30" s="354"/>
      <c r="AC30" s="355" t="s">
        <v>196</v>
      </c>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8">
        <v>28</v>
      </c>
      <c r="B31" s="1058">
        <v>1</v>
      </c>
      <c r="C31" s="362" t="s">
        <v>731</v>
      </c>
      <c r="D31" s="348"/>
      <c r="E31" s="348"/>
      <c r="F31" s="348"/>
      <c r="G31" s="348"/>
      <c r="H31" s="348"/>
      <c r="I31" s="348"/>
      <c r="J31" s="349" t="s">
        <v>687</v>
      </c>
      <c r="K31" s="350"/>
      <c r="L31" s="350"/>
      <c r="M31" s="350"/>
      <c r="N31" s="350"/>
      <c r="O31" s="350"/>
      <c r="P31" s="363" t="s">
        <v>665</v>
      </c>
      <c r="Q31" s="351"/>
      <c r="R31" s="351"/>
      <c r="S31" s="351"/>
      <c r="T31" s="351"/>
      <c r="U31" s="351"/>
      <c r="V31" s="351"/>
      <c r="W31" s="351"/>
      <c r="X31" s="351"/>
      <c r="Y31" s="352">
        <v>0.1</v>
      </c>
      <c r="Z31" s="353"/>
      <c r="AA31" s="353"/>
      <c r="AB31" s="354"/>
      <c r="AC31" s="355" t="s">
        <v>196</v>
      </c>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8">
        <v>29</v>
      </c>
      <c r="B32" s="1058">
        <v>1</v>
      </c>
      <c r="C32" s="362" t="s">
        <v>732</v>
      </c>
      <c r="D32" s="348"/>
      <c r="E32" s="348"/>
      <c r="F32" s="348"/>
      <c r="G32" s="348"/>
      <c r="H32" s="348"/>
      <c r="I32" s="348"/>
      <c r="J32" s="349" t="s">
        <v>687</v>
      </c>
      <c r="K32" s="350"/>
      <c r="L32" s="350"/>
      <c r="M32" s="350"/>
      <c r="N32" s="350"/>
      <c r="O32" s="350"/>
      <c r="P32" s="363" t="s">
        <v>665</v>
      </c>
      <c r="Q32" s="351"/>
      <c r="R32" s="351"/>
      <c r="S32" s="351"/>
      <c r="T32" s="351"/>
      <c r="U32" s="351"/>
      <c r="V32" s="351"/>
      <c r="W32" s="351"/>
      <c r="X32" s="351"/>
      <c r="Y32" s="352">
        <v>0.1</v>
      </c>
      <c r="Z32" s="353"/>
      <c r="AA32" s="353"/>
      <c r="AB32" s="354"/>
      <c r="AC32" s="355" t="s">
        <v>196</v>
      </c>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8">
        <v>30</v>
      </c>
      <c r="B33" s="1058">
        <v>1</v>
      </c>
      <c r="C33" s="362" t="s">
        <v>733</v>
      </c>
      <c r="D33" s="348"/>
      <c r="E33" s="348"/>
      <c r="F33" s="348"/>
      <c r="G33" s="348"/>
      <c r="H33" s="348"/>
      <c r="I33" s="348"/>
      <c r="J33" s="349" t="s">
        <v>687</v>
      </c>
      <c r="K33" s="350"/>
      <c r="L33" s="350"/>
      <c r="M33" s="350"/>
      <c r="N33" s="350"/>
      <c r="O33" s="350"/>
      <c r="P33" s="363" t="s">
        <v>665</v>
      </c>
      <c r="Q33" s="351"/>
      <c r="R33" s="351"/>
      <c r="S33" s="351"/>
      <c r="T33" s="351"/>
      <c r="U33" s="351"/>
      <c r="V33" s="351"/>
      <c r="W33" s="351"/>
      <c r="X33" s="351"/>
      <c r="Y33" s="352">
        <v>0.1</v>
      </c>
      <c r="Z33" s="353"/>
      <c r="AA33" s="353"/>
      <c r="AB33" s="354"/>
      <c r="AC33" s="355" t="s">
        <v>196</v>
      </c>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50" t="s">
        <v>416</v>
      </c>
      <c r="K36" s="366"/>
      <c r="L36" s="366"/>
      <c r="M36" s="366"/>
      <c r="N36" s="366"/>
      <c r="O36" s="366"/>
      <c r="P36" s="367" t="s">
        <v>27</v>
      </c>
      <c r="Q36" s="367"/>
      <c r="R36" s="367"/>
      <c r="S36" s="367"/>
      <c r="T36" s="367"/>
      <c r="U36" s="367"/>
      <c r="V36" s="367"/>
      <c r="W36" s="367"/>
      <c r="X36" s="367"/>
      <c r="Y36" s="368" t="s">
        <v>470</v>
      </c>
      <c r="Z36" s="369"/>
      <c r="AA36" s="369"/>
      <c r="AB36" s="369"/>
      <c r="AC36" s="150" t="s">
        <v>455</v>
      </c>
      <c r="AD36" s="150"/>
      <c r="AE36" s="150"/>
      <c r="AF36" s="150"/>
      <c r="AG36" s="150"/>
      <c r="AH36" s="368" t="s">
        <v>379</v>
      </c>
      <c r="AI36" s="365"/>
      <c r="AJ36" s="365"/>
      <c r="AK36" s="365"/>
      <c r="AL36" s="365" t="s">
        <v>21</v>
      </c>
      <c r="AM36" s="365"/>
      <c r="AN36" s="365"/>
      <c r="AO36" s="370"/>
      <c r="AP36" s="371" t="s">
        <v>417</v>
      </c>
      <c r="AQ36" s="371"/>
      <c r="AR36" s="371"/>
      <c r="AS36" s="371"/>
      <c r="AT36" s="371"/>
      <c r="AU36" s="371"/>
      <c r="AV36" s="371"/>
      <c r="AW36" s="371"/>
      <c r="AX36" s="371"/>
    </row>
    <row r="37" spans="1:50" ht="26.25" customHeight="1">
      <c r="A37" s="1058">
        <v>1</v>
      </c>
      <c r="B37" s="1058">
        <v>1</v>
      </c>
      <c r="C37" s="362" t="s">
        <v>683</v>
      </c>
      <c r="D37" s="348"/>
      <c r="E37" s="348"/>
      <c r="F37" s="348"/>
      <c r="G37" s="348"/>
      <c r="H37" s="348"/>
      <c r="I37" s="348"/>
      <c r="J37" s="349" t="s">
        <v>686</v>
      </c>
      <c r="K37" s="350"/>
      <c r="L37" s="350"/>
      <c r="M37" s="350"/>
      <c r="N37" s="350"/>
      <c r="O37" s="350"/>
      <c r="P37" s="363" t="s">
        <v>693</v>
      </c>
      <c r="Q37" s="351"/>
      <c r="R37" s="351"/>
      <c r="S37" s="351"/>
      <c r="T37" s="351"/>
      <c r="U37" s="351"/>
      <c r="V37" s="351"/>
      <c r="W37" s="351"/>
      <c r="X37" s="351"/>
      <c r="Y37" s="352">
        <v>2.9</v>
      </c>
      <c r="Z37" s="353"/>
      <c r="AA37" s="353"/>
      <c r="AB37" s="354"/>
      <c r="AC37" s="355" t="s">
        <v>196</v>
      </c>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8">
        <v>2</v>
      </c>
      <c r="B38" s="1058">
        <v>1</v>
      </c>
      <c r="C38" s="362" t="s">
        <v>684</v>
      </c>
      <c r="D38" s="348"/>
      <c r="E38" s="348"/>
      <c r="F38" s="348"/>
      <c r="G38" s="348"/>
      <c r="H38" s="348"/>
      <c r="I38" s="348"/>
      <c r="J38" s="349" t="s">
        <v>687</v>
      </c>
      <c r="K38" s="350"/>
      <c r="L38" s="350"/>
      <c r="M38" s="350"/>
      <c r="N38" s="350"/>
      <c r="O38" s="350"/>
      <c r="P38" s="363" t="s">
        <v>693</v>
      </c>
      <c r="Q38" s="351"/>
      <c r="R38" s="351"/>
      <c r="S38" s="351"/>
      <c r="T38" s="351"/>
      <c r="U38" s="351"/>
      <c r="V38" s="351"/>
      <c r="W38" s="351"/>
      <c r="X38" s="351"/>
      <c r="Y38" s="352">
        <v>2.7</v>
      </c>
      <c r="Z38" s="353"/>
      <c r="AA38" s="353"/>
      <c r="AB38" s="354"/>
      <c r="AC38" s="355" t="s">
        <v>196</v>
      </c>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8">
        <v>3</v>
      </c>
      <c r="B39" s="1058">
        <v>1</v>
      </c>
      <c r="C39" s="362" t="s">
        <v>685</v>
      </c>
      <c r="D39" s="348"/>
      <c r="E39" s="348"/>
      <c r="F39" s="348"/>
      <c r="G39" s="348"/>
      <c r="H39" s="348"/>
      <c r="I39" s="348"/>
      <c r="J39" s="349" t="s">
        <v>687</v>
      </c>
      <c r="K39" s="350"/>
      <c r="L39" s="350"/>
      <c r="M39" s="350"/>
      <c r="N39" s="350"/>
      <c r="O39" s="350"/>
      <c r="P39" s="363" t="s">
        <v>693</v>
      </c>
      <c r="Q39" s="351"/>
      <c r="R39" s="351"/>
      <c r="S39" s="351"/>
      <c r="T39" s="351"/>
      <c r="U39" s="351"/>
      <c r="V39" s="351"/>
      <c r="W39" s="351"/>
      <c r="X39" s="351"/>
      <c r="Y39" s="352">
        <v>1.5</v>
      </c>
      <c r="Z39" s="353"/>
      <c r="AA39" s="353"/>
      <c r="AB39" s="354"/>
      <c r="AC39" s="355" t="s">
        <v>196</v>
      </c>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8">
        <v>4</v>
      </c>
      <c r="B40" s="1058">
        <v>1</v>
      </c>
      <c r="C40" s="362" t="s">
        <v>694</v>
      </c>
      <c r="D40" s="348"/>
      <c r="E40" s="348"/>
      <c r="F40" s="348"/>
      <c r="G40" s="348"/>
      <c r="H40" s="348"/>
      <c r="I40" s="348"/>
      <c r="J40" s="349" t="s">
        <v>687</v>
      </c>
      <c r="K40" s="350"/>
      <c r="L40" s="350"/>
      <c r="M40" s="350"/>
      <c r="N40" s="350"/>
      <c r="O40" s="350"/>
      <c r="P40" s="363" t="s">
        <v>693</v>
      </c>
      <c r="Q40" s="351"/>
      <c r="R40" s="351"/>
      <c r="S40" s="351"/>
      <c r="T40" s="351"/>
      <c r="U40" s="351"/>
      <c r="V40" s="351"/>
      <c r="W40" s="351"/>
      <c r="X40" s="351"/>
      <c r="Y40" s="352">
        <v>0.9</v>
      </c>
      <c r="Z40" s="353"/>
      <c r="AA40" s="353"/>
      <c r="AB40" s="354"/>
      <c r="AC40" s="355" t="s">
        <v>196</v>
      </c>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c r="A41" s="1058">
        <v>5</v>
      </c>
      <c r="B41" s="1058">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c r="A42" s="1058">
        <v>6</v>
      </c>
      <c r="B42" s="1058">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c r="A43" s="1058">
        <v>7</v>
      </c>
      <c r="B43" s="1058">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c r="A44" s="1058">
        <v>8</v>
      </c>
      <c r="B44" s="1058">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c r="A45" s="1058">
        <v>9</v>
      </c>
      <c r="B45" s="1058">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c r="A46" s="1058">
        <v>10</v>
      </c>
      <c r="B46" s="1058">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c r="A47" s="1058">
        <v>11</v>
      </c>
      <c r="B47" s="1058">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c r="A48" s="1058">
        <v>12</v>
      </c>
      <c r="B48" s="1058">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c r="A49" s="1058">
        <v>13</v>
      </c>
      <c r="B49" s="1058">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c r="A50" s="1058">
        <v>14</v>
      </c>
      <c r="B50" s="1058">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c r="A51" s="1058">
        <v>15</v>
      </c>
      <c r="B51" s="1058">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c r="A52" s="1058">
        <v>16</v>
      </c>
      <c r="B52" s="1058">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c r="A53" s="1058">
        <v>17</v>
      </c>
      <c r="B53" s="1058">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c r="A54" s="1058">
        <v>18</v>
      </c>
      <c r="B54" s="1058">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c r="A55" s="1058">
        <v>19</v>
      </c>
      <c r="B55" s="1058">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c r="A56" s="1058">
        <v>20</v>
      </c>
      <c r="B56" s="1058">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c r="A57" s="1058">
        <v>21</v>
      </c>
      <c r="B57" s="1058">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c r="A58" s="1058">
        <v>22</v>
      </c>
      <c r="B58" s="1058">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c r="A59" s="1058">
        <v>23</v>
      </c>
      <c r="B59" s="1058">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c r="A60" s="1058">
        <v>24</v>
      </c>
      <c r="B60" s="1058">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c r="A61" s="1058">
        <v>25</v>
      </c>
      <c r="B61" s="1058">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c r="A62" s="1058">
        <v>26</v>
      </c>
      <c r="B62" s="1058">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c r="A63" s="1058">
        <v>27</v>
      </c>
      <c r="B63" s="1058">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c r="A64" s="1058">
        <v>28</v>
      </c>
      <c r="B64" s="1058">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c r="A65" s="1058">
        <v>29</v>
      </c>
      <c r="B65" s="1058">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c r="A66" s="1058">
        <v>30</v>
      </c>
      <c r="B66" s="1058">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50" t="s">
        <v>416</v>
      </c>
      <c r="K69" s="366"/>
      <c r="L69" s="366"/>
      <c r="M69" s="366"/>
      <c r="N69" s="366"/>
      <c r="O69" s="366"/>
      <c r="P69" s="367" t="s">
        <v>27</v>
      </c>
      <c r="Q69" s="367"/>
      <c r="R69" s="367"/>
      <c r="S69" s="367"/>
      <c r="T69" s="367"/>
      <c r="U69" s="367"/>
      <c r="V69" s="367"/>
      <c r="W69" s="367"/>
      <c r="X69" s="367"/>
      <c r="Y69" s="368" t="s">
        <v>470</v>
      </c>
      <c r="Z69" s="369"/>
      <c r="AA69" s="369"/>
      <c r="AB69" s="369"/>
      <c r="AC69" s="150" t="s">
        <v>455</v>
      </c>
      <c r="AD69" s="150"/>
      <c r="AE69" s="150"/>
      <c r="AF69" s="150"/>
      <c r="AG69" s="150"/>
      <c r="AH69" s="368" t="s">
        <v>379</v>
      </c>
      <c r="AI69" s="365"/>
      <c r="AJ69" s="365"/>
      <c r="AK69" s="365"/>
      <c r="AL69" s="365" t="s">
        <v>21</v>
      </c>
      <c r="AM69" s="365"/>
      <c r="AN69" s="365"/>
      <c r="AO69" s="370"/>
      <c r="AP69" s="371" t="s">
        <v>417</v>
      </c>
      <c r="AQ69" s="371"/>
      <c r="AR69" s="371"/>
      <c r="AS69" s="371"/>
      <c r="AT69" s="371"/>
      <c r="AU69" s="371"/>
      <c r="AV69" s="371"/>
      <c r="AW69" s="371"/>
      <c r="AX69" s="371"/>
    </row>
    <row r="70" spans="1:50" ht="26.25" customHeight="1">
      <c r="A70" s="1058">
        <v>1</v>
      </c>
      <c r="B70" s="1058">
        <v>1</v>
      </c>
      <c r="C70" s="362" t="s">
        <v>734</v>
      </c>
      <c r="D70" s="348"/>
      <c r="E70" s="348"/>
      <c r="F70" s="348"/>
      <c r="G70" s="348"/>
      <c r="H70" s="348"/>
      <c r="I70" s="348"/>
      <c r="J70" s="349" t="s">
        <v>687</v>
      </c>
      <c r="K70" s="350"/>
      <c r="L70" s="350"/>
      <c r="M70" s="350"/>
      <c r="N70" s="350"/>
      <c r="O70" s="350"/>
      <c r="P70" s="363" t="s">
        <v>695</v>
      </c>
      <c r="Q70" s="351"/>
      <c r="R70" s="351"/>
      <c r="S70" s="351"/>
      <c r="T70" s="351"/>
      <c r="U70" s="351"/>
      <c r="V70" s="351"/>
      <c r="W70" s="351"/>
      <c r="X70" s="351"/>
      <c r="Y70" s="352">
        <v>23.3</v>
      </c>
      <c r="Z70" s="353"/>
      <c r="AA70" s="353"/>
      <c r="AB70" s="354"/>
      <c r="AC70" s="355" t="s">
        <v>495</v>
      </c>
      <c r="AD70" s="355"/>
      <c r="AE70" s="355"/>
      <c r="AF70" s="355"/>
      <c r="AG70" s="355"/>
      <c r="AH70" s="356"/>
      <c r="AI70" s="357"/>
      <c r="AJ70" s="357"/>
      <c r="AK70" s="357"/>
      <c r="AL70" s="358"/>
      <c r="AM70" s="359"/>
      <c r="AN70" s="359"/>
      <c r="AO70" s="360"/>
      <c r="AP70" s="908"/>
      <c r="AQ70" s="361"/>
      <c r="AR70" s="361"/>
      <c r="AS70" s="361"/>
      <c r="AT70" s="361"/>
      <c r="AU70" s="361"/>
      <c r="AV70" s="361"/>
      <c r="AW70" s="361"/>
      <c r="AX70" s="361"/>
    </row>
    <row r="71" spans="1:50" ht="26.25" customHeight="1">
      <c r="A71" s="1058">
        <v>2</v>
      </c>
      <c r="B71" s="1058">
        <v>1</v>
      </c>
      <c r="C71" s="362" t="s">
        <v>735</v>
      </c>
      <c r="D71" s="348"/>
      <c r="E71" s="348"/>
      <c r="F71" s="348"/>
      <c r="G71" s="348"/>
      <c r="H71" s="348"/>
      <c r="I71" s="348"/>
      <c r="J71" s="349" t="s">
        <v>689</v>
      </c>
      <c r="K71" s="350"/>
      <c r="L71" s="350"/>
      <c r="M71" s="350"/>
      <c r="N71" s="350"/>
      <c r="O71" s="350"/>
      <c r="P71" s="363" t="s">
        <v>695</v>
      </c>
      <c r="Q71" s="351"/>
      <c r="R71" s="351"/>
      <c r="S71" s="351"/>
      <c r="T71" s="351"/>
      <c r="U71" s="351"/>
      <c r="V71" s="351"/>
      <c r="W71" s="351"/>
      <c r="X71" s="351"/>
      <c r="Y71" s="352">
        <v>12.1</v>
      </c>
      <c r="Z71" s="353"/>
      <c r="AA71" s="353"/>
      <c r="AB71" s="354"/>
      <c r="AC71" s="355" t="s">
        <v>495</v>
      </c>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8">
        <v>3</v>
      </c>
      <c r="B72" s="1058">
        <v>1</v>
      </c>
      <c r="C72" s="362" t="s">
        <v>736</v>
      </c>
      <c r="D72" s="348"/>
      <c r="E72" s="348"/>
      <c r="F72" s="348"/>
      <c r="G72" s="348"/>
      <c r="H72" s="348"/>
      <c r="I72" s="348"/>
      <c r="J72" s="349" t="s">
        <v>687</v>
      </c>
      <c r="K72" s="350"/>
      <c r="L72" s="350"/>
      <c r="M72" s="350"/>
      <c r="N72" s="350"/>
      <c r="O72" s="350"/>
      <c r="P72" s="363" t="s">
        <v>695</v>
      </c>
      <c r="Q72" s="351"/>
      <c r="R72" s="351"/>
      <c r="S72" s="351"/>
      <c r="T72" s="351"/>
      <c r="U72" s="351"/>
      <c r="V72" s="351"/>
      <c r="W72" s="351"/>
      <c r="X72" s="351"/>
      <c r="Y72" s="352">
        <v>7.7</v>
      </c>
      <c r="Z72" s="353"/>
      <c r="AA72" s="353"/>
      <c r="AB72" s="354"/>
      <c r="AC72" s="355" t="s">
        <v>495</v>
      </c>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8">
        <v>4</v>
      </c>
      <c r="B73" s="1058">
        <v>1</v>
      </c>
      <c r="C73" s="362" t="s">
        <v>737</v>
      </c>
      <c r="D73" s="348"/>
      <c r="E73" s="348"/>
      <c r="F73" s="348"/>
      <c r="G73" s="348"/>
      <c r="H73" s="348"/>
      <c r="I73" s="348"/>
      <c r="J73" s="349" t="s">
        <v>687</v>
      </c>
      <c r="K73" s="350"/>
      <c r="L73" s="350"/>
      <c r="M73" s="350"/>
      <c r="N73" s="350"/>
      <c r="O73" s="350"/>
      <c r="P73" s="363" t="s">
        <v>695</v>
      </c>
      <c r="Q73" s="351"/>
      <c r="R73" s="351"/>
      <c r="S73" s="351"/>
      <c r="T73" s="351"/>
      <c r="U73" s="351"/>
      <c r="V73" s="351"/>
      <c r="W73" s="351"/>
      <c r="X73" s="351"/>
      <c r="Y73" s="352">
        <v>3.6</v>
      </c>
      <c r="Z73" s="353"/>
      <c r="AA73" s="353"/>
      <c r="AB73" s="354"/>
      <c r="AC73" s="355" t="s">
        <v>495</v>
      </c>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8">
        <v>5</v>
      </c>
      <c r="B74" s="1058">
        <v>1</v>
      </c>
      <c r="C74" s="362" t="s">
        <v>738</v>
      </c>
      <c r="D74" s="348"/>
      <c r="E74" s="348"/>
      <c r="F74" s="348"/>
      <c r="G74" s="348"/>
      <c r="H74" s="348"/>
      <c r="I74" s="348"/>
      <c r="J74" s="349" t="s">
        <v>687</v>
      </c>
      <c r="K74" s="350"/>
      <c r="L74" s="350"/>
      <c r="M74" s="350"/>
      <c r="N74" s="350"/>
      <c r="O74" s="350"/>
      <c r="P74" s="363" t="s">
        <v>695</v>
      </c>
      <c r="Q74" s="351"/>
      <c r="R74" s="351"/>
      <c r="S74" s="351"/>
      <c r="T74" s="351"/>
      <c r="U74" s="351"/>
      <c r="V74" s="351"/>
      <c r="W74" s="351"/>
      <c r="X74" s="351"/>
      <c r="Y74" s="352">
        <v>3.4</v>
      </c>
      <c r="Z74" s="353"/>
      <c r="AA74" s="353"/>
      <c r="AB74" s="354"/>
      <c r="AC74" s="355" t="s">
        <v>495</v>
      </c>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8">
        <v>6</v>
      </c>
      <c r="B75" s="1058">
        <v>1</v>
      </c>
      <c r="C75" s="362" t="s">
        <v>739</v>
      </c>
      <c r="D75" s="348"/>
      <c r="E75" s="348"/>
      <c r="F75" s="348"/>
      <c r="G75" s="348"/>
      <c r="H75" s="348"/>
      <c r="I75" s="348"/>
      <c r="J75" s="349" t="s">
        <v>687</v>
      </c>
      <c r="K75" s="350"/>
      <c r="L75" s="350"/>
      <c r="M75" s="350"/>
      <c r="N75" s="350"/>
      <c r="O75" s="350"/>
      <c r="P75" s="363" t="s">
        <v>695</v>
      </c>
      <c r="Q75" s="351"/>
      <c r="R75" s="351"/>
      <c r="S75" s="351"/>
      <c r="T75" s="351"/>
      <c r="U75" s="351"/>
      <c r="V75" s="351"/>
      <c r="W75" s="351"/>
      <c r="X75" s="351"/>
      <c r="Y75" s="352">
        <v>3.3</v>
      </c>
      <c r="Z75" s="353"/>
      <c r="AA75" s="353"/>
      <c r="AB75" s="354"/>
      <c r="AC75" s="355" t="s">
        <v>495</v>
      </c>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8">
        <v>7</v>
      </c>
      <c r="B76" s="1058">
        <v>1</v>
      </c>
      <c r="C76" s="362" t="s">
        <v>740</v>
      </c>
      <c r="D76" s="348"/>
      <c r="E76" s="348"/>
      <c r="F76" s="348"/>
      <c r="G76" s="348"/>
      <c r="H76" s="348"/>
      <c r="I76" s="348"/>
      <c r="J76" s="349" t="s">
        <v>687</v>
      </c>
      <c r="K76" s="350"/>
      <c r="L76" s="350"/>
      <c r="M76" s="350"/>
      <c r="N76" s="350"/>
      <c r="O76" s="350"/>
      <c r="P76" s="363" t="s">
        <v>695</v>
      </c>
      <c r="Q76" s="351"/>
      <c r="R76" s="351"/>
      <c r="S76" s="351"/>
      <c r="T76" s="351"/>
      <c r="U76" s="351"/>
      <c r="V76" s="351"/>
      <c r="W76" s="351"/>
      <c r="X76" s="351"/>
      <c r="Y76" s="352">
        <v>2</v>
      </c>
      <c r="Z76" s="353"/>
      <c r="AA76" s="353"/>
      <c r="AB76" s="354"/>
      <c r="AC76" s="355" t="s">
        <v>495</v>
      </c>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8">
        <v>8</v>
      </c>
      <c r="B77" s="1058">
        <v>1</v>
      </c>
      <c r="C77" s="362" t="s">
        <v>741</v>
      </c>
      <c r="D77" s="348"/>
      <c r="E77" s="348"/>
      <c r="F77" s="348"/>
      <c r="G77" s="348"/>
      <c r="H77" s="348"/>
      <c r="I77" s="348"/>
      <c r="J77" s="349" t="s">
        <v>690</v>
      </c>
      <c r="K77" s="350"/>
      <c r="L77" s="350"/>
      <c r="M77" s="350"/>
      <c r="N77" s="350"/>
      <c r="O77" s="350"/>
      <c r="P77" s="363" t="s">
        <v>695</v>
      </c>
      <c r="Q77" s="351"/>
      <c r="R77" s="351"/>
      <c r="S77" s="351"/>
      <c r="T77" s="351"/>
      <c r="U77" s="351"/>
      <c r="V77" s="351"/>
      <c r="W77" s="351"/>
      <c r="X77" s="351"/>
      <c r="Y77" s="352">
        <v>1.8</v>
      </c>
      <c r="Z77" s="353"/>
      <c r="AA77" s="353"/>
      <c r="AB77" s="354"/>
      <c r="AC77" s="355" t="s">
        <v>495</v>
      </c>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8">
        <v>9</v>
      </c>
      <c r="B78" s="1058">
        <v>1</v>
      </c>
      <c r="C78" s="362" t="s">
        <v>742</v>
      </c>
      <c r="D78" s="348"/>
      <c r="E78" s="348"/>
      <c r="F78" s="348"/>
      <c r="G78" s="348"/>
      <c r="H78" s="348"/>
      <c r="I78" s="348"/>
      <c r="J78" s="349" t="s">
        <v>690</v>
      </c>
      <c r="K78" s="350"/>
      <c r="L78" s="350"/>
      <c r="M78" s="350"/>
      <c r="N78" s="350"/>
      <c r="O78" s="350"/>
      <c r="P78" s="363" t="s">
        <v>695</v>
      </c>
      <c r="Q78" s="351"/>
      <c r="R78" s="351"/>
      <c r="S78" s="351"/>
      <c r="T78" s="351"/>
      <c r="U78" s="351"/>
      <c r="V78" s="351"/>
      <c r="W78" s="351"/>
      <c r="X78" s="351"/>
      <c r="Y78" s="352">
        <v>1.8</v>
      </c>
      <c r="Z78" s="353"/>
      <c r="AA78" s="353"/>
      <c r="AB78" s="354"/>
      <c r="AC78" s="355" t="s">
        <v>495</v>
      </c>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8">
        <v>10</v>
      </c>
      <c r="B79" s="1058">
        <v>1</v>
      </c>
      <c r="C79" s="362" t="s">
        <v>743</v>
      </c>
      <c r="D79" s="348"/>
      <c r="E79" s="348"/>
      <c r="F79" s="348"/>
      <c r="G79" s="348"/>
      <c r="H79" s="348"/>
      <c r="I79" s="348"/>
      <c r="J79" s="349" t="s">
        <v>687</v>
      </c>
      <c r="K79" s="350"/>
      <c r="L79" s="350"/>
      <c r="M79" s="350"/>
      <c r="N79" s="350"/>
      <c r="O79" s="350"/>
      <c r="P79" s="363" t="s">
        <v>695</v>
      </c>
      <c r="Q79" s="351"/>
      <c r="R79" s="351"/>
      <c r="S79" s="351"/>
      <c r="T79" s="351"/>
      <c r="U79" s="351"/>
      <c r="V79" s="351"/>
      <c r="W79" s="351"/>
      <c r="X79" s="351"/>
      <c r="Y79" s="352">
        <v>1.6</v>
      </c>
      <c r="Z79" s="353"/>
      <c r="AA79" s="353"/>
      <c r="AB79" s="354"/>
      <c r="AC79" s="355" t="s">
        <v>495</v>
      </c>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8">
        <v>11</v>
      </c>
      <c r="B80" s="1058">
        <v>1</v>
      </c>
      <c r="C80" s="362" t="s">
        <v>744</v>
      </c>
      <c r="D80" s="348"/>
      <c r="E80" s="348"/>
      <c r="F80" s="348"/>
      <c r="G80" s="348"/>
      <c r="H80" s="348"/>
      <c r="I80" s="348"/>
      <c r="J80" s="349" t="s">
        <v>690</v>
      </c>
      <c r="K80" s="350"/>
      <c r="L80" s="350"/>
      <c r="M80" s="350"/>
      <c r="N80" s="350"/>
      <c r="O80" s="350"/>
      <c r="P80" s="363" t="s">
        <v>695</v>
      </c>
      <c r="Q80" s="351"/>
      <c r="R80" s="351"/>
      <c r="S80" s="351"/>
      <c r="T80" s="351"/>
      <c r="U80" s="351"/>
      <c r="V80" s="351"/>
      <c r="W80" s="351"/>
      <c r="X80" s="351"/>
      <c r="Y80" s="352">
        <v>1.1000000000000001</v>
      </c>
      <c r="Z80" s="353"/>
      <c r="AA80" s="353"/>
      <c r="AB80" s="354"/>
      <c r="AC80" s="355" t="s">
        <v>495</v>
      </c>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8">
        <v>12</v>
      </c>
      <c r="B81" s="1058">
        <v>1</v>
      </c>
      <c r="C81" s="362" t="s">
        <v>745</v>
      </c>
      <c r="D81" s="348"/>
      <c r="E81" s="348"/>
      <c r="F81" s="348"/>
      <c r="G81" s="348"/>
      <c r="H81" s="348"/>
      <c r="I81" s="348"/>
      <c r="J81" s="349" t="s">
        <v>687</v>
      </c>
      <c r="K81" s="350"/>
      <c r="L81" s="350"/>
      <c r="M81" s="350"/>
      <c r="N81" s="350"/>
      <c r="O81" s="350"/>
      <c r="P81" s="363" t="s">
        <v>695</v>
      </c>
      <c r="Q81" s="351"/>
      <c r="R81" s="351"/>
      <c r="S81" s="351"/>
      <c r="T81" s="351"/>
      <c r="U81" s="351"/>
      <c r="V81" s="351"/>
      <c r="W81" s="351"/>
      <c r="X81" s="351"/>
      <c r="Y81" s="352">
        <v>0.8</v>
      </c>
      <c r="Z81" s="353"/>
      <c r="AA81" s="353"/>
      <c r="AB81" s="354"/>
      <c r="AC81" s="355" t="s">
        <v>495</v>
      </c>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8">
        <v>13</v>
      </c>
      <c r="B82" s="1058">
        <v>1</v>
      </c>
      <c r="C82" s="362" t="s">
        <v>746</v>
      </c>
      <c r="D82" s="348"/>
      <c r="E82" s="348"/>
      <c r="F82" s="348"/>
      <c r="G82" s="348"/>
      <c r="H82" s="348"/>
      <c r="I82" s="348"/>
      <c r="J82" s="349"/>
      <c r="K82" s="350"/>
      <c r="L82" s="350"/>
      <c r="M82" s="350"/>
      <c r="N82" s="350"/>
      <c r="O82" s="350"/>
      <c r="P82" s="363" t="s">
        <v>695</v>
      </c>
      <c r="Q82" s="351"/>
      <c r="R82" s="351"/>
      <c r="S82" s="351"/>
      <c r="T82" s="351"/>
      <c r="U82" s="351"/>
      <c r="V82" s="351"/>
      <c r="W82" s="351"/>
      <c r="X82" s="351"/>
      <c r="Y82" s="352">
        <v>0.8</v>
      </c>
      <c r="Z82" s="353"/>
      <c r="AA82" s="353"/>
      <c r="AB82" s="354"/>
      <c r="AC82" s="355" t="s">
        <v>495</v>
      </c>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8">
        <v>14</v>
      </c>
      <c r="B83" s="1058">
        <v>1</v>
      </c>
      <c r="C83" s="362" t="s">
        <v>747</v>
      </c>
      <c r="D83" s="348"/>
      <c r="E83" s="348"/>
      <c r="F83" s="348"/>
      <c r="G83" s="348"/>
      <c r="H83" s="348"/>
      <c r="I83" s="348"/>
      <c r="J83" s="349"/>
      <c r="K83" s="350"/>
      <c r="L83" s="350"/>
      <c r="M83" s="350"/>
      <c r="N83" s="350"/>
      <c r="O83" s="350"/>
      <c r="P83" s="363" t="s">
        <v>695</v>
      </c>
      <c r="Q83" s="351"/>
      <c r="R83" s="351"/>
      <c r="S83" s="351"/>
      <c r="T83" s="351"/>
      <c r="U83" s="351"/>
      <c r="V83" s="351"/>
      <c r="W83" s="351"/>
      <c r="X83" s="351"/>
      <c r="Y83" s="352">
        <v>0.7</v>
      </c>
      <c r="Z83" s="353"/>
      <c r="AA83" s="353"/>
      <c r="AB83" s="354"/>
      <c r="AC83" s="355" t="s">
        <v>495</v>
      </c>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8">
        <v>15</v>
      </c>
      <c r="B84" s="1058">
        <v>1</v>
      </c>
      <c r="C84" s="362" t="s">
        <v>748</v>
      </c>
      <c r="D84" s="348"/>
      <c r="E84" s="348"/>
      <c r="F84" s="348"/>
      <c r="G84" s="348"/>
      <c r="H84" s="348"/>
      <c r="I84" s="348"/>
      <c r="J84" s="349"/>
      <c r="K84" s="350"/>
      <c r="L84" s="350"/>
      <c r="M84" s="350"/>
      <c r="N84" s="350"/>
      <c r="O84" s="350"/>
      <c r="P84" s="363" t="s">
        <v>695</v>
      </c>
      <c r="Q84" s="351"/>
      <c r="R84" s="351"/>
      <c r="S84" s="351"/>
      <c r="T84" s="351"/>
      <c r="U84" s="351"/>
      <c r="V84" s="351"/>
      <c r="W84" s="351"/>
      <c r="X84" s="351"/>
      <c r="Y84" s="352">
        <v>0.6</v>
      </c>
      <c r="Z84" s="353"/>
      <c r="AA84" s="353"/>
      <c r="AB84" s="354"/>
      <c r="AC84" s="355" t="s">
        <v>495</v>
      </c>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8">
        <v>16</v>
      </c>
      <c r="B85" s="1058">
        <v>1</v>
      </c>
      <c r="C85" s="362" t="s">
        <v>749</v>
      </c>
      <c r="D85" s="348"/>
      <c r="E85" s="348"/>
      <c r="F85" s="348"/>
      <c r="G85" s="348"/>
      <c r="H85" s="348"/>
      <c r="I85" s="348"/>
      <c r="J85" s="349"/>
      <c r="K85" s="350"/>
      <c r="L85" s="350"/>
      <c r="M85" s="350"/>
      <c r="N85" s="350"/>
      <c r="O85" s="350"/>
      <c r="P85" s="363" t="s">
        <v>695</v>
      </c>
      <c r="Q85" s="351"/>
      <c r="R85" s="351"/>
      <c r="S85" s="351"/>
      <c r="T85" s="351"/>
      <c r="U85" s="351"/>
      <c r="V85" s="351"/>
      <c r="W85" s="351"/>
      <c r="X85" s="351"/>
      <c r="Y85" s="352">
        <v>0.5</v>
      </c>
      <c r="Z85" s="353"/>
      <c r="AA85" s="353"/>
      <c r="AB85" s="354"/>
      <c r="AC85" s="355" t="s">
        <v>495</v>
      </c>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8">
        <v>17</v>
      </c>
      <c r="B86" s="1058">
        <v>1</v>
      </c>
      <c r="C86" s="362" t="s">
        <v>750</v>
      </c>
      <c r="D86" s="348"/>
      <c r="E86" s="348"/>
      <c r="F86" s="348"/>
      <c r="G86" s="348"/>
      <c r="H86" s="348"/>
      <c r="I86" s="348"/>
      <c r="J86" s="349"/>
      <c r="K86" s="350"/>
      <c r="L86" s="350"/>
      <c r="M86" s="350"/>
      <c r="N86" s="350"/>
      <c r="O86" s="350"/>
      <c r="P86" s="363" t="s">
        <v>695</v>
      </c>
      <c r="Q86" s="351"/>
      <c r="R86" s="351"/>
      <c r="S86" s="351"/>
      <c r="T86" s="351"/>
      <c r="U86" s="351"/>
      <c r="V86" s="351"/>
      <c r="W86" s="351"/>
      <c r="X86" s="351"/>
      <c r="Y86" s="352">
        <v>0.5</v>
      </c>
      <c r="Z86" s="353"/>
      <c r="AA86" s="353"/>
      <c r="AB86" s="354"/>
      <c r="AC86" s="355" t="s">
        <v>495</v>
      </c>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8">
        <v>18</v>
      </c>
      <c r="B87" s="1058">
        <v>1</v>
      </c>
      <c r="C87" s="362" t="s">
        <v>751</v>
      </c>
      <c r="D87" s="348"/>
      <c r="E87" s="348"/>
      <c r="F87" s="348"/>
      <c r="G87" s="348"/>
      <c r="H87" s="348"/>
      <c r="I87" s="348"/>
      <c r="J87" s="349"/>
      <c r="K87" s="350"/>
      <c r="L87" s="350"/>
      <c r="M87" s="350"/>
      <c r="N87" s="350"/>
      <c r="O87" s="350"/>
      <c r="P87" s="363" t="s">
        <v>695</v>
      </c>
      <c r="Q87" s="351"/>
      <c r="R87" s="351"/>
      <c r="S87" s="351"/>
      <c r="T87" s="351"/>
      <c r="U87" s="351"/>
      <c r="V87" s="351"/>
      <c r="W87" s="351"/>
      <c r="X87" s="351"/>
      <c r="Y87" s="352">
        <v>0.5</v>
      </c>
      <c r="Z87" s="353"/>
      <c r="AA87" s="353"/>
      <c r="AB87" s="354"/>
      <c r="AC87" s="355" t="s">
        <v>495</v>
      </c>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8">
        <v>19</v>
      </c>
      <c r="B88" s="1058">
        <v>1</v>
      </c>
      <c r="C88" s="362" t="s">
        <v>752</v>
      </c>
      <c r="D88" s="348"/>
      <c r="E88" s="348"/>
      <c r="F88" s="348"/>
      <c r="G88" s="348"/>
      <c r="H88" s="348"/>
      <c r="I88" s="348"/>
      <c r="J88" s="349"/>
      <c r="K88" s="350"/>
      <c r="L88" s="350"/>
      <c r="M88" s="350"/>
      <c r="N88" s="350"/>
      <c r="O88" s="350"/>
      <c r="P88" s="363" t="s">
        <v>695</v>
      </c>
      <c r="Q88" s="351"/>
      <c r="R88" s="351"/>
      <c r="S88" s="351"/>
      <c r="T88" s="351"/>
      <c r="U88" s="351"/>
      <c r="V88" s="351"/>
      <c r="W88" s="351"/>
      <c r="X88" s="351"/>
      <c r="Y88" s="352">
        <v>0.4</v>
      </c>
      <c r="Z88" s="353"/>
      <c r="AA88" s="353"/>
      <c r="AB88" s="354"/>
      <c r="AC88" s="355" t="s">
        <v>495</v>
      </c>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8">
        <v>20</v>
      </c>
      <c r="B89" s="1058">
        <v>1</v>
      </c>
      <c r="C89" s="362" t="s">
        <v>753</v>
      </c>
      <c r="D89" s="348"/>
      <c r="E89" s="348"/>
      <c r="F89" s="348"/>
      <c r="G89" s="348"/>
      <c r="H89" s="348"/>
      <c r="I89" s="348"/>
      <c r="J89" s="349"/>
      <c r="K89" s="350"/>
      <c r="L89" s="350"/>
      <c r="M89" s="350"/>
      <c r="N89" s="350"/>
      <c r="O89" s="350"/>
      <c r="P89" s="363" t="s">
        <v>695</v>
      </c>
      <c r="Q89" s="351"/>
      <c r="R89" s="351"/>
      <c r="S89" s="351"/>
      <c r="T89" s="351"/>
      <c r="U89" s="351"/>
      <c r="V89" s="351"/>
      <c r="W89" s="351"/>
      <c r="X89" s="351"/>
      <c r="Y89" s="352">
        <v>0.4</v>
      </c>
      <c r="Z89" s="353"/>
      <c r="AA89" s="353"/>
      <c r="AB89" s="354"/>
      <c r="AC89" s="355" t="s">
        <v>495</v>
      </c>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8">
        <v>21</v>
      </c>
      <c r="B90" s="1058">
        <v>1</v>
      </c>
      <c r="C90" s="362" t="s">
        <v>754</v>
      </c>
      <c r="D90" s="348"/>
      <c r="E90" s="348"/>
      <c r="F90" s="348"/>
      <c r="G90" s="348"/>
      <c r="H90" s="348"/>
      <c r="I90" s="348"/>
      <c r="J90" s="349"/>
      <c r="K90" s="350"/>
      <c r="L90" s="350"/>
      <c r="M90" s="350"/>
      <c r="N90" s="350"/>
      <c r="O90" s="350"/>
      <c r="P90" s="363" t="s">
        <v>695</v>
      </c>
      <c r="Q90" s="351"/>
      <c r="R90" s="351"/>
      <c r="S90" s="351"/>
      <c r="T90" s="351"/>
      <c r="U90" s="351"/>
      <c r="V90" s="351"/>
      <c r="W90" s="351"/>
      <c r="X90" s="351"/>
      <c r="Y90" s="352">
        <v>0.3</v>
      </c>
      <c r="Z90" s="353"/>
      <c r="AA90" s="353"/>
      <c r="AB90" s="354"/>
      <c r="AC90" s="355" t="s">
        <v>495</v>
      </c>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8">
        <v>22</v>
      </c>
      <c r="B91" s="1058">
        <v>1</v>
      </c>
      <c r="C91" s="362" t="s">
        <v>755</v>
      </c>
      <c r="D91" s="348"/>
      <c r="E91" s="348"/>
      <c r="F91" s="348"/>
      <c r="G91" s="348"/>
      <c r="H91" s="348"/>
      <c r="I91" s="348"/>
      <c r="J91" s="349"/>
      <c r="K91" s="350"/>
      <c r="L91" s="350"/>
      <c r="M91" s="350"/>
      <c r="N91" s="350"/>
      <c r="O91" s="350"/>
      <c r="P91" s="363" t="s">
        <v>695</v>
      </c>
      <c r="Q91" s="351"/>
      <c r="R91" s="351"/>
      <c r="S91" s="351"/>
      <c r="T91" s="351"/>
      <c r="U91" s="351"/>
      <c r="V91" s="351"/>
      <c r="W91" s="351"/>
      <c r="X91" s="351"/>
      <c r="Y91" s="352">
        <v>0.3</v>
      </c>
      <c r="Z91" s="353"/>
      <c r="AA91" s="353"/>
      <c r="AB91" s="354"/>
      <c r="AC91" s="355" t="s">
        <v>495</v>
      </c>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8">
        <v>23</v>
      </c>
      <c r="B92" s="1058">
        <v>1</v>
      </c>
      <c r="C92" s="362" t="s">
        <v>756</v>
      </c>
      <c r="D92" s="348"/>
      <c r="E92" s="348"/>
      <c r="F92" s="348"/>
      <c r="G92" s="348"/>
      <c r="H92" s="348"/>
      <c r="I92" s="348"/>
      <c r="J92" s="349"/>
      <c r="K92" s="350"/>
      <c r="L92" s="350"/>
      <c r="M92" s="350"/>
      <c r="N92" s="350"/>
      <c r="O92" s="350"/>
      <c r="P92" s="363" t="s">
        <v>695</v>
      </c>
      <c r="Q92" s="351"/>
      <c r="R92" s="351"/>
      <c r="S92" s="351"/>
      <c r="T92" s="351"/>
      <c r="U92" s="351"/>
      <c r="V92" s="351"/>
      <c r="W92" s="351"/>
      <c r="X92" s="351"/>
      <c r="Y92" s="352">
        <v>0.3</v>
      </c>
      <c r="Z92" s="353"/>
      <c r="AA92" s="353"/>
      <c r="AB92" s="354"/>
      <c r="AC92" s="355" t="s">
        <v>495</v>
      </c>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8">
        <v>24</v>
      </c>
      <c r="B93" s="1058">
        <v>1</v>
      </c>
      <c r="C93" s="362" t="s">
        <v>757</v>
      </c>
      <c r="D93" s="348"/>
      <c r="E93" s="348"/>
      <c r="F93" s="348"/>
      <c r="G93" s="348"/>
      <c r="H93" s="348"/>
      <c r="I93" s="348"/>
      <c r="J93" s="349"/>
      <c r="K93" s="350"/>
      <c r="L93" s="350"/>
      <c r="M93" s="350"/>
      <c r="N93" s="350"/>
      <c r="O93" s="350"/>
      <c r="P93" s="363" t="s">
        <v>695</v>
      </c>
      <c r="Q93" s="351"/>
      <c r="R93" s="351"/>
      <c r="S93" s="351"/>
      <c r="T93" s="351"/>
      <c r="U93" s="351"/>
      <c r="V93" s="351"/>
      <c r="W93" s="351"/>
      <c r="X93" s="351"/>
      <c r="Y93" s="352">
        <v>0.3</v>
      </c>
      <c r="Z93" s="353"/>
      <c r="AA93" s="353"/>
      <c r="AB93" s="354"/>
      <c r="AC93" s="355" t="s">
        <v>495</v>
      </c>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8">
        <v>25</v>
      </c>
      <c r="B94" s="1058">
        <v>1</v>
      </c>
      <c r="C94" s="362" t="s">
        <v>758</v>
      </c>
      <c r="D94" s="348"/>
      <c r="E94" s="348"/>
      <c r="F94" s="348"/>
      <c r="G94" s="348"/>
      <c r="H94" s="348"/>
      <c r="I94" s="348"/>
      <c r="J94" s="349"/>
      <c r="K94" s="350"/>
      <c r="L94" s="350"/>
      <c r="M94" s="350"/>
      <c r="N94" s="350"/>
      <c r="O94" s="350"/>
      <c r="P94" s="363" t="s">
        <v>695</v>
      </c>
      <c r="Q94" s="351"/>
      <c r="R94" s="351"/>
      <c r="S94" s="351"/>
      <c r="T94" s="351"/>
      <c r="U94" s="351"/>
      <c r="V94" s="351"/>
      <c r="W94" s="351"/>
      <c r="X94" s="351"/>
      <c r="Y94" s="352">
        <v>0.2</v>
      </c>
      <c r="Z94" s="353"/>
      <c r="AA94" s="353"/>
      <c r="AB94" s="354"/>
      <c r="AC94" s="355" t="s">
        <v>495</v>
      </c>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8">
        <v>26</v>
      </c>
      <c r="B95" s="1058">
        <v>1</v>
      </c>
      <c r="C95" s="362" t="s">
        <v>759</v>
      </c>
      <c r="D95" s="348"/>
      <c r="E95" s="348"/>
      <c r="F95" s="348"/>
      <c r="G95" s="348"/>
      <c r="H95" s="348"/>
      <c r="I95" s="348"/>
      <c r="J95" s="349"/>
      <c r="K95" s="350"/>
      <c r="L95" s="350"/>
      <c r="M95" s="350"/>
      <c r="N95" s="350"/>
      <c r="O95" s="350"/>
      <c r="P95" s="363" t="s">
        <v>695</v>
      </c>
      <c r="Q95" s="351"/>
      <c r="R95" s="351"/>
      <c r="S95" s="351"/>
      <c r="T95" s="351"/>
      <c r="U95" s="351"/>
      <c r="V95" s="351"/>
      <c r="W95" s="351"/>
      <c r="X95" s="351"/>
      <c r="Y95" s="352">
        <v>0.2</v>
      </c>
      <c r="Z95" s="353"/>
      <c r="AA95" s="353"/>
      <c r="AB95" s="354"/>
      <c r="AC95" s="355" t="s">
        <v>495</v>
      </c>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8">
        <v>27</v>
      </c>
      <c r="B96" s="1058">
        <v>1</v>
      </c>
      <c r="C96" s="362" t="s">
        <v>760</v>
      </c>
      <c r="D96" s="348"/>
      <c r="E96" s="348"/>
      <c r="F96" s="348"/>
      <c r="G96" s="348"/>
      <c r="H96" s="348"/>
      <c r="I96" s="348"/>
      <c r="J96" s="349"/>
      <c r="K96" s="350"/>
      <c r="L96" s="350"/>
      <c r="M96" s="350"/>
      <c r="N96" s="350"/>
      <c r="O96" s="350"/>
      <c r="P96" s="363" t="s">
        <v>695</v>
      </c>
      <c r="Q96" s="351"/>
      <c r="R96" s="351"/>
      <c r="S96" s="351"/>
      <c r="T96" s="351"/>
      <c r="U96" s="351"/>
      <c r="V96" s="351"/>
      <c r="W96" s="351"/>
      <c r="X96" s="351"/>
      <c r="Y96" s="352">
        <v>0.1</v>
      </c>
      <c r="Z96" s="353"/>
      <c r="AA96" s="353"/>
      <c r="AB96" s="354"/>
      <c r="AC96" s="355" t="s">
        <v>495</v>
      </c>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8">
        <v>28</v>
      </c>
      <c r="B97" s="1058">
        <v>1</v>
      </c>
      <c r="C97" s="362" t="s">
        <v>761</v>
      </c>
      <c r="D97" s="348"/>
      <c r="E97" s="348"/>
      <c r="F97" s="348"/>
      <c r="G97" s="348"/>
      <c r="H97" s="348"/>
      <c r="I97" s="348"/>
      <c r="J97" s="349"/>
      <c r="K97" s="350"/>
      <c r="L97" s="350"/>
      <c r="M97" s="350"/>
      <c r="N97" s="350"/>
      <c r="O97" s="350"/>
      <c r="P97" s="363" t="s">
        <v>695</v>
      </c>
      <c r="Q97" s="351"/>
      <c r="R97" s="351"/>
      <c r="S97" s="351"/>
      <c r="T97" s="351"/>
      <c r="U97" s="351"/>
      <c r="V97" s="351"/>
      <c r="W97" s="351"/>
      <c r="X97" s="351"/>
      <c r="Y97" s="352">
        <v>0.1</v>
      </c>
      <c r="Z97" s="353"/>
      <c r="AA97" s="353"/>
      <c r="AB97" s="354"/>
      <c r="AC97" s="355" t="s">
        <v>495</v>
      </c>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8">
        <v>29</v>
      </c>
      <c r="B98" s="1058">
        <v>1</v>
      </c>
      <c r="C98" s="362" t="s">
        <v>762</v>
      </c>
      <c r="D98" s="348"/>
      <c r="E98" s="348"/>
      <c r="F98" s="348"/>
      <c r="G98" s="348"/>
      <c r="H98" s="348"/>
      <c r="I98" s="348"/>
      <c r="J98" s="349"/>
      <c r="K98" s="350"/>
      <c r="L98" s="350"/>
      <c r="M98" s="350"/>
      <c r="N98" s="350"/>
      <c r="O98" s="350"/>
      <c r="P98" s="363" t="s">
        <v>695</v>
      </c>
      <c r="Q98" s="351"/>
      <c r="R98" s="351"/>
      <c r="S98" s="351"/>
      <c r="T98" s="351"/>
      <c r="U98" s="351"/>
      <c r="V98" s="351"/>
      <c r="W98" s="351"/>
      <c r="X98" s="351"/>
      <c r="Y98" s="352">
        <v>0.1</v>
      </c>
      <c r="Z98" s="353"/>
      <c r="AA98" s="353"/>
      <c r="AB98" s="354"/>
      <c r="AC98" s="355" t="s">
        <v>495</v>
      </c>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8">
        <v>30</v>
      </c>
      <c r="B99" s="1058">
        <v>1</v>
      </c>
      <c r="C99" s="362" t="s">
        <v>763</v>
      </c>
      <c r="D99" s="348"/>
      <c r="E99" s="348"/>
      <c r="F99" s="348"/>
      <c r="G99" s="348"/>
      <c r="H99" s="348"/>
      <c r="I99" s="348"/>
      <c r="J99" s="349"/>
      <c r="K99" s="350"/>
      <c r="L99" s="350"/>
      <c r="M99" s="350"/>
      <c r="N99" s="350"/>
      <c r="O99" s="350"/>
      <c r="P99" s="363" t="s">
        <v>695</v>
      </c>
      <c r="Q99" s="351"/>
      <c r="R99" s="351"/>
      <c r="S99" s="351"/>
      <c r="T99" s="351"/>
      <c r="U99" s="351"/>
      <c r="V99" s="351"/>
      <c r="W99" s="351"/>
      <c r="X99" s="351"/>
      <c r="Y99" s="352">
        <v>0.1</v>
      </c>
      <c r="Z99" s="353"/>
      <c r="AA99" s="353"/>
      <c r="AB99" s="354"/>
      <c r="AC99" s="355" t="s">
        <v>495</v>
      </c>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c r="A102" s="365"/>
      <c r="B102" s="365"/>
      <c r="C102" s="365" t="s">
        <v>26</v>
      </c>
      <c r="D102" s="365"/>
      <c r="E102" s="365"/>
      <c r="F102" s="365"/>
      <c r="G102" s="365"/>
      <c r="H102" s="365"/>
      <c r="I102" s="365"/>
      <c r="J102" s="150" t="s">
        <v>416</v>
      </c>
      <c r="K102" s="366"/>
      <c r="L102" s="366"/>
      <c r="M102" s="366"/>
      <c r="N102" s="366"/>
      <c r="O102" s="366"/>
      <c r="P102" s="367" t="s">
        <v>27</v>
      </c>
      <c r="Q102" s="367"/>
      <c r="R102" s="367"/>
      <c r="S102" s="367"/>
      <c r="T102" s="367"/>
      <c r="U102" s="367"/>
      <c r="V102" s="367"/>
      <c r="W102" s="367"/>
      <c r="X102" s="367"/>
      <c r="Y102" s="368" t="s">
        <v>470</v>
      </c>
      <c r="Z102" s="369"/>
      <c r="AA102" s="369"/>
      <c r="AB102" s="369"/>
      <c r="AC102" s="150" t="s">
        <v>455</v>
      </c>
      <c r="AD102" s="150"/>
      <c r="AE102" s="150"/>
      <c r="AF102" s="150"/>
      <c r="AG102" s="150"/>
      <c r="AH102" s="368" t="s">
        <v>379</v>
      </c>
      <c r="AI102" s="365"/>
      <c r="AJ102" s="365"/>
      <c r="AK102" s="365"/>
      <c r="AL102" s="365" t="s">
        <v>21</v>
      </c>
      <c r="AM102" s="365"/>
      <c r="AN102" s="365"/>
      <c r="AO102" s="370"/>
      <c r="AP102" s="371" t="s">
        <v>417</v>
      </c>
      <c r="AQ102" s="371"/>
      <c r="AR102" s="371"/>
      <c r="AS102" s="371"/>
      <c r="AT102" s="371"/>
      <c r="AU102" s="371"/>
      <c r="AV102" s="371"/>
      <c r="AW102" s="371"/>
      <c r="AX102" s="371"/>
    </row>
    <row r="103" spans="1:50" ht="26.25" hidden="1" customHeight="1">
      <c r="A103" s="1058">
        <v>1</v>
      </c>
      <c r="B103" s="1058">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hidden="1" customHeight="1">
      <c r="A104" s="1058">
        <v>2</v>
      </c>
      <c r="B104" s="1058">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hidden="1" customHeight="1">
      <c r="A105" s="1058">
        <v>3</v>
      </c>
      <c r="B105" s="1058">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c r="A106" s="1058">
        <v>4</v>
      </c>
      <c r="B106" s="1058">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c r="A107" s="1058">
        <v>5</v>
      </c>
      <c r="B107" s="1058">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c r="A108" s="1058">
        <v>6</v>
      </c>
      <c r="B108" s="1058">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c r="A109" s="1058">
        <v>7</v>
      </c>
      <c r="B109" s="1058">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c r="A110" s="1058">
        <v>8</v>
      </c>
      <c r="B110" s="1058">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c r="A111" s="1058">
        <v>9</v>
      </c>
      <c r="B111" s="1058">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c r="A112" s="1058">
        <v>10</v>
      </c>
      <c r="B112" s="1058">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c r="A113" s="1058">
        <v>11</v>
      </c>
      <c r="B113" s="1058">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c r="A114" s="1058">
        <v>12</v>
      </c>
      <c r="B114" s="1058">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c r="A115" s="1058">
        <v>13</v>
      </c>
      <c r="B115" s="1058">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c r="A116" s="1058">
        <v>14</v>
      </c>
      <c r="B116" s="1058">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c r="A117" s="1058">
        <v>15</v>
      </c>
      <c r="B117" s="1058">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c r="A118" s="1058">
        <v>16</v>
      </c>
      <c r="B118" s="1058">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c r="A119" s="1058">
        <v>17</v>
      </c>
      <c r="B119" s="1058">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c r="A120" s="1058">
        <v>18</v>
      </c>
      <c r="B120" s="1058">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c r="A121" s="1058">
        <v>19</v>
      </c>
      <c r="B121" s="1058">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c r="A122" s="1058">
        <v>20</v>
      </c>
      <c r="B122" s="1058">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c r="A123" s="1058">
        <v>21</v>
      </c>
      <c r="B123" s="1058">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c r="A124" s="1058">
        <v>22</v>
      </c>
      <c r="B124" s="1058">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c r="A125" s="1058">
        <v>23</v>
      </c>
      <c r="B125" s="1058">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c r="A126" s="1058">
        <v>24</v>
      </c>
      <c r="B126" s="1058">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c r="A127" s="1058">
        <v>25</v>
      </c>
      <c r="B127" s="1058">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c r="A128" s="1058">
        <v>26</v>
      </c>
      <c r="B128" s="1058">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c r="A129" s="1058">
        <v>27</v>
      </c>
      <c r="B129" s="1058">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c r="A130" s="1058">
        <v>28</v>
      </c>
      <c r="B130" s="1058">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c r="A131" s="1058">
        <v>29</v>
      </c>
      <c r="B131" s="1058">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c r="A132" s="1058">
        <v>30</v>
      </c>
      <c r="B132" s="1058">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c r="A135" s="365"/>
      <c r="B135" s="365"/>
      <c r="C135" s="365" t="s">
        <v>26</v>
      </c>
      <c r="D135" s="365"/>
      <c r="E135" s="365"/>
      <c r="F135" s="365"/>
      <c r="G135" s="365"/>
      <c r="H135" s="365"/>
      <c r="I135" s="365"/>
      <c r="J135" s="150" t="s">
        <v>416</v>
      </c>
      <c r="K135" s="366"/>
      <c r="L135" s="366"/>
      <c r="M135" s="366"/>
      <c r="N135" s="366"/>
      <c r="O135" s="366"/>
      <c r="P135" s="367" t="s">
        <v>27</v>
      </c>
      <c r="Q135" s="367"/>
      <c r="R135" s="367"/>
      <c r="S135" s="367"/>
      <c r="T135" s="367"/>
      <c r="U135" s="367"/>
      <c r="V135" s="367"/>
      <c r="W135" s="367"/>
      <c r="X135" s="367"/>
      <c r="Y135" s="368" t="s">
        <v>470</v>
      </c>
      <c r="Z135" s="369"/>
      <c r="AA135" s="369"/>
      <c r="AB135" s="369"/>
      <c r="AC135" s="150" t="s">
        <v>455</v>
      </c>
      <c r="AD135" s="150"/>
      <c r="AE135" s="150"/>
      <c r="AF135" s="150"/>
      <c r="AG135" s="150"/>
      <c r="AH135" s="368" t="s">
        <v>379</v>
      </c>
      <c r="AI135" s="365"/>
      <c r="AJ135" s="365"/>
      <c r="AK135" s="365"/>
      <c r="AL135" s="365" t="s">
        <v>21</v>
      </c>
      <c r="AM135" s="365"/>
      <c r="AN135" s="365"/>
      <c r="AO135" s="370"/>
      <c r="AP135" s="371" t="s">
        <v>417</v>
      </c>
      <c r="AQ135" s="371"/>
      <c r="AR135" s="371"/>
      <c r="AS135" s="371"/>
      <c r="AT135" s="371"/>
      <c r="AU135" s="371"/>
      <c r="AV135" s="371"/>
      <c r="AW135" s="371"/>
      <c r="AX135" s="371"/>
    </row>
    <row r="136" spans="1:50" ht="26.25" hidden="1" customHeight="1">
      <c r="A136" s="1058">
        <v>1</v>
      </c>
      <c r="B136" s="1058">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c r="A137" s="1058">
        <v>2</v>
      </c>
      <c r="B137" s="1058">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c r="A138" s="1058">
        <v>3</v>
      </c>
      <c r="B138" s="1058">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c r="A139" s="1058">
        <v>4</v>
      </c>
      <c r="B139" s="1058">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c r="A140" s="1058">
        <v>5</v>
      </c>
      <c r="B140" s="1058">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c r="A141" s="1058">
        <v>6</v>
      </c>
      <c r="B141" s="1058">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c r="A142" s="1058">
        <v>7</v>
      </c>
      <c r="B142" s="1058">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c r="A143" s="1058">
        <v>8</v>
      </c>
      <c r="B143" s="1058">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c r="A144" s="1058">
        <v>9</v>
      </c>
      <c r="B144" s="1058">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c r="A145" s="1058">
        <v>10</v>
      </c>
      <c r="B145" s="1058">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c r="A146" s="1058">
        <v>11</v>
      </c>
      <c r="B146" s="1058">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c r="A147" s="1058">
        <v>12</v>
      </c>
      <c r="B147" s="1058">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c r="A148" s="1058">
        <v>13</v>
      </c>
      <c r="B148" s="1058">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c r="A149" s="1058">
        <v>14</v>
      </c>
      <c r="B149" s="1058">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c r="A150" s="1058">
        <v>15</v>
      </c>
      <c r="B150" s="1058">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c r="A151" s="1058">
        <v>16</v>
      </c>
      <c r="B151" s="1058">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c r="A152" s="1058">
        <v>17</v>
      </c>
      <c r="B152" s="1058">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c r="A153" s="1058">
        <v>18</v>
      </c>
      <c r="B153" s="1058">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c r="A154" s="1058">
        <v>19</v>
      </c>
      <c r="B154" s="1058">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c r="A155" s="1058">
        <v>20</v>
      </c>
      <c r="B155" s="1058">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c r="A156" s="1058">
        <v>21</v>
      </c>
      <c r="B156" s="1058">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c r="A157" s="1058">
        <v>22</v>
      </c>
      <c r="B157" s="1058">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c r="A158" s="1058">
        <v>23</v>
      </c>
      <c r="B158" s="1058">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c r="A159" s="1058">
        <v>24</v>
      </c>
      <c r="B159" s="1058">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c r="A160" s="1058">
        <v>25</v>
      </c>
      <c r="B160" s="1058">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c r="A161" s="1058">
        <v>26</v>
      </c>
      <c r="B161" s="1058">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c r="A162" s="1058">
        <v>27</v>
      </c>
      <c r="B162" s="1058">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c r="A163" s="1058">
        <v>28</v>
      </c>
      <c r="B163" s="1058">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c r="A164" s="1058">
        <v>29</v>
      </c>
      <c r="B164" s="1058">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c r="A165" s="1058">
        <v>30</v>
      </c>
      <c r="B165" s="1058">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c r="A168" s="365"/>
      <c r="B168" s="365"/>
      <c r="C168" s="365" t="s">
        <v>26</v>
      </c>
      <c r="D168" s="365"/>
      <c r="E168" s="365"/>
      <c r="F168" s="365"/>
      <c r="G168" s="365"/>
      <c r="H168" s="365"/>
      <c r="I168" s="365"/>
      <c r="J168" s="150" t="s">
        <v>416</v>
      </c>
      <c r="K168" s="366"/>
      <c r="L168" s="366"/>
      <c r="M168" s="366"/>
      <c r="N168" s="366"/>
      <c r="O168" s="366"/>
      <c r="P168" s="367" t="s">
        <v>27</v>
      </c>
      <c r="Q168" s="367"/>
      <c r="R168" s="367"/>
      <c r="S168" s="367"/>
      <c r="T168" s="367"/>
      <c r="U168" s="367"/>
      <c r="V168" s="367"/>
      <c r="W168" s="367"/>
      <c r="X168" s="367"/>
      <c r="Y168" s="368" t="s">
        <v>470</v>
      </c>
      <c r="Z168" s="369"/>
      <c r="AA168" s="369"/>
      <c r="AB168" s="369"/>
      <c r="AC168" s="150" t="s">
        <v>455</v>
      </c>
      <c r="AD168" s="150"/>
      <c r="AE168" s="150"/>
      <c r="AF168" s="150"/>
      <c r="AG168" s="150"/>
      <c r="AH168" s="368" t="s">
        <v>379</v>
      </c>
      <c r="AI168" s="365"/>
      <c r="AJ168" s="365"/>
      <c r="AK168" s="365"/>
      <c r="AL168" s="365" t="s">
        <v>21</v>
      </c>
      <c r="AM168" s="365"/>
      <c r="AN168" s="365"/>
      <c r="AO168" s="370"/>
      <c r="AP168" s="371" t="s">
        <v>417</v>
      </c>
      <c r="AQ168" s="371"/>
      <c r="AR168" s="371"/>
      <c r="AS168" s="371"/>
      <c r="AT168" s="371"/>
      <c r="AU168" s="371"/>
      <c r="AV168" s="371"/>
      <c r="AW168" s="371"/>
      <c r="AX168" s="371"/>
    </row>
    <row r="169" spans="1:50" ht="26.25" hidden="1" customHeight="1">
      <c r="A169" s="1058">
        <v>1</v>
      </c>
      <c r="B169" s="1058">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c r="A170" s="1058">
        <v>2</v>
      </c>
      <c r="B170" s="1058">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c r="A171" s="1058">
        <v>3</v>
      </c>
      <c r="B171" s="1058">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c r="A172" s="1058">
        <v>4</v>
      </c>
      <c r="B172" s="1058">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c r="A173" s="1058">
        <v>5</v>
      </c>
      <c r="B173" s="1058">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c r="A174" s="1058">
        <v>6</v>
      </c>
      <c r="B174" s="1058">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c r="A175" s="1058">
        <v>7</v>
      </c>
      <c r="B175" s="1058">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c r="A176" s="1058">
        <v>8</v>
      </c>
      <c r="B176" s="1058">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c r="A177" s="1058">
        <v>9</v>
      </c>
      <c r="B177" s="1058">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c r="A178" s="1058">
        <v>10</v>
      </c>
      <c r="B178" s="1058">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c r="A179" s="1058">
        <v>11</v>
      </c>
      <c r="B179" s="1058">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c r="A180" s="1058">
        <v>12</v>
      </c>
      <c r="B180" s="1058">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c r="A181" s="1058">
        <v>13</v>
      </c>
      <c r="B181" s="1058">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c r="A182" s="1058">
        <v>14</v>
      </c>
      <c r="B182" s="1058">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c r="A183" s="1058">
        <v>15</v>
      </c>
      <c r="B183" s="1058">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c r="A184" s="1058">
        <v>16</v>
      </c>
      <c r="B184" s="1058">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c r="A185" s="1058">
        <v>17</v>
      </c>
      <c r="B185" s="1058">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c r="A186" s="1058">
        <v>18</v>
      </c>
      <c r="B186" s="1058">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c r="A187" s="1058">
        <v>19</v>
      </c>
      <c r="B187" s="1058">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c r="A188" s="1058">
        <v>20</v>
      </c>
      <c r="B188" s="1058">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c r="A189" s="1058">
        <v>21</v>
      </c>
      <c r="B189" s="1058">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c r="A190" s="1058">
        <v>22</v>
      </c>
      <c r="B190" s="1058">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c r="A191" s="1058">
        <v>23</v>
      </c>
      <c r="B191" s="1058">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c r="A192" s="1058">
        <v>24</v>
      </c>
      <c r="B192" s="1058">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c r="A193" s="1058">
        <v>25</v>
      </c>
      <c r="B193" s="1058">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c r="A194" s="1058">
        <v>26</v>
      </c>
      <c r="B194" s="1058">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c r="A195" s="1058">
        <v>27</v>
      </c>
      <c r="B195" s="1058">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c r="A196" s="1058">
        <v>28</v>
      </c>
      <c r="B196" s="1058">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c r="A197" s="1058">
        <v>29</v>
      </c>
      <c r="B197" s="1058">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c r="A198" s="1058">
        <v>30</v>
      </c>
      <c r="B198" s="1058">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c r="A201" s="365"/>
      <c r="B201" s="365"/>
      <c r="C201" s="365" t="s">
        <v>26</v>
      </c>
      <c r="D201" s="365"/>
      <c r="E201" s="365"/>
      <c r="F201" s="365"/>
      <c r="G201" s="365"/>
      <c r="H201" s="365"/>
      <c r="I201" s="365"/>
      <c r="J201" s="150" t="s">
        <v>416</v>
      </c>
      <c r="K201" s="366"/>
      <c r="L201" s="366"/>
      <c r="M201" s="366"/>
      <c r="N201" s="366"/>
      <c r="O201" s="366"/>
      <c r="P201" s="367" t="s">
        <v>27</v>
      </c>
      <c r="Q201" s="367"/>
      <c r="R201" s="367"/>
      <c r="S201" s="367"/>
      <c r="T201" s="367"/>
      <c r="U201" s="367"/>
      <c r="V201" s="367"/>
      <c r="W201" s="367"/>
      <c r="X201" s="367"/>
      <c r="Y201" s="368" t="s">
        <v>470</v>
      </c>
      <c r="Z201" s="369"/>
      <c r="AA201" s="369"/>
      <c r="AB201" s="369"/>
      <c r="AC201" s="150" t="s">
        <v>455</v>
      </c>
      <c r="AD201" s="150"/>
      <c r="AE201" s="150"/>
      <c r="AF201" s="150"/>
      <c r="AG201" s="150"/>
      <c r="AH201" s="368" t="s">
        <v>379</v>
      </c>
      <c r="AI201" s="365"/>
      <c r="AJ201" s="365"/>
      <c r="AK201" s="365"/>
      <c r="AL201" s="365" t="s">
        <v>21</v>
      </c>
      <c r="AM201" s="365"/>
      <c r="AN201" s="365"/>
      <c r="AO201" s="370"/>
      <c r="AP201" s="371" t="s">
        <v>417</v>
      </c>
      <c r="AQ201" s="371"/>
      <c r="AR201" s="371"/>
      <c r="AS201" s="371"/>
      <c r="AT201" s="371"/>
      <c r="AU201" s="371"/>
      <c r="AV201" s="371"/>
      <c r="AW201" s="371"/>
      <c r="AX201" s="371"/>
    </row>
    <row r="202" spans="1:50" ht="26.25" hidden="1" customHeight="1">
      <c r="A202" s="1058">
        <v>1</v>
      </c>
      <c r="B202" s="1058">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c r="A203" s="1058">
        <v>2</v>
      </c>
      <c r="B203" s="1058">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c r="A204" s="1058">
        <v>3</v>
      </c>
      <c r="B204" s="1058">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c r="A205" s="1058">
        <v>4</v>
      </c>
      <c r="B205" s="1058">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c r="A206" s="1058">
        <v>5</v>
      </c>
      <c r="B206" s="1058">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c r="A207" s="1058">
        <v>6</v>
      </c>
      <c r="B207" s="1058">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c r="A208" s="1058">
        <v>7</v>
      </c>
      <c r="B208" s="1058">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c r="A209" s="1058">
        <v>8</v>
      </c>
      <c r="B209" s="1058">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c r="A210" s="1058">
        <v>9</v>
      </c>
      <c r="B210" s="1058">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c r="A211" s="1058">
        <v>10</v>
      </c>
      <c r="B211" s="1058">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c r="A212" s="1058">
        <v>11</v>
      </c>
      <c r="B212" s="1058">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c r="A213" s="1058">
        <v>12</v>
      </c>
      <c r="B213" s="1058">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c r="A214" s="1058">
        <v>13</v>
      </c>
      <c r="B214" s="1058">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c r="A215" s="1058">
        <v>14</v>
      </c>
      <c r="B215" s="1058">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c r="A216" s="1058">
        <v>15</v>
      </c>
      <c r="B216" s="1058">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c r="A217" s="1058">
        <v>16</v>
      </c>
      <c r="B217" s="1058">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c r="A218" s="1058">
        <v>17</v>
      </c>
      <c r="B218" s="1058">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c r="A219" s="1058">
        <v>18</v>
      </c>
      <c r="B219" s="1058">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c r="A220" s="1058">
        <v>19</v>
      </c>
      <c r="B220" s="1058">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c r="A221" s="1058">
        <v>20</v>
      </c>
      <c r="B221" s="1058">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c r="A222" s="1058">
        <v>21</v>
      </c>
      <c r="B222" s="1058">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c r="A223" s="1058">
        <v>22</v>
      </c>
      <c r="B223" s="1058">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c r="A224" s="1058">
        <v>23</v>
      </c>
      <c r="B224" s="1058">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c r="A225" s="1058">
        <v>24</v>
      </c>
      <c r="B225" s="1058">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c r="A226" s="1058">
        <v>25</v>
      </c>
      <c r="B226" s="1058">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c r="A227" s="1058">
        <v>26</v>
      </c>
      <c r="B227" s="1058">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c r="A228" s="1058">
        <v>27</v>
      </c>
      <c r="B228" s="1058">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c r="A229" s="1058">
        <v>28</v>
      </c>
      <c r="B229" s="1058">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c r="A230" s="1058">
        <v>29</v>
      </c>
      <c r="B230" s="1058">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c r="A231" s="1058">
        <v>30</v>
      </c>
      <c r="B231" s="1058">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c r="A234" s="365"/>
      <c r="B234" s="365"/>
      <c r="C234" s="365" t="s">
        <v>26</v>
      </c>
      <c r="D234" s="365"/>
      <c r="E234" s="365"/>
      <c r="F234" s="365"/>
      <c r="G234" s="365"/>
      <c r="H234" s="365"/>
      <c r="I234" s="365"/>
      <c r="J234" s="150" t="s">
        <v>416</v>
      </c>
      <c r="K234" s="366"/>
      <c r="L234" s="366"/>
      <c r="M234" s="366"/>
      <c r="N234" s="366"/>
      <c r="O234" s="366"/>
      <c r="P234" s="367" t="s">
        <v>27</v>
      </c>
      <c r="Q234" s="367"/>
      <c r="R234" s="367"/>
      <c r="S234" s="367"/>
      <c r="T234" s="367"/>
      <c r="U234" s="367"/>
      <c r="V234" s="367"/>
      <c r="W234" s="367"/>
      <c r="X234" s="367"/>
      <c r="Y234" s="368" t="s">
        <v>470</v>
      </c>
      <c r="Z234" s="369"/>
      <c r="AA234" s="369"/>
      <c r="AB234" s="369"/>
      <c r="AC234" s="150" t="s">
        <v>455</v>
      </c>
      <c r="AD234" s="150"/>
      <c r="AE234" s="150"/>
      <c r="AF234" s="150"/>
      <c r="AG234" s="150"/>
      <c r="AH234" s="368" t="s">
        <v>379</v>
      </c>
      <c r="AI234" s="365"/>
      <c r="AJ234" s="365"/>
      <c r="AK234" s="365"/>
      <c r="AL234" s="365" t="s">
        <v>21</v>
      </c>
      <c r="AM234" s="365"/>
      <c r="AN234" s="365"/>
      <c r="AO234" s="370"/>
      <c r="AP234" s="371" t="s">
        <v>417</v>
      </c>
      <c r="AQ234" s="371"/>
      <c r="AR234" s="371"/>
      <c r="AS234" s="371"/>
      <c r="AT234" s="371"/>
      <c r="AU234" s="371"/>
      <c r="AV234" s="371"/>
      <c r="AW234" s="371"/>
      <c r="AX234" s="371"/>
    </row>
    <row r="235" spans="1:50" ht="26.25" hidden="1" customHeight="1">
      <c r="A235" s="1058">
        <v>1</v>
      </c>
      <c r="B235" s="1058">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c r="A236" s="1058">
        <v>2</v>
      </c>
      <c r="B236" s="1058">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c r="A237" s="1058">
        <v>3</v>
      </c>
      <c r="B237" s="1058">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c r="A238" s="1058">
        <v>4</v>
      </c>
      <c r="B238" s="1058">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c r="A239" s="1058">
        <v>5</v>
      </c>
      <c r="B239" s="1058">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c r="A240" s="1058">
        <v>6</v>
      </c>
      <c r="B240" s="1058">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c r="A241" s="1058">
        <v>7</v>
      </c>
      <c r="B241" s="1058">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c r="A242" s="1058">
        <v>8</v>
      </c>
      <c r="B242" s="1058">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c r="A243" s="1058">
        <v>9</v>
      </c>
      <c r="B243" s="1058">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c r="A244" s="1058">
        <v>10</v>
      </c>
      <c r="B244" s="1058">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c r="A245" s="1058">
        <v>11</v>
      </c>
      <c r="B245" s="1058">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c r="A246" s="1058">
        <v>12</v>
      </c>
      <c r="B246" s="1058">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c r="A247" s="1058">
        <v>13</v>
      </c>
      <c r="B247" s="1058">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c r="A248" s="1058">
        <v>14</v>
      </c>
      <c r="B248" s="1058">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c r="A249" s="1058">
        <v>15</v>
      </c>
      <c r="B249" s="1058">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c r="A250" s="1058">
        <v>16</v>
      </c>
      <c r="B250" s="1058">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c r="A251" s="1058">
        <v>17</v>
      </c>
      <c r="B251" s="1058">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c r="A252" s="1058">
        <v>18</v>
      </c>
      <c r="B252" s="1058">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c r="A253" s="1058">
        <v>19</v>
      </c>
      <c r="B253" s="1058">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c r="A254" s="1058">
        <v>20</v>
      </c>
      <c r="B254" s="1058">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c r="A255" s="1058">
        <v>21</v>
      </c>
      <c r="B255" s="1058">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c r="A256" s="1058">
        <v>22</v>
      </c>
      <c r="B256" s="1058">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c r="A257" s="1058">
        <v>23</v>
      </c>
      <c r="B257" s="1058">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c r="A258" s="1058">
        <v>24</v>
      </c>
      <c r="B258" s="1058">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c r="A259" s="1058">
        <v>25</v>
      </c>
      <c r="B259" s="1058">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c r="A260" s="1058">
        <v>26</v>
      </c>
      <c r="B260" s="1058">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c r="A261" s="1058">
        <v>27</v>
      </c>
      <c r="B261" s="1058">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c r="A262" s="1058">
        <v>28</v>
      </c>
      <c r="B262" s="1058">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c r="A263" s="1058">
        <v>29</v>
      </c>
      <c r="B263" s="1058">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c r="A264" s="1058">
        <v>30</v>
      </c>
      <c r="B264" s="1058">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c r="A267" s="365"/>
      <c r="B267" s="365"/>
      <c r="C267" s="365" t="s">
        <v>26</v>
      </c>
      <c r="D267" s="365"/>
      <c r="E267" s="365"/>
      <c r="F267" s="365"/>
      <c r="G267" s="365"/>
      <c r="H267" s="365"/>
      <c r="I267" s="365"/>
      <c r="J267" s="150" t="s">
        <v>416</v>
      </c>
      <c r="K267" s="366"/>
      <c r="L267" s="366"/>
      <c r="M267" s="366"/>
      <c r="N267" s="366"/>
      <c r="O267" s="366"/>
      <c r="P267" s="367" t="s">
        <v>27</v>
      </c>
      <c r="Q267" s="367"/>
      <c r="R267" s="367"/>
      <c r="S267" s="367"/>
      <c r="T267" s="367"/>
      <c r="U267" s="367"/>
      <c r="V267" s="367"/>
      <c r="W267" s="367"/>
      <c r="X267" s="367"/>
      <c r="Y267" s="368" t="s">
        <v>470</v>
      </c>
      <c r="Z267" s="369"/>
      <c r="AA267" s="369"/>
      <c r="AB267" s="369"/>
      <c r="AC267" s="150" t="s">
        <v>455</v>
      </c>
      <c r="AD267" s="150"/>
      <c r="AE267" s="150"/>
      <c r="AF267" s="150"/>
      <c r="AG267" s="150"/>
      <c r="AH267" s="368" t="s">
        <v>379</v>
      </c>
      <c r="AI267" s="365"/>
      <c r="AJ267" s="365"/>
      <c r="AK267" s="365"/>
      <c r="AL267" s="365" t="s">
        <v>21</v>
      </c>
      <c r="AM267" s="365"/>
      <c r="AN267" s="365"/>
      <c r="AO267" s="370"/>
      <c r="AP267" s="371" t="s">
        <v>417</v>
      </c>
      <c r="AQ267" s="371"/>
      <c r="AR267" s="371"/>
      <c r="AS267" s="371"/>
      <c r="AT267" s="371"/>
      <c r="AU267" s="371"/>
      <c r="AV267" s="371"/>
      <c r="AW267" s="371"/>
      <c r="AX267" s="371"/>
    </row>
    <row r="268" spans="1:50" ht="26.25" hidden="1" customHeight="1">
      <c r="A268" s="1058">
        <v>1</v>
      </c>
      <c r="B268" s="1058">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c r="A269" s="1058">
        <v>2</v>
      </c>
      <c r="B269" s="1058">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c r="A270" s="1058">
        <v>3</v>
      </c>
      <c r="B270" s="1058">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c r="A271" s="1058">
        <v>4</v>
      </c>
      <c r="B271" s="1058">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c r="A272" s="1058">
        <v>5</v>
      </c>
      <c r="B272" s="1058">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c r="A273" s="1058">
        <v>6</v>
      </c>
      <c r="B273" s="1058">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c r="A274" s="1058">
        <v>7</v>
      </c>
      <c r="B274" s="1058">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c r="A275" s="1058">
        <v>8</v>
      </c>
      <c r="B275" s="1058">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c r="A276" s="1058">
        <v>9</v>
      </c>
      <c r="B276" s="1058">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c r="A277" s="1058">
        <v>10</v>
      </c>
      <c r="B277" s="1058">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c r="A278" s="1058">
        <v>11</v>
      </c>
      <c r="B278" s="1058">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c r="A279" s="1058">
        <v>12</v>
      </c>
      <c r="B279" s="1058">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c r="A280" s="1058">
        <v>13</v>
      </c>
      <c r="B280" s="1058">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c r="A281" s="1058">
        <v>14</v>
      </c>
      <c r="B281" s="1058">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c r="A282" s="1058">
        <v>15</v>
      </c>
      <c r="B282" s="1058">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c r="A283" s="1058">
        <v>16</v>
      </c>
      <c r="B283" s="1058">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c r="A284" s="1058">
        <v>17</v>
      </c>
      <c r="B284" s="1058">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c r="A285" s="1058">
        <v>18</v>
      </c>
      <c r="B285" s="1058">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c r="A286" s="1058">
        <v>19</v>
      </c>
      <c r="B286" s="1058">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c r="A287" s="1058">
        <v>20</v>
      </c>
      <c r="B287" s="1058">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c r="A288" s="1058">
        <v>21</v>
      </c>
      <c r="B288" s="1058">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c r="A289" s="1058">
        <v>22</v>
      </c>
      <c r="B289" s="1058">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c r="A290" s="1058">
        <v>23</v>
      </c>
      <c r="B290" s="1058">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c r="A291" s="1058">
        <v>24</v>
      </c>
      <c r="B291" s="1058">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c r="A292" s="1058">
        <v>25</v>
      </c>
      <c r="B292" s="1058">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c r="A293" s="1058">
        <v>26</v>
      </c>
      <c r="B293" s="1058">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c r="A294" s="1058">
        <v>27</v>
      </c>
      <c r="B294" s="1058">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c r="A295" s="1058">
        <v>28</v>
      </c>
      <c r="B295" s="1058">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c r="A296" s="1058">
        <v>29</v>
      </c>
      <c r="B296" s="1058">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c r="A297" s="1058">
        <v>30</v>
      </c>
      <c r="B297" s="1058">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c r="A300" s="365"/>
      <c r="B300" s="365"/>
      <c r="C300" s="365" t="s">
        <v>26</v>
      </c>
      <c r="D300" s="365"/>
      <c r="E300" s="365"/>
      <c r="F300" s="365"/>
      <c r="G300" s="365"/>
      <c r="H300" s="365"/>
      <c r="I300" s="365"/>
      <c r="J300" s="150" t="s">
        <v>416</v>
      </c>
      <c r="K300" s="366"/>
      <c r="L300" s="366"/>
      <c r="M300" s="366"/>
      <c r="N300" s="366"/>
      <c r="O300" s="366"/>
      <c r="P300" s="367" t="s">
        <v>27</v>
      </c>
      <c r="Q300" s="367"/>
      <c r="R300" s="367"/>
      <c r="S300" s="367"/>
      <c r="T300" s="367"/>
      <c r="U300" s="367"/>
      <c r="V300" s="367"/>
      <c r="W300" s="367"/>
      <c r="X300" s="367"/>
      <c r="Y300" s="368" t="s">
        <v>470</v>
      </c>
      <c r="Z300" s="369"/>
      <c r="AA300" s="369"/>
      <c r="AB300" s="369"/>
      <c r="AC300" s="150" t="s">
        <v>455</v>
      </c>
      <c r="AD300" s="150"/>
      <c r="AE300" s="150"/>
      <c r="AF300" s="150"/>
      <c r="AG300" s="150"/>
      <c r="AH300" s="368" t="s">
        <v>379</v>
      </c>
      <c r="AI300" s="365"/>
      <c r="AJ300" s="365"/>
      <c r="AK300" s="365"/>
      <c r="AL300" s="365" t="s">
        <v>21</v>
      </c>
      <c r="AM300" s="365"/>
      <c r="AN300" s="365"/>
      <c r="AO300" s="370"/>
      <c r="AP300" s="371" t="s">
        <v>417</v>
      </c>
      <c r="AQ300" s="371"/>
      <c r="AR300" s="371"/>
      <c r="AS300" s="371"/>
      <c r="AT300" s="371"/>
      <c r="AU300" s="371"/>
      <c r="AV300" s="371"/>
      <c r="AW300" s="371"/>
      <c r="AX300" s="371"/>
    </row>
    <row r="301" spans="1:50" ht="26.25" hidden="1" customHeight="1">
      <c r="A301" s="1058">
        <v>1</v>
      </c>
      <c r="B301" s="1058">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c r="A302" s="1058">
        <v>2</v>
      </c>
      <c r="B302" s="1058">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c r="A303" s="1058">
        <v>3</v>
      </c>
      <c r="B303" s="1058">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c r="A304" s="1058">
        <v>4</v>
      </c>
      <c r="B304" s="1058">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c r="A305" s="1058">
        <v>5</v>
      </c>
      <c r="B305" s="1058">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c r="A306" s="1058">
        <v>6</v>
      </c>
      <c r="B306" s="1058">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c r="A307" s="1058">
        <v>7</v>
      </c>
      <c r="B307" s="1058">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c r="A308" s="1058">
        <v>8</v>
      </c>
      <c r="B308" s="1058">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c r="A309" s="1058">
        <v>9</v>
      </c>
      <c r="B309" s="1058">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c r="A310" s="1058">
        <v>10</v>
      </c>
      <c r="B310" s="1058">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c r="A311" s="1058">
        <v>11</v>
      </c>
      <c r="B311" s="1058">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c r="A312" s="1058">
        <v>12</v>
      </c>
      <c r="B312" s="1058">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c r="A313" s="1058">
        <v>13</v>
      </c>
      <c r="B313" s="1058">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c r="A314" s="1058">
        <v>14</v>
      </c>
      <c r="B314" s="1058">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c r="A315" s="1058">
        <v>15</v>
      </c>
      <c r="B315" s="1058">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c r="A316" s="1058">
        <v>16</v>
      </c>
      <c r="B316" s="1058">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c r="A317" s="1058">
        <v>17</v>
      </c>
      <c r="B317" s="1058">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c r="A318" s="1058">
        <v>18</v>
      </c>
      <c r="B318" s="1058">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c r="A319" s="1058">
        <v>19</v>
      </c>
      <c r="B319" s="1058">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c r="A320" s="1058">
        <v>20</v>
      </c>
      <c r="B320" s="1058">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c r="A321" s="1058">
        <v>21</v>
      </c>
      <c r="B321" s="1058">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c r="A322" s="1058">
        <v>22</v>
      </c>
      <c r="B322" s="1058">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c r="A323" s="1058">
        <v>23</v>
      </c>
      <c r="B323" s="1058">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c r="A324" s="1058">
        <v>24</v>
      </c>
      <c r="B324" s="1058">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c r="A325" s="1058">
        <v>25</v>
      </c>
      <c r="B325" s="1058">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c r="A326" s="1058">
        <v>26</v>
      </c>
      <c r="B326" s="1058">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c r="A327" s="1058">
        <v>27</v>
      </c>
      <c r="B327" s="1058">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c r="A328" s="1058">
        <v>28</v>
      </c>
      <c r="B328" s="1058">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c r="A329" s="1058">
        <v>29</v>
      </c>
      <c r="B329" s="1058">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c r="A330" s="1058">
        <v>30</v>
      </c>
      <c r="B330" s="1058">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c r="A333" s="365"/>
      <c r="B333" s="365"/>
      <c r="C333" s="365" t="s">
        <v>26</v>
      </c>
      <c r="D333" s="365"/>
      <c r="E333" s="365"/>
      <c r="F333" s="365"/>
      <c r="G333" s="365"/>
      <c r="H333" s="365"/>
      <c r="I333" s="365"/>
      <c r="J333" s="150" t="s">
        <v>416</v>
      </c>
      <c r="K333" s="366"/>
      <c r="L333" s="366"/>
      <c r="M333" s="366"/>
      <c r="N333" s="366"/>
      <c r="O333" s="366"/>
      <c r="P333" s="367" t="s">
        <v>27</v>
      </c>
      <c r="Q333" s="367"/>
      <c r="R333" s="367"/>
      <c r="S333" s="367"/>
      <c r="T333" s="367"/>
      <c r="U333" s="367"/>
      <c r="V333" s="367"/>
      <c r="W333" s="367"/>
      <c r="X333" s="367"/>
      <c r="Y333" s="368" t="s">
        <v>470</v>
      </c>
      <c r="Z333" s="369"/>
      <c r="AA333" s="369"/>
      <c r="AB333" s="369"/>
      <c r="AC333" s="150" t="s">
        <v>455</v>
      </c>
      <c r="AD333" s="150"/>
      <c r="AE333" s="150"/>
      <c r="AF333" s="150"/>
      <c r="AG333" s="150"/>
      <c r="AH333" s="368" t="s">
        <v>379</v>
      </c>
      <c r="AI333" s="365"/>
      <c r="AJ333" s="365"/>
      <c r="AK333" s="365"/>
      <c r="AL333" s="365" t="s">
        <v>21</v>
      </c>
      <c r="AM333" s="365"/>
      <c r="AN333" s="365"/>
      <c r="AO333" s="370"/>
      <c r="AP333" s="371" t="s">
        <v>417</v>
      </c>
      <c r="AQ333" s="371"/>
      <c r="AR333" s="371"/>
      <c r="AS333" s="371"/>
      <c r="AT333" s="371"/>
      <c r="AU333" s="371"/>
      <c r="AV333" s="371"/>
      <c r="AW333" s="371"/>
      <c r="AX333" s="371"/>
    </row>
    <row r="334" spans="1:50" ht="26.25" hidden="1" customHeight="1">
      <c r="A334" s="1058">
        <v>1</v>
      </c>
      <c r="B334" s="1058">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c r="A335" s="1058">
        <v>2</v>
      </c>
      <c r="B335" s="1058">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c r="A336" s="1058">
        <v>3</v>
      </c>
      <c r="B336" s="1058">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c r="A337" s="1058">
        <v>4</v>
      </c>
      <c r="B337" s="1058">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c r="A338" s="1058">
        <v>5</v>
      </c>
      <c r="B338" s="1058">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c r="A339" s="1058">
        <v>6</v>
      </c>
      <c r="B339" s="1058">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c r="A340" s="1058">
        <v>7</v>
      </c>
      <c r="B340" s="1058">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c r="A341" s="1058">
        <v>8</v>
      </c>
      <c r="B341" s="1058">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c r="A342" s="1058">
        <v>9</v>
      </c>
      <c r="B342" s="1058">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c r="A343" s="1058">
        <v>10</v>
      </c>
      <c r="B343" s="1058">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c r="A344" s="1058">
        <v>11</v>
      </c>
      <c r="B344" s="1058">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c r="A345" s="1058">
        <v>12</v>
      </c>
      <c r="B345" s="1058">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c r="A346" s="1058">
        <v>13</v>
      </c>
      <c r="B346" s="1058">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c r="A347" s="1058">
        <v>14</v>
      </c>
      <c r="B347" s="1058">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c r="A348" s="1058">
        <v>15</v>
      </c>
      <c r="B348" s="1058">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c r="A349" s="1058">
        <v>16</v>
      </c>
      <c r="B349" s="1058">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c r="A350" s="1058">
        <v>17</v>
      </c>
      <c r="B350" s="1058">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c r="A351" s="1058">
        <v>18</v>
      </c>
      <c r="B351" s="1058">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c r="A352" s="1058">
        <v>19</v>
      </c>
      <c r="B352" s="1058">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c r="A353" s="1058">
        <v>20</v>
      </c>
      <c r="B353" s="1058">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c r="A354" s="1058">
        <v>21</v>
      </c>
      <c r="B354" s="1058">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c r="A355" s="1058">
        <v>22</v>
      </c>
      <c r="B355" s="1058">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c r="A356" s="1058">
        <v>23</v>
      </c>
      <c r="B356" s="1058">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c r="A357" s="1058">
        <v>24</v>
      </c>
      <c r="B357" s="1058">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c r="A358" s="1058">
        <v>25</v>
      </c>
      <c r="B358" s="1058">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c r="A359" s="1058">
        <v>26</v>
      </c>
      <c r="B359" s="1058">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c r="A360" s="1058">
        <v>27</v>
      </c>
      <c r="B360" s="1058">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c r="A361" s="1058">
        <v>28</v>
      </c>
      <c r="B361" s="1058">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c r="A362" s="1058">
        <v>29</v>
      </c>
      <c r="B362" s="1058">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c r="A363" s="1058">
        <v>30</v>
      </c>
      <c r="B363" s="1058">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c r="A366" s="365"/>
      <c r="B366" s="365"/>
      <c r="C366" s="365" t="s">
        <v>26</v>
      </c>
      <c r="D366" s="365"/>
      <c r="E366" s="365"/>
      <c r="F366" s="365"/>
      <c r="G366" s="365"/>
      <c r="H366" s="365"/>
      <c r="I366" s="365"/>
      <c r="J366" s="150" t="s">
        <v>416</v>
      </c>
      <c r="K366" s="366"/>
      <c r="L366" s="366"/>
      <c r="M366" s="366"/>
      <c r="N366" s="366"/>
      <c r="O366" s="366"/>
      <c r="P366" s="367" t="s">
        <v>27</v>
      </c>
      <c r="Q366" s="367"/>
      <c r="R366" s="367"/>
      <c r="S366" s="367"/>
      <c r="T366" s="367"/>
      <c r="U366" s="367"/>
      <c r="V366" s="367"/>
      <c r="W366" s="367"/>
      <c r="X366" s="367"/>
      <c r="Y366" s="368" t="s">
        <v>470</v>
      </c>
      <c r="Z366" s="369"/>
      <c r="AA366" s="369"/>
      <c r="AB366" s="369"/>
      <c r="AC366" s="150" t="s">
        <v>455</v>
      </c>
      <c r="AD366" s="150"/>
      <c r="AE366" s="150"/>
      <c r="AF366" s="150"/>
      <c r="AG366" s="150"/>
      <c r="AH366" s="368" t="s">
        <v>379</v>
      </c>
      <c r="AI366" s="365"/>
      <c r="AJ366" s="365"/>
      <c r="AK366" s="365"/>
      <c r="AL366" s="365" t="s">
        <v>21</v>
      </c>
      <c r="AM366" s="365"/>
      <c r="AN366" s="365"/>
      <c r="AO366" s="370"/>
      <c r="AP366" s="371" t="s">
        <v>417</v>
      </c>
      <c r="AQ366" s="371"/>
      <c r="AR366" s="371"/>
      <c r="AS366" s="371"/>
      <c r="AT366" s="371"/>
      <c r="AU366" s="371"/>
      <c r="AV366" s="371"/>
      <c r="AW366" s="371"/>
      <c r="AX366" s="371"/>
    </row>
    <row r="367" spans="1:50" ht="26.25" hidden="1" customHeight="1">
      <c r="A367" s="1058">
        <v>1</v>
      </c>
      <c r="B367" s="1058">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c r="A368" s="1058">
        <v>2</v>
      </c>
      <c r="B368" s="1058">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c r="A369" s="1058">
        <v>3</v>
      </c>
      <c r="B369" s="1058">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c r="A370" s="1058">
        <v>4</v>
      </c>
      <c r="B370" s="1058">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c r="A371" s="1058">
        <v>5</v>
      </c>
      <c r="B371" s="1058">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c r="A372" s="1058">
        <v>6</v>
      </c>
      <c r="B372" s="1058">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c r="A373" s="1058">
        <v>7</v>
      </c>
      <c r="B373" s="1058">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c r="A374" s="1058">
        <v>8</v>
      </c>
      <c r="B374" s="1058">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c r="A375" s="1058">
        <v>9</v>
      </c>
      <c r="B375" s="1058">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c r="A376" s="1058">
        <v>10</v>
      </c>
      <c r="B376" s="1058">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c r="A377" s="1058">
        <v>11</v>
      </c>
      <c r="B377" s="1058">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c r="A378" s="1058">
        <v>12</v>
      </c>
      <c r="B378" s="1058">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c r="A379" s="1058">
        <v>13</v>
      </c>
      <c r="B379" s="1058">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c r="A380" s="1058">
        <v>14</v>
      </c>
      <c r="B380" s="1058">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c r="A381" s="1058">
        <v>15</v>
      </c>
      <c r="B381" s="1058">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c r="A382" s="1058">
        <v>16</v>
      </c>
      <c r="B382" s="1058">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c r="A383" s="1058">
        <v>17</v>
      </c>
      <c r="B383" s="1058">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c r="A384" s="1058">
        <v>18</v>
      </c>
      <c r="B384" s="1058">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c r="A385" s="1058">
        <v>19</v>
      </c>
      <c r="B385" s="1058">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c r="A386" s="1058">
        <v>20</v>
      </c>
      <c r="B386" s="1058">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c r="A387" s="1058">
        <v>21</v>
      </c>
      <c r="B387" s="1058">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c r="A388" s="1058">
        <v>22</v>
      </c>
      <c r="B388" s="1058">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c r="A389" s="1058">
        <v>23</v>
      </c>
      <c r="B389" s="1058">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c r="A390" s="1058">
        <v>24</v>
      </c>
      <c r="B390" s="1058">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c r="A391" s="1058">
        <v>25</v>
      </c>
      <c r="B391" s="1058">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c r="A392" s="1058">
        <v>26</v>
      </c>
      <c r="B392" s="1058">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c r="A393" s="1058">
        <v>27</v>
      </c>
      <c r="B393" s="1058">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c r="A394" s="1058">
        <v>28</v>
      </c>
      <c r="B394" s="1058">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c r="A395" s="1058">
        <v>29</v>
      </c>
      <c r="B395" s="1058">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c r="A396" s="1058">
        <v>30</v>
      </c>
      <c r="B396" s="1058">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c r="A399" s="365"/>
      <c r="B399" s="365"/>
      <c r="C399" s="365" t="s">
        <v>26</v>
      </c>
      <c r="D399" s="365"/>
      <c r="E399" s="365"/>
      <c r="F399" s="365"/>
      <c r="G399" s="365"/>
      <c r="H399" s="365"/>
      <c r="I399" s="365"/>
      <c r="J399" s="150" t="s">
        <v>416</v>
      </c>
      <c r="K399" s="366"/>
      <c r="L399" s="366"/>
      <c r="M399" s="366"/>
      <c r="N399" s="366"/>
      <c r="O399" s="366"/>
      <c r="P399" s="367" t="s">
        <v>27</v>
      </c>
      <c r="Q399" s="367"/>
      <c r="R399" s="367"/>
      <c r="S399" s="367"/>
      <c r="T399" s="367"/>
      <c r="U399" s="367"/>
      <c r="V399" s="367"/>
      <c r="W399" s="367"/>
      <c r="X399" s="367"/>
      <c r="Y399" s="368" t="s">
        <v>470</v>
      </c>
      <c r="Z399" s="369"/>
      <c r="AA399" s="369"/>
      <c r="AB399" s="369"/>
      <c r="AC399" s="150" t="s">
        <v>455</v>
      </c>
      <c r="AD399" s="150"/>
      <c r="AE399" s="150"/>
      <c r="AF399" s="150"/>
      <c r="AG399" s="150"/>
      <c r="AH399" s="368" t="s">
        <v>379</v>
      </c>
      <c r="AI399" s="365"/>
      <c r="AJ399" s="365"/>
      <c r="AK399" s="365"/>
      <c r="AL399" s="365" t="s">
        <v>21</v>
      </c>
      <c r="AM399" s="365"/>
      <c r="AN399" s="365"/>
      <c r="AO399" s="370"/>
      <c r="AP399" s="371" t="s">
        <v>417</v>
      </c>
      <c r="AQ399" s="371"/>
      <c r="AR399" s="371"/>
      <c r="AS399" s="371"/>
      <c r="AT399" s="371"/>
      <c r="AU399" s="371"/>
      <c r="AV399" s="371"/>
      <c r="AW399" s="371"/>
      <c r="AX399" s="371"/>
    </row>
    <row r="400" spans="1:50" ht="26.25" hidden="1" customHeight="1">
      <c r="A400" s="1058">
        <v>1</v>
      </c>
      <c r="B400" s="1058">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c r="A401" s="1058">
        <v>2</v>
      </c>
      <c r="B401" s="1058">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c r="A402" s="1058">
        <v>3</v>
      </c>
      <c r="B402" s="1058">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c r="A403" s="1058">
        <v>4</v>
      </c>
      <c r="B403" s="1058">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c r="A404" s="1058">
        <v>5</v>
      </c>
      <c r="B404" s="1058">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c r="A405" s="1058">
        <v>6</v>
      </c>
      <c r="B405" s="1058">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c r="A406" s="1058">
        <v>7</v>
      </c>
      <c r="B406" s="1058">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c r="A407" s="1058">
        <v>8</v>
      </c>
      <c r="B407" s="1058">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c r="A408" s="1058">
        <v>9</v>
      </c>
      <c r="B408" s="1058">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c r="A409" s="1058">
        <v>10</v>
      </c>
      <c r="B409" s="1058">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c r="A410" s="1058">
        <v>11</v>
      </c>
      <c r="B410" s="1058">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c r="A411" s="1058">
        <v>12</v>
      </c>
      <c r="B411" s="1058">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c r="A412" s="1058">
        <v>13</v>
      </c>
      <c r="B412" s="1058">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c r="A413" s="1058">
        <v>14</v>
      </c>
      <c r="B413" s="1058">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c r="A414" s="1058">
        <v>15</v>
      </c>
      <c r="B414" s="1058">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c r="A415" s="1058">
        <v>16</v>
      </c>
      <c r="B415" s="1058">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c r="A416" s="1058">
        <v>17</v>
      </c>
      <c r="B416" s="1058">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c r="A417" s="1058">
        <v>18</v>
      </c>
      <c r="B417" s="1058">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c r="A418" s="1058">
        <v>19</v>
      </c>
      <c r="B418" s="1058">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c r="A419" s="1058">
        <v>20</v>
      </c>
      <c r="B419" s="1058">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c r="A420" s="1058">
        <v>21</v>
      </c>
      <c r="B420" s="1058">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c r="A421" s="1058">
        <v>22</v>
      </c>
      <c r="B421" s="1058">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c r="A422" s="1058">
        <v>23</v>
      </c>
      <c r="B422" s="1058">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c r="A423" s="1058">
        <v>24</v>
      </c>
      <c r="B423" s="1058">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c r="A424" s="1058">
        <v>25</v>
      </c>
      <c r="B424" s="1058">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c r="A425" s="1058">
        <v>26</v>
      </c>
      <c r="B425" s="1058">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c r="A426" s="1058">
        <v>27</v>
      </c>
      <c r="B426" s="1058">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c r="A427" s="1058">
        <v>28</v>
      </c>
      <c r="B427" s="1058">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c r="A428" s="1058">
        <v>29</v>
      </c>
      <c r="B428" s="1058">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c r="A429" s="1058">
        <v>30</v>
      </c>
      <c r="B429" s="1058">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c r="A432" s="365"/>
      <c r="B432" s="365"/>
      <c r="C432" s="365" t="s">
        <v>26</v>
      </c>
      <c r="D432" s="365"/>
      <c r="E432" s="365"/>
      <c r="F432" s="365"/>
      <c r="G432" s="365"/>
      <c r="H432" s="365"/>
      <c r="I432" s="365"/>
      <c r="J432" s="150" t="s">
        <v>416</v>
      </c>
      <c r="K432" s="366"/>
      <c r="L432" s="366"/>
      <c r="M432" s="366"/>
      <c r="N432" s="366"/>
      <c r="O432" s="366"/>
      <c r="P432" s="367" t="s">
        <v>27</v>
      </c>
      <c r="Q432" s="367"/>
      <c r="R432" s="367"/>
      <c r="S432" s="367"/>
      <c r="T432" s="367"/>
      <c r="U432" s="367"/>
      <c r="V432" s="367"/>
      <c r="W432" s="367"/>
      <c r="X432" s="367"/>
      <c r="Y432" s="368" t="s">
        <v>470</v>
      </c>
      <c r="Z432" s="369"/>
      <c r="AA432" s="369"/>
      <c r="AB432" s="369"/>
      <c r="AC432" s="150" t="s">
        <v>455</v>
      </c>
      <c r="AD432" s="150"/>
      <c r="AE432" s="150"/>
      <c r="AF432" s="150"/>
      <c r="AG432" s="150"/>
      <c r="AH432" s="368" t="s">
        <v>379</v>
      </c>
      <c r="AI432" s="365"/>
      <c r="AJ432" s="365"/>
      <c r="AK432" s="365"/>
      <c r="AL432" s="365" t="s">
        <v>21</v>
      </c>
      <c r="AM432" s="365"/>
      <c r="AN432" s="365"/>
      <c r="AO432" s="370"/>
      <c r="AP432" s="371" t="s">
        <v>417</v>
      </c>
      <c r="AQ432" s="371"/>
      <c r="AR432" s="371"/>
      <c r="AS432" s="371"/>
      <c r="AT432" s="371"/>
      <c r="AU432" s="371"/>
      <c r="AV432" s="371"/>
      <c r="AW432" s="371"/>
      <c r="AX432" s="371"/>
    </row>
    <row r="433" spans="1:50" ht="26.25" hidden="1" customHeight="1">
      <c r="A433" s="1058">
        <v>1</v>
      </c>
      <c r="B433" s="1058">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c r="A434" s="1058">
        <v>2</v>
      </c>
      <c r="B434" s="1058">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c r="A435" s="1058">
        <v>3</v>
      </c>
      <c r="B435" s="1058">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c r="A436" s="1058">
        <v>4</v>
      </c>
      <c r="B436" s="1058">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c r="A437" s="1058">
        <v>5</v>
      </c>
      <c r="B437" s="1058">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c r="A438" s="1058">
        <v>6</v>
      </c>
      <c r="B438" s="1058">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c r="A439" s="1058">
        <v>7</v>
      </c>
      <c r="B439" s="1058">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c r="A440" s="1058">
        <v>8</v>
      </c>
      <c r="B440" s="1058">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c r="A441" s="1058">
        <v>9</v>
      </c>
      <c r="B441" s="1058">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c r="A442" s="1058">
        <v>10</v>
      </c>
      <c r="B442" s="1058">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c r="A443" s="1058">
        <v>11</v>
      </c>
      <c r="B443" s="1058">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c r="A444" s="1058">
        <v>12</v>
      </c>
      <c r="B444" s="1058">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c r="A445" s="1058">
        <v>13</v>
      </c>
      <c r="B445" s="1058">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c r="A446" s="1058">
        <v>14</v>
      </c>
      <c r="B446" s="1058">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c r="A447" s="1058">
        <v>15</v>
      </c>
      <c r="B447" s="1058">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c r="A448" s="1058">
        <v>16</v>
      </c>
      <c r="B448" s="1058">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c r="A449" s="1058">
        <v>17</v>
      </c>
      <c r="B449" s="1058">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c r="A450" s="1058">
        <v>18</v>
      </c>
      <c r="B450" s="1058">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c r="A451" s="1058">
        <v>19</v>
      </c>
      <c r="B451" s="1058">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c r="A452" s="1058">
        <v>20</v>
      </c>
      <c r="B452" s="1058">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c r="A453" s="1058">
        <v>21</v>
      </c>
      <c r="B453" s="1058">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c r="A454" s="1058">
        <v>22</v>
      </c>
      <c r="B454" s="1058">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c r="A455" s="1058">
        <v>23</v>
      </c>
      <c r="B455" s="1058">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c r="A456" s="1058">
        <v>24</v>
      </c>
      <c r="B456" s="1058">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c r="A457" s="1058">
        <v>25</v>
      </c>
      <c r="B457" s="1058">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c r="A458" s="1058">
        <v>26</v>
      </c>
      <c r="B458" s="1058">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c r="A459" s="1058">
        <v>27</v>
      </c>
      <c r="B459" s="1058">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c r="A460" s="1058">
        <v>28</v>
      </c>
      <c r="B460" s="1058">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c r="A461" s="1058">
        <v>29</v>
      </c>
      <c r="B461" s="1058">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c r="A462" s="1058">
        <v>30</v>
      </c>
      <c r="B462" s="1058">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65"/>
      <c r="B465" s="365"/>
      <c r="C465" s="365" t="s">
        <v>26</v>
      </c>
      <c r="D465" s="365"/>
      <c r="E465" s="365"/>
      <c r="F465" s="365"/>
      <c r="G465" s="365"/>
      <c r="H465" s="365"/>
      <c r="I465" s="365"/>
      <c r="J465" s="150" t="s">
        <v>416</v>
      </c>
      <c r="K465" s="366"/>
      <c r="L465" s="366"/>
      <c r="M465" s="366"/>
      <c r="N465" s="366"/>
      <c r="O465" s="366"/>
      <c r="P465" s="367" t="s">
        <v>27</v>
      </c>
      <c r="Q465" s="367"/>
      <c r="R465" s="367"/>
      <c r="S465" s="367"/>
      <c r="T465" s="367"/>
      <c r="U465" s="367"/>
      <c r="V465" s="367"/>
      <c r="W465" s="367"/>
      <c r="X465" s="367"/>
      <c r="Y465" s="368" t="s">
        <v>470</v>
      </c>
      <c r="Z465" s="369"/>
      <c r="AA465" s="369"/>
      <c r="AB465" s="369"/>
      <c r="AC465" s="150" t="s">
        <v>455</v>
      </c>
      <c r="AD465" s="150"/>
      <c r="AE465" s="150"/>
      <c r="AF465" s="150"/>
      <c r="AG465" s="150"/>
      <c r="AH465" s="368" t="s">
        <v>379</v>
      </c>
      <c r="AI465" s="365"/>
      <c r="AJ465" s="365"/>
      <c r="AK465" s="365"/>
      <c r="AL465" s="365" t="s">
        <v>21</v>
      </c>
      <c r="AM465" s="365"/>
      <c r="AN465" s="365"/>
      <c r="AO465" s="370"/>
      <c r="AP465" s="371" t="s">
        <v>417</v>
      </c>
      <c r="AQ465" s="371"/>
      <c r="AR465" s="371"/>
      <c r="AS465" s="371"/>
      <c r="AT465" s="371"/>
      <c r="AU465" s="371"/>
      <c r="AV465" s="371"/>
      <c r="AW465" s="371"/>
      <c r="AX465" s="371"/>
    </row>
    <row r="466" spans="1:50" ht="26.25" hidden="1" customHeight="1">
      <c r="A466" s="1058">
        <v>1</v>
      </c>
      <c r="B466" s="1058">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c r="A467" s="1058">
        <v>2</v>
      </c>
      <c r="B467" s="1058">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c r="A468" s="1058">
        <v>3</v>
      </c>
      <c r="B468" s="1058">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c r="A469" s="1058">
        <v>4</v>
      </c>
      <c r="B469" s="1058">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c r="A470" s="1058">
        <v>5</v>
      </c>
      <c r="B470" s="1058">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c r="A471" s="1058">
        <v>6</v>
      </c>
      <c r="B471" s="1058">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c r="A472" s="1058">
        <v>7</v>
      </c>
      <c r="B472" s="1058">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c r="A473" s="1058">
        <v>8</v>
      </c>
      <c r="B473" s="1058">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c r="A474" s="1058">
        <v>9</v>
      </c>
      <c r="B474" s="1058">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c r="A475" s="1058">
        <v>10</v>
      </c>
      <c r="B475" s="1058">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c r="A476" s="1058">
        <v>11</v>
      </c>
      <c r="B476" s="1058">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c r="A477" s="1058">
        <v>12</v>
      </c>
      <c r="B477" s="1058">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c r="A478" s="1058">
        <v>13</v>
      </c>
      <c r="B478" s="1058">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c r="A479" s="1058">
        <v>14</v>
      </c>
      <c r="B479" s="1058">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c r="A480" s="1058">
        <v>15</v>
      </c>
      <c r="B480" s="1058">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c r="A481" s="1058">
        <v>16</v>
      </c>
      <c r="B481" s="1058">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c r="A482" s="1058">
        <v>17</v>
      </c>
      <c r="B482" s="1058">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c r="A483" s="1058">
        <v>18</v>
      </c>
      <c r="B483" s="1058">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c r="A484" s="1058">
        <v>19</v>
      </c>
      <c r="B484" s="1058">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c r="A485" s="1058">
        <v>20</v>
      </c>
      <c r="B485" s="1058">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c r="A486" s="1058">
        <v>21</v>
      </c>
      <c r="B486" s="1058">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c r="A487" s="1058">
        <v>22</v>
      </c>
      <c r="B487" s="1058">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c r="A488" s="1058">
        <v>23</v>
      </c>
      <c r="B488" s="1058">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c r="A489" s="1058">
        <v>24</v>
      </c>
      <c r="B489" s="1058">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c r="A490" s="1058">
        <v>25</v>
      </c>
      <c r="B490" s="1058">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c r="A491" s="1058">
        <v>26</v>
      </c>
      <c r="B491" s="1058">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c r="A492" s="1058">
        <v>27</v>
      </c>
      <c r="B492" s="1058">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c r="A493" s="1058">
        <v>28</v>
      </c>
      <c r="B493" s="1058">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c r="A494" s="1058">
        <v>29</v>
      </c>
      <c r="B494" s="1058">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c r="A495" s="1058">
        <v>30</v>
      </c>
      <c r="B495" s="1058">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65"/>
      <c r="B498" s="365"/>
      <c r="C498" s="365" t="s">
        <v>26</v>
      </c>
      <c r="D498" s="365"/>
      <c r="E498" s="365"/>
      <c r="F498" s="365"/>
      <c r="G498" s="365"/>
      <c r="H498" s="365"/>
      <c r="I498" s="365"/>
      <c r="J498" s="150" t="s">
        <v>416</v>
      </c>
      <c r="K498" s="366"/>
      <c r="L498" s="366"/>
      <c r="M498" s="366"/>
      <c r="N498" s="366"/>
      <c r="O498" s="366"/>
      <c r="P498" s="367" t="s">
        <v>27</v>
      </c>
      <c r="Q498" s="367"/>
      <c r="R498" s="367"/>
      <c r="S498" s="367"/>
      <c r="T498" s="367"/>
      <c r="U498" s="367"/>
      <c r="V498" s="367"/>
      <c r="W498" s="367"/>
      <c r="X498" s="367"/>
      <c r="Y498" s="368" t="s">
        <v>470</v>
      </c>
      <c r="Z498" s="369"/>
      <c r="AA498" s="369"/>
      <c r="AB498" s="369"/>
      <c r="AC498" s="150" t="s">
        <v>455</v>
      </c>
      <c r="AD498" s="150"/>
      <c r="AE498" s="150"/>
      <c r="AF498" s="150"/>
      <c r="AG498" s="150"/>
      <c r="AH498" s="368" t="s">
        <v>379</v>
      </c>
      <c r="AI498" s="365"/>
      <c r="AJ498" s="365"/>
      <c r="AK498" s="365"/>
      <c r="AL498" s="365" t="s">
        <v>21</v>
      </c>
      <c r="AM498" s="365"/>
      <c r="AN498" s="365"/>
      <c r="AO498" s="370"/>
      <c r="AP498" s="371" t="s">
        <v>417</v>
      </c>
      <c r="AQ498" s="371"/>
      <c r="AR498" s="371"/>
      <c r="AS498" s="371"/>
      <c r="AT498" s="371"/>
      <c r="AU498" s="371"/>
      <c r="AV498" s="371"/>
      <c r="AW498" s="371"/>
      <c r="AX498" s="371"/>
    </row>
    <row r="499" spans="1:50" ht="26.25" hidden="1" customHeight="1">
      <c r="A499" s="1058">
        <v>1</v>
      </c>
      <c r="B499" s="1058">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c r="A500" s="1058">
        <v>2</v>
      </c>
      <c r="B500" s="1058">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c r="A501" s="1058">
        <v>3</v>
      </c>
      <c r="B501" s="1058">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c r="A502" s="1058">
        <v>4</v>
      </c>
      <c r="B502" s="1058">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c r="A503" s="1058">
        <v>5</v>
      </c>
      <c r="B503" s="1058">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c r="A504" s="1058">
        <v>6</v>
      </c>
      <c r="B504" s="1058">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c r="A505" s="1058">
        <v>7</v>
      </c>
      <c r="B505" s="1058">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c r="A506" s="1058">
        <v>8</v>
      </c>
      <c r="B506" s="1058">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c r="A507" s="1058">
        <v>9</v>
      </c>
      <c r="B507" s="1058">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c r="A508" s="1058">
        <v>10</v>
      </c>
      <c r="B508" s="1058">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c r="A509" s="1058">
        <v>11</v>
      </c>
      <c r="B509" s="1058">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c r="A510" s="1058">
        <v>12</v>
      </c>
      <c r="B510" s="1058">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c r="A511" s="1058">
        <v>13</v>
      </c>
      <c r="B511" s="1058">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c r="A512" s="1058">
        <v>14</v>
      </c>
      <c r="B512" s="1058">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c r="A513" s="1058">
        <v>15</v>
      </c>
      <c r="B513" s="1058">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c r="A514" s="1058">
        <v>16</v>
      </c>
      <c r="B514" s="1058">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c r="A515" s="1058">
        <v>17</v>
      </c>
      <c r="B515" s="1058">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c r="A516" s="1058">
        <v>18</v>
      </c>
      <c r="B516" s="1058">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c r="A517" s="1058">
        <v>19</v>
      </c>
      <c r="B517" s="1058">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c r="A518" s="1058">
        <v>20</v>
      </c>
      <c r="B518" s="1058">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c r="A519" s="1058">
        <v>21</v>
      </c>
      <c r="B519" s="1058">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c r="A520" s="1058">
        <v>22</v>
      </c>
      <c r="B520" s="1058">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c r="A521" s="1058">
        <v>23</v>
      </c>
      <c r="B521" s="1058">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c r="A522" s="1058">
        <v>24</v>
      </c>
      <c r="B522" s="1058">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c r="A523" s="1058">
        <v>25</v>
      </c>
      <c r="B523" s="1058">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c r="A524" s="1058">
        <v>26</v>
      </c>
      <c r="B524" s="1058">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c r="A525" s="1058">
        <v>27</v>
      </c>
      <c r="B525" s="1058">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c r="A526" s="1058">
        <v>28</v>
      </c>
      <c r="B526" s="1058">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c r="A527" s="1058">
        <v>29</v>
      </c>
      <c r="B527" s="1058">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c r="A528" s="1058">
        <v>30</v>
      </c>
      <c r="B528" s="1058">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65"/>
      <c r="B531" s="365"/>
      <c r="C531" s="365" t="s">
        <v>26</v>
      </c>
      <c r="D531" s="365"/>
      <c r="E531" s="365"/>
      <c r="F531" s="365"/>
      <c r="G531" s="365"/>
      <c r="H531" s="365"/>
      <c r="I531" s="365"/>
      <c r="J531" s="150" t="s">
        <v>416</v>
      </c>
      <c r="K531" s="366"/>
      <c r="L531" s="366"/>
      <c r="M531" s="366"/>
      <c r="N531" s="366"/>
      <c r="O531" s="366"/>
      <c r="P531" s="367" t="s">
        <v>27</v>
      </c>
      <c r="Q531" s="367"/>
      <c r="R531" s="367"/>
      <c r="S531" s="367"/>
      <c r="T531" s="367"/>
      <c r="U531" s="367"/>
      <c r="V531" s="367"/>
      <c r="W531" s="367"/>
      <c r="X531" s="367"/>
      <c r="Y531" s="368" t="s">
        <v>470</v>
      </c>
      <c r="Z531" s="369"/>
      <c r="AA531" s="369"/>
      <c r="AB531" s="369"/>
      <c r="AC531" s="150" t="s">
        <v>455</v>
      </c>
      <c r="AD531" s="150"/>
      <c r="AE531" s="150"/>
      <c r="AF531" s="150"/>
      <c r="AG531" s="150"/>
      <c r="AH531" s="368" t="s">
        <v>379</v>
      </c>
      <c r="AI531" s="365"/>
      <c r="AJ531" s="365"/>
      <c r="AK531" s="365"/>
      <c r="AL531" s="365" t="s">
        <v>21</v>
      </c>
      <c r="AM531" s="365"/>
      <c r="AN531" s="365"/>
      <c r="AO531" s="370"/>
      <c r="AP531" s="371" t="s">
        <v>417</v>
      </c>
      <c r="AQ531" s="371"/>
      <c r="AR531" s="371"/>
      <c r="AS531" s="371"/>
      <c r="AT531" s="371"/>
      <c r="AU531" s="371"/>
      <c r="AV531" s="371"/>
      <c r="AW531" s="371"/>
      <c r="AX531" s="371"/>
    </row>
    <row r="532" spans="1:50" ht="26.25" hidden="1" customHeight="1">
      <c r="A532" s="1058">
        <v>1</v>
      </c>
      <c r="B532" s="1058">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c r="A533" s="1058">
        <v>2</v>
      </c>
      <c r="B533" s="1058">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c r="A534" s="1058">
        <v>3</v>
      </c>
      <c r="B534" s="1058">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c r="A535" s="1058">
        <v>4</v>
      </c>
      <c r="B535" s="1058">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c r="A536" s="1058">
        <v>5</v>
      </c>
      <c r="B536" s="1058">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c r="A537" s="1058">
        <v>6</v>
      </c>
      <c r="B537" s="1058">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c r="A538" s="1058">
        <v>7</v>
      </c>
      <c r="B538" s="1058">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c r="A539" s="1058">
        <v>8</v>
      </c>
      <c r="B539" s="1058">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c r="A540" s="1058">
        <v>9</v>
      </c>
      <c r="B540" s="1058">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c r="A541" s="1058">
        <v>10</v>
      </c>
      <c r="B541" s="1058">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c r="A542" s="1058">
        <v>11</v>
      </c>
      <c r="B542" s="1058">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c r="A543" s="1058">
        <v>12</v>
      </c>
      <c r="B543" s="1058">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c r="A544" s="1058">
        <v>13</v>
      </c>
      <c r="B544" s="1058">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c r="A545" s="1058">
        <v>14</v>
      </c>
      <c r="B545" s="1058">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c r="A546" s="1058">
        <v>15</v>
      </c>
      <c r="B546" s="1058">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c r="A547" s="1058">
        <v>16</v>
      </c>
      <c r="B547" s="1058">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c r="A548" s="1058">
        <v>17</v>
      </c>
      <c r="B548" s="1058">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c r="A549" s="1058">
        <v>18</v>
      </c>
      <c r="B549" s="1058">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c r="A550" s="1058">
        <v>19</v>
      </c>
      <c r="B550" s="1058">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c r="A551" s="1058">
        <v>20</v>
      </c>
      <c r="B551" s="1058">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c r="A552" s="1058">
        <v>21</v>
      </c>
      <c r="B552" s="1058">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c r="A553" s="1058">
        <v>22</v>
      </c>
      <c r="B553" s="1058">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c r="A554" s="1058">
        <v>23</v>
      </c>
      <c r="B554" s="1058">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c r="A555" s="1058">
        <v>24</v>
      </c>
      <c r="B555" s="1058">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c r="A556" s="1058">
        <v>25</v>
      </c>
      <c r="B556" s="1058">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c r="A557" s="1058">
        <v>26</v>
      </c>
      <c r="B557" s="1058">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c r="A558" s="1058">
        <v>27</v>
      </c>
      <c r="B558" s="1058">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c r="A559" s="1058">
        <v>28</v>
      </c>
      <c r="B559" s="1058">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c r="A560" s="1058">
        <v>29</v>
      </c>
      <c r="B560" s="1058">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c r="A561" s="1058">
        <v>30</v>
      </c>
      <c r="B561" s="1058">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65"/>
      <c r="B564" s="365"/>
      <c r="C564" s="365" t="s">
        <v>26</v>
      </c>
      <c r="D564" s="365"/>
      <c r="E564" s="365"/>
      <c r="F564" s="365"/>
      <c r="G564" s="365"/>
      <c r="H564" s="365"/>
      <c r="I564" s="365"/>
      <c r="J564" s="150" t="s">
        <v>416</v>
      </c>
      <c r="K564" s="366"/>
      <c r="L564" s="366"/>
      <c r="M564" s="366"/>
      <c r="N564" s="366"/>
      <c r="O564" s="366"/>
      <c r="P564" s="367" t="s">
        <v>27</v>
      </c>
      <c r="Q564" s="367"/>
      <c r="R564" s="367"/>
      <c r="S564" s="367"/>
      <c r="T564" s="367"/>
      <c r="U564" s="367"/>
      <c r="V564" s="367"/>
      <c r="W564" s="367"/>
      <c r="X564" s="367"/>
      <c r="Y564" s="368" t="s">
        <v>470</v>
      </c>
      <c r="Z564" s="369"/>
      <c r="AA564" s="369"/>
      <c r="AB564" s="369"/>
      <c r="AC564" s="150" t="s">
        <v>455</v>
      </c>
      <c r="AD564" s="150"/>
      <c r="AE564" s="150"/>
      <c r="AF564" s="150"/>
      <c r="AG564" s="150"/>
      <c r="AH564" s="368" t="s">
        <v>379</v>
      </c>
      <c r="AI564" s="365"/>
      <c r="AJ564" s="365"/>
      <c r="AK564" s="365"/>
      <c r="AL564" s="365" t="s">
        <v>21</v>
      </c>
      <c r="AM564" s="365"/>
      <c r="AN564" s="365"/>
      <c r="AO564" s="370"/>
      <c r="AP564" s="371" t="s">
        <v>417</v>
      </c>
      <c r="AQ564" s="371"/>
      <c r="AR564" s="371"/>
      <c r="AS564" s="371"/>
      <c r="AT564" s="371"/>
      <c r="AU564" s="371"/>
      <c r="AV564" s="371"/>
      <c r="AW564" s="371"/>
      <c r="AX564" s="371"/>
    </row>
    <row r="565" spans="1:50" ht="26.25" hidden="1" customHeight="1">
      <c r="A565" s="1058">
        <v>1</v>
      </c>
      <c r="B565" s="1058">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c r="A566" s="1058">
        <v>2</v>
      </c>
      <c r="B566" s="1058">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c r="A567" s="1058">
        <v>3</v>
      </c>
      <c r="B567" s="1058">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c r="A568" s="1058">
        <v>4</v>
      </c>
      <c r="B568" s="1058">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c r="A569" s="1058">
        <v>5</v>
      </c>
      <c r="B569" s="1058">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c r="A570" s="1058">
        <v>6</v>
      </c>
      <c r="B570" s="1058">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c r="A571" s="1058">
        <v>7</v>
      </c>
      <c r="B571" s="1058">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c r="A572" s="1058">
        <v>8</v>
      </c>
      <c r="B572" s="1058">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c r="A573" s="1058">
        <v>9</v>
      </c>
      <c r="B573" s="1058">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c r="A574" s="1058">
        <v>10</v>
      </c>
      <c r="B574" s="1058">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c r="A575" s="1058">
        <v>11</v>
      </c>
      <c r="B575" s="1058">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c r="A576" s="1058">
        <v>12</v>
      </c>
      <c r="B576" s="1058">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c r="A577" s="1058">
        <v>13</v>
      </c>
      <c r="B577" s="1058">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c r="A578" s="1058">
        <v>14</v>
      </c>
      <c r="B578" s="1058">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c r="A579" s="1058">
        <v>15</v>
      </c>
      <c r="B579" s="1058">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c r="A580" s="1058">
        <v>16</v>
      </c>
      <c r="B580" s="1058">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c r="A581" s="1058">
        <v>17</v>
      </c>
      <c r="B581" s="1058">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c r="A582" s="1058">
        <v>18</v>
      </c>
      <c r="B582" s="1058">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c r="A583" s="1058">
        <v>19</v>
      </c>
      <c r="B583" s="1058">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c r="A584" s="1058">
        <v>20</v>
      </c>
      <c r="B584" s="1058">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c r="A585" s="1058">
        <v>21</v>
      </c>
      <c r="B585" s="1058">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c r="A586" s="1058">
        <v>22</v>
      </c>
      <c r="B586" s="1058">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c r="A587" s="1058">
        <v>23</v>
      </c>
      <c r="B587" s="1058">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c r="A588" s="1058">
        <v>24</v>
      </c>
      <c r="B588" s="1058">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c r="A589" s="1058">
        <v>25</v>
      </c>
      <c r="B589" s="1058">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c r="A590" s="1058">
        <v>26</v>
      </c>
      <c r="B590" s="1058">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c r="A591" s="1058">
        <v>27</v>
      </c>
      <c r="B591" s="1058">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c r="A592" s="1058">
        <v>28</v>
      </c>
      <c r="B592" s="1058">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c r="A593" s="1058">
        <v>29</v>
      </c>
      <c r="B593" s="1058">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c r="A594" s="1058">
        <v>30</v>
      </c>
      <c r="B594" s="1058">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65"/>
      <c r="B597" s="365"/>
      <c r="C597" s="365" t="s">
        <v>26</v>
      </c>
      <c r="D597" s="365"/>
      <c r="E597" s="365"/>
      <c r="F597" s="365"/>
      <c r="G597" s="365"/>
      <c r="H597" s="365"/>
      <c r="I597" s="365"/>
      <c r="J597" s="150" t="s">
        <v>416</v>
      </c>
      <c r="K597" s="366"/>
      <c r="L597" s="366"/>
      <c r="M597" s="366"/>
      <c r="N597" s="366"/>
      <c r="O597" s="366"/>
      <c r="P597" s="367" t="s">
        <v>27</v>
      </c>
      <c r="Q597" s="367"/>
      <c r="R597" s="367"/>
      <c r="S597" s="367"/>
      <c r="T597" s="367"/>
      <c r="U597" s="367"/>
      <c r="V597" s="367"/>
      <c r="W597" s="367"/>
      <c r="X597" s="367"/>
      <c r="Y597" s="368" t="s">
        <v>470</v>
      </c>
      <c r="Z597" s="369"/>
      <c r="AA597" s="369"/>
      <c r="AB597" s="369"/>
      <c r="AC597" s="150" t="s">
        <v>455</v>
      </c>
      <c r="AD597" s="150"/>
      <c r="AE597" s="150"/>
      <c r="AF597" s="150"/>
      <c r="AG597" s="150"/>
      <c r="AH597" s="368" t="s">
        <v>379</v>
      </c>
      <c r="AI597" s="365"/>
      <c r="AJ597" s="365"/>
      <c r="AK597" s="365"/>
      <c r="AL597" s="365" t="s">
        <v>21</v>
      </c>
      <c r="AM597" s="365"/>
      <c r="AN597" s="365"/>
      <c r="AO597" s="370"/>
      <c r="AP597" s="371" t="s">
        <v>417</v>
      </c>
      <c r="AQ597" s="371"/>
      <c r="AR597" s="371"/>
      <c r="AS597" s="371"/>
      <c r="AT597" s="371"/>
      <c r="AU597" s="371"/>
      <c r="AV597" s="371"/>
      <c r="AW597" s="371"/>
      <c r="AX597" s="371"/>
    </row>
    <row r="598" spans="1:50" ht="26.25" hidden="1" customHeight="1">
      <c r="A598" s="1058">
        <v>1</v>
      </c>
      <c r="B598" s="1058">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c r="A599" s="1058">
        <v>2</v>
      </c>
      <c r="B599" s="1058">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c r="A600" s="1058">
        <v>3</v>
      </c>
      <c r="B600" s="1058">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c r="A601" s="1058">
        <v>4</v>
      </c>
      <c r="B601" s="1058">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c r="A602" s="1058">
        <v>5</v>
      </c>
      <c r="B602" s="1058">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c r="A603" s="1058">
        <v>6</v>
      </c>
      <c r="B603" s="1058">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c r="A604" s="1058">
        <v>7</v>
      </c>
      <c r="B604" s="1058">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c r="A605" s="1058">
        <v>8</v>
      </c>
      <c r="B605" s="1058">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c r="A606" s="1058">
        <v>9</v>
      </c>
      <c r="B606" s="1058">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c r="A607" s="1058">
        <v>10</v>
      </c>
      <c r="B607" s="1058">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c r="A608" s="1058">
        <v>11</v>
      </c>
      <c r="B608" s="1058">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c r="A609" s="1058">
        <v>12</v>
      </c>
      <c r="B609" s="1058">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c r="A610" s="1058">
        <v>13</v>
      </c>
      <c r="B610" s="1058">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c r="A611" s="1058">
        <v>14</v>
      </c>
      <c r="B611" s="1058">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c r="A612" s="1058">
        <v>15</v>
      </c>
      <c r="B612" s="1058">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c r="A613" s="1058">
        <v>16</v>
      </c>
      <c r="B613" s="1058">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c r="A614" s="1058">
        <v>17</v>
      </c>
      <c r="B614" s="1058">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c r="A615" s="1058">
        <v>18</v>
      </c>
      <c r="B615" s="1058">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c r="A616" s="1058">
        <v>19</v>
      </c>
      <c r="B616" s="1058">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c r="A617" s="1058">
        <v>20</v>
      </c>
      <c r="B617" s="1058">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c r="A618" s="1058">
        <v>21</v>
      </c>
      <c r="B618" s="1058">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c r="A619" s="1058">
        <v>22</v>
      </c>
      <c r="B619" s="1058">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c r="A620" s="1058">
        <v>23</v>
      </c>
      <c r="B620" s="1058">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c r="A621" s="1058">
        <v>24</v>
      </c>
      <c r="B621" s="1058">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c r="A622" s="1058">
        <v>25</v>
      </c>
      <c r="B622" s="1058">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c r="A623" s="1058">
        <v>26</v>
      </c>
      <c r="B623" s="1058">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c r="A624" s="1058">
        <v>27</v>
      </c>
      <c r="B624" s="1058">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c r="A625" s="1058">
        <v>28</v>
      </c>
      <c r="B625" s="1058">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c r="A626" s="1058">
        <v>29</v>
      </c>
      <c r="B626" s="1058">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c r="A627" s="1058">
        <v>30</v>
      </c>
      <c r="B627" s="1058">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65"/>
      <c r="B630" s="365"/>
      <c r="C630" s="365" t="s">
        <v>26</v>
      </c>
      <c r="D630" s="365"/>
      <c r="E630" s="365"/>
      <c r="F630" s="365"/>
      <c r="G630" s="365"/>
      <c r="H630" s="365"/>
      <c r="I630" s="365"/>
      <c r="J630" s="150" t="s">
        <v>416</v>
      </c>
      <c r="K630" s="366"/>
      <c r="L630" s="366"/>
      <c r="M630" s="366"/>
      <c r="N630" s="366"/>
      <c r="O630" s="366"/>
      <c r="P630" s="367" t="s">
        <v>27</v>
      </c>
      <c r="Q630" s="367"/>
      <c r="R630" s="367"/>
      <c r="S630" s="367"/>
      <c r="T630" s="367"/>
      <c r="U630" s="367"/>
      <c r="V630" s="367"/>
      <c r="W630" s="367"/>
      <c r="X630" s="367"/>
      <c r="Y630" s="368" t="s">
        <v>470</v>
      </c>
      <c r="Z630" s="369"/>
      <c r="AA630" s="369"/>
      <c r="AB630" s="369"/>
      <c r="AC630" s="150" t="s">
        <v>455</v>
      </c>
      <c r="AD630" s="150"/>
      <c r="AE630" s="150"/>
      <c r="AF630" s="150"/>
      <c r="AG630" s="150"/>
      <c r="AH630" s="368" t="s">
        <v>379</v>
      </c>
      <c r="AI630" s="365"/>
      <c r="AJ630" s="365"/>
      <c r="AK630" s="365"/>
      <c r="AL630" s="365" t="s">
        <v>21</v>
      </c>
      <c r="AM630" s="365"/>
      <c r="AN630" s="365"/>
      <c r="AO630" s="370"/>
      <c r="AP630" s="371" t="s">
        <v>417</v>
      </c>
      <c r="AQ630" s="371"/>
      <c r="AR630" s="371"/>
      <c r="AS630" s="371"/>
      <c r="AT630" s="371"/>
      <c r="AU630" s="371"/>
      <c r="AV630" s="371"/>
      <c r="AW630" s="371"/>
      <c r="AX630" s="371"/>
    </row>
    <row r="631" spans="1:50" ht="26.25" hidden="1" customHeight="1">
      <c r="A631" s="1058">
        <v>1</v>
      </c>
      <c r="B631" s="1058">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c r="A632" s="1058">
        <v>2</v>
      </c>
      <c r="B632" s="1058">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c r="A633" s="1058">
        <v>3</v>
      </c>
      <c r="B633" s="1058">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c r="A634" s="1058">
        <v>4</v>
      </c>
      <c r="B634" s="1058">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c r="A635" s="1058">
        <v>5</v>
      </c>
      <c r="B635" s="1058">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c r="A636" s="1058">
        <v>6</v>
      </c>
      <c r="B636" s="1058">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c r="A637" s="1058">
        <v>7</v>
      </c>
      <c r="B637" s="1058">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c r="A638" s="1058">
        <v>8</v>
      </c>
      <c r="B638" s="1058">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c r="A639" s="1058">
        <v>9</v>
      </c>
      <c r="B639" s="1058">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c r="A640" s="1058">
        <v>10</v>
      </c>
      <c r="B640" s="1058">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c r="A641" s="1058">
        <v>11</v>
      </c>
      <c r="B641" s="1058">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c r="A642" s="1058">
        <v>12</v>
      </c>
      <c r="B642" s="1058">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c r="A643" s="1058">
        <v>13</v>
      </c>
      <c r="B643" s="1058">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c r="A644" s="1058">
        <v>14</v>
      </c>
      <c r="B644" s="1058">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c r="A645" s="1058">
        <v>15</v>
      </c>
      <c r="B645" s="1058">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c r="A646" s="1058">
        <v>16</v>
      </c>
      <c r="B646" s="1058">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c r="A647" s="1058">
        <v>17</v>
      </c>
      <c r="B647" s="1058">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c r="A648" s="1058">
        <v>18</v>
      </c>
      <c r="B648" s="1058">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c r="A649" s="1058">
        <v>19</v>
      </c>
      <c r="B649" s="1058">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c r="A650" s="1058">
        <v>20</v>
      </c>
      <c r="B650" s="1058">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c r="A651" s="1058">
        <v>21</v>
      </c>
      <c r="B651" s="1058">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c r="A652" s="1058">
        <v>22</v>
      </c>
      <c r="B652" s="1058">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c r="A653" s="1058">
        <v>23</v>
      </c>
      <c r="B653" s="1058">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c r="A654" s="1058">
        <v>24</v>
      </c>
      <c r="B654" s="1058">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c r="A655" s="1058">
        <v>25</v>
      </c>
      <c r="B655" s="1058">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c r="A656" s="1058">
        <v>26</v>
      </c>
      <c r="B656" s="1058">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c r="A657" s="1058">
        <v>27</v>
      </c>
      <c r="B657" s="1058">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c r="A658" s="1058">
        <v>28</v>
      </c>
      <c r="B658" s="1058">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c r="A659" s="1058">
        <v>29</v>
      </c>
      <c r="B659" s="1058">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c r="A660" s="1058">
        <v>30</v>
      </c>
      <c r="B660" s="1058">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65"/>
      <c r="B663" s="365"/>
      <c r="C663" s="365" t="s">
        <v>26</v>
      </c>
      <c r="D663" s="365"/>
      <c r="E663" s="365"/>
      <c r="F663" s="365"/>
      <c r="G663" s="365"/>
      <c r="H663" s="365"/>
      <c r="I663" s="365"/>
      <c r="J663" s="150" t="s">
        <v>416</v>
      </c>
      <c r="K663" s="366"/>
      <c r="L663" s="366"/>
      <c r="M663" s="366"/>
      <c r="N663" s="366"/>
      <c r="O663" s="366"/>
      <c r="P663" s="367" t="s">
        <v>27</v>
      </c>
      <c r="Q663" s="367"/>
      <c r="R663" s="367"/>
      <c r="S663" s="367"/>
      <c r="T663" s="367"/>
      <c r="U663" s="367"/>
      <c r="V663" s="367"/>
      <c r="W663" s="367"/>
      <c r="X663" s="367"/>
      <c r="Y663" s="368" t="s">
        <v>470</v>
      </c>
      <c r="Z663" s="369"/>
      <c r="AA663" s="369"/>
      <c r="AB663" s="369"/>
      <c r="AC663" s="150" t="s">
        <v>455</v>
      </c>
      <c r="AD663" s="150"/>
      <c r="AE663" s="150"/>
      <c r="AF663" s="150"/>
      <c r="AG663" s="150"/>
      <c r="AH663" s="368" t="s">
        <v>379</v>
      </c>
      <c r="AI663" s="365"/>
      <c r="AJ663" s="365"/>
      <c r="AK663" s="365"/>
      <c r="AL663" s="365" t="s">
        <v>21</v>
      </c>
      <c r="AM663" s="365"/>
      <c r="AN663" s="365"/>
      <c r="AO663" s="370"/>
      <c r="AP663" s="371" t="s">
        <v>417</v>
      </c>
      <c r="AQ663" s="371"/>
      <c r="AR663" s="371"/>
      <c r="AS663" s="371"/>
      <c r="AT663" s="371"/>
      <c r="AU663" s="371"/>
      <c r="AV663" s="371"/>
      <c r="AW663" s="371"/>
      <c r="AX663" s="371"/>
    </row>
    <row r="664" spans="1:50" ht="26.25" hidden="1" customHeight="1">
      <c r="A664" s="1058">
        <v>1</v>
      </c>
      <c r="B664" s="1058">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c r="A665" s="1058">
        <v>2</v>
      </c>
      <c r="B665" s="1058">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c r="A666" s="1058">
        <v>3</v>
      </c>
      <c r="B666" s="1058">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c r="A667" s="1058">
        <v>4</v>
      </c>
      <c r="B667" s="1058">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c r="A668" s="1058">
        <v>5</v>
      </c>
      <c r="B668" s="1058">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c r="A669" s="1058">
        <v>6</v>
      </c>
      <c r="B669" s="1058">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c r="A670" s="1058">
        <v>7</v>
      </c>
      <c r="B670" s="1058">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c r="A671" s="1058">
        <v>8</v>
      </c>
      <c r="B671" s="1058">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c r="A672" s="1058">
        <v>9</v>
      </c>
      <c r="B672" s="1058">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c r="A673" s="1058">
        <v>10</v>
      </c>
      <c r="B673" s="1058">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c r="A674" s="1058">
        <v>11</v>
      </c>
      <c r="B674" s="1058">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c r="A675" s="1058">
        <v>12</v>
      </c>
      <c r="B675" s="1058">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c r="A676" s="1058">
        <v>13</v>
      </c>
      <c r="B676" s="1058">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c r="A677" s="1058">
        <v>14</v>
      </c>
      <c r="B677" s="1058">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c r="A678" s="1058">
        <v>15</v>
      </c>
      <c r="B678" s="1058">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c r="A679" s="1058">
        <v>16</v>
      </c>
      <c r="B679" s="1058">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c r="A680" s="1058">
        <v>17</v>
      </c>
      <c r="B680" s="1058">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c r="A681" s="1058">
        <v>18</v>
      </c>
      <c r="B681" s="1058">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c r="A682" s="1058">
        <v>19</v>
      </c>
      <c r="B682" s="1058">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c r="A683" s="1058">
        <v>20</v>
      </c>
      <c r="B683" s="1058">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c r="A684" s="1058">
        <v>21</v>
      </c>
      <c r="B684" s="1058">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c r="A685" s="1058">
        <v>22</v>
      </c>
      <c r="B685" s="1058">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c r="A686" s="1058">
        <v>23</v>
      </c>
      <c r="B686" s="1058">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c r="A687" s="1058">
        <v>24</v>
      </c>
      <c r="B687" s="1058">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c r="A688" s="1058">
        <v>25</v>
      </c>
      <c r="B688" s="1058">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c r="A689" s="1058">
        <v>26</v>
      </c>
      <c r="B689" s="1058">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c r="A690" s="1058">
        <v>27</v>
      </c>
      <c r="B690" s="1058">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c r="A691" s="1058">
        <v>28</v>
      </c>
      <c r="B691" s="1058">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c r="A692" s="1058">
        <v>29</v>
      </c>
      <c r="B692" s="1058">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c r="A693" s="1058">
        <v>30</v>
      </c>
      <c r="B693" s="1058">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65"/>
      <c r="B696" s="365"/>
      <c r="C696" s="365" t="s">
        <v>26</v>
      </c>
      <c r="D696" s="365"/>
      <c r="E696" s="365"/>
      <c r="F696" s="365"/>
      <c r="G696" s="365"/>
      <c r="H696" s="365"/>
      <c r="I696" s="365"/>
      <c r="J696" s="150" t="s">
        <v>416</v>
      </c>
      <c r="K696" s="366"/>
      <c r="L696" s="366"/>
      <c r="M696" s="366"/>
      <c r="N696" s="366"/>
      <c r="O696" s="366"/>
      <c r="P696" s="367" t="s">
        <v>27</v>
      </c>
      <c r="Q696" s="367"/>
      <c r="R696" s="367"/>
      <c r="S696" s="367"/>
      <c r="T696" s="367"/>
      <c r="U696" s="367"/>
      <c r="V696" s="367"/>
      <c r="W696" s="367"/>
      <c r="X696" s="367"/>
      <c r="Y696" s="368" t="s">
        <v>470</v>
      </c>
      <c r="Z696" s="369"/>
      <c r="AA696" s="369"/>
      <c r="AB696" s="369"/>
      <c r="AC696" s="150" t="s">
        <v>455</v>
      </c>
      <c r="AD696" s="150"/>
      <c r="AE696" s="150"/>
      <c r="AF696" s="150"/>
      <c r="AG696" s="150"/>
      <c r="AH696" s="368" t="s">
        <v>379</v>
      </c>
      <c r="AI696" s="365"/>
      <c r="AJ696" s="365"/>
      <c r="AK696" s="365"/>
      <c r="AL696" s="365" t="s">
        <v>21</v>
      </c>
      <c r="AM696" s="365"/>
      <c r="AN696" s="365"/>
      <c r="AO696" s="370"/>
      <c r="AP696" s="371" t="s">
        <v>417</v>
      </c>
      <c r="AQ696" s="371"/>
      <c r="AR696" s="371"/>
      <c r="AS696" s="371"/>
      <c r="AT696" s="371"/>
      <c r="AU696" s="371"/>
      <c r="AV696" s="371"/>
      <c r="AW696" s="371"/>
      <c r="AX696" s="371"/>
    </row>
    <row r="697" spans="1:50" ht="26.25" hidden="1" customHeight="1">
      <c r="A697" s="1058">
        <v>1</v>
      </c>
      <c r="B697" s="1058">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c r="A698" s="1058">
        <v>2</v>
      </c>
      <c r="B698" s="1058">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c r="A699" s="1058">
        <v>3</v>
      </c>
      <c r="B699" s="1058">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c r="A700" s="1058">
        <v>4</v>
      </c>
      <c r="B700" s="1058">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c r="A701" s="1058">
        <v>5</v>
      </c>
      <c r="B701" s="1058">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c r="A702" s="1058">
        <v>6</v>
      </c>
      <c r="B702" s="1058">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c r="A703" s="1058">
        <v>7</v>
      </c>
      <c r="B703" s="1058">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c r="A704" s="1058">
        <v>8</v>
      </c>
      <c r="B704" s="1058">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c r="A705" s="1058">
        <v>9</v>
      </c>
      <c r="B705" s="1058">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c r="A706" s="1058">
        <v>10</v>
      </c>
      <c r="B706" s="1058">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c r="A707" s="1058">
        <v>11</v>
      </c>
      <c r="B707" s="1058">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c r="A708" s="1058">
        <v>12</v>
      </c>
      <c r="B708" s="1058">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c r="A709" s="1058">
        <v>13</v>
      </c>
      <c r="B709" s="1058">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c r="A710" s="1058">
        <v>14</v>
      </c>
      <c r="B710" s="1058">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c r="A711" s="1058">
        <v>15</v>
      </c>
      <c r="B711" s="1058">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c r="A712" s="1058">
        <v>16</v>
      </c>
      <c r="B712" s="1058">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c r="A713" s="1058">
        <v>17</v>
      </c>
      <c r="B713" s="1058">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c r="A714" s="1058">
        <v>18</v>
      </c>
      <c r="B714" s="1058">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c r="A715" s="1058">
        <v>19</v>
      </c>
      <c r="B715" s="1058">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c r="A716" s="1058">
        <v>20</v>
      </c>
      <c r="B716" s="1058">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c r="A717" s="1058">
        <v>21</v>
      </c>
      <c r="B717" s="1058">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c r="A718" s="1058">
        <v>22</v>
      </c>
      <c r="B718" s="1058">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c r="A719" s="1058">
        <v>23</v>
      </c>
      <c r="B719" s="1058">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c r="A720" s="1058">
        <v>24</v>
      </c>
      <c r="B720" s="1058">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c r="A721" s="1058">
        <v>25</v>
      </c>
      <c r="B721" s="1058">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c r="A722" s="1058">
        <v>26</v>
      </c>
      <c r="B722" s="1058">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c r="A723" s="1058">
        <v>27</v>
      </c>
      <c r="B723" s="1058">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c r="A724" s="1058">
        <v>28</v>
      </c>
      <c r="B724" s="1058">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c r="A725" s="1058">
        <v>29</v>
      </c>
      <c r="B725" s="1058">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c r="A726" s="1058">
        <v>30</v>
      </c>
      <c r="B726" s="1058">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65"/>
      <c r="B729" s="365"/>
      <c r="C729" s="365" t="s">
        <v>26</v>
      </c>
      <c r="D729" s="365"/>
      <c r="E729" s="365"/>
      <c r="F729" s="365"/>
      <c r="G729" s="365"/>
      <c r="H729" s="365"/>
      <c r="I729" s="365"/>
      <c r="J729" s="150" t="s">
        <v>416</v>
      </c>
      <c r="K729" s="366"/>
      <c r="L729" s="366"/>
      <c r="M729" s="366"/>
      <c r="N729" s="366"/>
      <c r="O729" s="366"/>
      <c r="P729" s="367" t="s">
        <v>27</v>
      </c>
      <c r="Q729" s="367"/>
      <c r="R729" s="367"/>
      <c r="S729" s="367"/>
      <c r="T729" s="367"/>
      <c r="U729" s="367"/>
      <c r="V729" s="367"/>
      <c r="W729" s="367"/>
      <c r="X729" s="367"/>
      <c r="Y729" s="368" t="s">
        <v>470</v>
      </c>
      <c r="Z729" s="369"/>
      <c r="AA729" s="369"/>
      <c r="AB729" s="369"/>
      <c r="AC729" s="150" t="s">
        <v>455</v>
      </c>
      <c r="AD729" s="150"/>
      <c r="AE729" s="150"/>
      <c r="AF729" s="150"/>
      <c r="AG729" s="150"/>
      <c r="AH729" s="368" t="s">
        <v>379</v>
      </c>
      <c r="AI729" s="365"/>
      <c r="AJ729" s="365"/>
      <c r="AK729" s="365"/>
      <c r="AL729" s="365" t="s">
        <v>21</v>
      </c>
      <c r="AM729" s="365"/>
      <c r="AN729" s="365"/>
      <c r="AO729" s="370"/>
      <c r="AP729" s="371" t="s">
        <v>417</v>
      </c>
      <c r="AQ729" s="371"/>
      <c r="AR729" s="371"/>
      <c r="AS729" s="371"/>
      <c r="AT729" s="371"/>
      <c r="AU729" s="371"/>
      <c r="AV729" s="371"/>
      <c r="AW729" s="371"/>
      <c r="AX729" s="371"/>
    </row>
    <row r="730" spans="1:50" ht="26.25" hidden="1" customHeight="1">
      <c r="A730" s="1058">
        <v>1</v>
      </c>
      <c r="B730" s="1058">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c r="A731" s="1058">
        <v>2</v>
      </c>
      <c r="B731" s="1058">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c r="A732" s="1058">
        <v>3</v>
      </c>
      <c r="B732" s="1058">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c r="A733" s="1058">
        <v>4</v>
      </c>
      <c r="B733" s="1058">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c r="A734" s="1058">
        <v>5</v>
      </c>
      <c r="B734" s="1058">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c r="A735" s="1058">
        <v>6</v>
      </c>
      <c r="B735" s="1058">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c r="A736" s="1058">
        <v>7</v>
      </c>
      <c r="B736" s="1058">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c r="A737" s="1058">
        <v>8</v>
      </c>
      <c r="B737" s="1058">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c r="A738" s="1058">
        <v>9</v>
      </c>
      <c r="B738" s="1058">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c r="A739" s="1058">
        <v>10</v>
      </c>
      <c r="B739" s="1058">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c r="A740" s="1058">
        <v>11</v>
      </c>
      <c r="B740" s="1058">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c r="A741" s="1058">
        <v>12</v>
      </c>
      <c r="B741" s="1058">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c r="A742" s="1058">
        <v>13</v>
      </c>
      <c r="B742" s="1058">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c r="A743" s="1058">
        <v>14</v>
      </c>
      <c r="B743" s="1058">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c r="A744" s="1058">
        <v>15</v>
      </c>
      <c r="B744" s="1058">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c r="A745" s="1058">
        <v>16</v>
      </c>
      <c r="B745" s="1058">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c r="A746" s="1058">
        <v>17</v>
      </c>
      <c r="B746" s="1058">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c r="A747" s="1058">
        <v>18</v>
      </c>
      <c r="B747" s="1058">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c r="A748" s="1058">
        <v>19</v>
      </c>
      <c r="B748" s="1058">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c r="A749" s="1058">
        <v>20</v>
      </c>
      <c r="B749" s="1058">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c r="A750" s="1058">
        <v>21</v>
      </c>
      <c r="B750" s="1058">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c r="A751" s="1058">
        <v>22</v>
      </c>
      <c r="B751" s="1058">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c r="A752" s="1058">
        <v>23</v>
      </c>
      <c r="B752" s="1058">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c r="A753" s="1058">
        <v>24</v>
      </c>
      <c r="B753" s="1058">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c r="A754" s="1058">
        <v>25</v>
      </c>
      <c r="B754" s="1058">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c r="A755" s="1058">
        <v>26</v>
      </c>
      <c r="B755" s="1058">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c r="A756" s="1058">
        <v>27</v>
      </c>
      <c r="B756" s="1058">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c r="A757" s="1058">
        <v>28</v>
      </c>
      <c r="B757" s="1058">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c r="A758" s="1058">
        <v>29</v>
      </c>
      <c r="B758" s="1058">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c r="A759" s="1058">
        <v>30</v>
      </c>
      <c r="B759" s="1058">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65"/>
      <c r="B762" s="365"/>
      <c r="C762" s="365" t="s">
        <v>26</v>
      </c>
      <c r="D762" s="365"/>
      <c r="E762" s="365"/>
      <c r="F762" s="365"/>
      <c r="G762" s="365"/>
      <c r="H762" s="365"/>
      <c r="I762" s="365"/>
      <c r="J762" s="150" t="s">
        <v>416</v>
      </c>
      <c r="K762" s="366"/>
      <c r="L762" s="366"/>
      <c r="M762" s="366"/>
      <c r="N762" s="366"/>
      <c r="O762" s="366"/>
      <c r="P762" s="367" t="s">
        <v>27</v>
      </c>
      <c r="Q762" s="367"/>
      <c r="R762" s="367"/>
      <c r="S762" s="367"/>
      <c r="T762" s="367"/>
      <c r="U762" s="367"/>
      <c r="V762" s="367"/>
      <c r="W762" s="367"/>
      <c r="X762" s="367"/>
      <c r="Y762" s="368" t="s">
        <v>470</v>
      </c>
      <c r="Z762" s="369"/>
      <c r="AA762" s="369"/>
      <c r="AB762" s="369"/>
      <c r="AC762" s="150" t="s">
        <v>455</v>
      </c>
      <c r="AD762" s="150"/>
      <c r="AE762" s="150"/>
      <c r="AF762" s="150"/>
      <c r="AG762" s="150"/>
      <c r="AH762" s="368" t="s">
        <v>379</v>
      </c>
      <c r="AI762" s="365"/>
      <c r="AJ762" s="365"/>
      <c r="AK762" s="365"/>
      <c r="AL762" s="365" t="s">
        <v>21</v>
      </c>
      <c r="AM762" s="365"/>
      <c r="AN762" s="365"/>
      <c r="AO762" s="370"/>
      <c r="AP762" s="371" t="s">
        <v>417</v>
      </c>
      <c r="AQ762" s="371"/>
      <c r="AR762" s="371"/>
      <c r="AS762" s="371"/>
      <c r="AT762" s="371"/>
      <c r="AU762" s="371"/>
      <c r="AV762" s="371"/>
      <c r="AW762" s="371"/>
      <c r="AX762" s="371"/>
    </row>
    <row r="763" spans="1:50" ht="26.25" hidden="1" customHeight="1">
      <c r="A763" s="1058">
        <v>1</v>
      </c>
      <c r="B763" s="1058">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c r="A764" s="1058">
        <v>2</v>
      </c>
      <c r="B764" s="1058">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c r="A765" s="1058">
        <v>3</v>
      </c>
      <c r="B765" s="1058">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c r="A766" s="1058">
        <v>4</v>
      </c>
      <c r="B766" s="1058">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c r="A767" s="1058">
        <v>5</v>
      </c>
      <c r="B767" s="1058">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c r="A768" s="1058">
        <v>6</v>
      </c>
      <c r="B768" s="1058">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c r="A769" s="1058">
        <v>7</v>
      </c>
      <c r="B769" s="1058">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c r="A770" s="1058">
        <v>8</v>
      </c>
      <c r="B770" s="1058">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c r="A771" s="1058">
        <v>9</v>
      </c>
      <c r="B771" s="1058">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c r="A772" s="1058">
        <v>10</v>
      </c>
      <c r="B772" s="1058">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c r="A773" s="1058">
        <v>11</v>
      </c>
      <c r="B773" s="1058">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c r="A774" s="1058">
        <v>12</v>
      </c>
      <c r="B774" s="1058">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c r="A775" s="1058">
        <v>13</v>
      </c>
      <c r="B775" s="1058">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c r="A776" s="1058">
        <v>14</v>
      </c>
      <c r="B776" s="1058">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c r="A777" s="1058">
        <v>15</v>
      </c>
      <c r="B777" s="1058">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c r="A778" s="1058">
        <v>16</v>
      </c>
      <c r="B778" s="1058">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c r="A779" s="1058">
        <v>17</v>
      </c>
      <c r="B779" s="1058">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c r="A780" s="1058">
        <v>18</v>
      </c>
      <c r="B780" s="1058">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c r="A781" s="1058">
        <v>19</v>
      </c>
      <c r="B781" s="1058">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c r="A782" s="1058">
        <v>20</v>
      </c>
      <c r="B782" s="1058">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c r="A783" s="1058">
        <v>21</v>
      </c>
      <c r="B783" s="1058">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c r="A784" s="1058">
        <v>22</v>
      </c>
      <c r="B784" s="1058">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c r="A785" s="1058">
        <v>23</v>
      </c>
      <c r="B785" s="1058">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c r="A786" s="1058">
        <v>24</v>
      </c>
      <c r="B786" s="1058">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c r="A787" s="1058">
        <v>25</v>
      </c>
      <c r="B787" s="1058">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c r="A788" s="1058">
        <v>26</v>
      </c>
      <c r="B788" s="1058">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c r="A789" s="1058">
        <v>27</v>
      </c>
      <c r="B789" s="1058">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c r="A790" s="1058">
        <v>28</v>
      </c>
      <c r="B790" s="1058">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c r="A791" s="1058">
        <v>29</v>
      </c>
      <c r="B791" s="1058">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c r="A792" s="1058">
        <v>30</v>
      </c>
      <c r="B792" s="1058">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65"/>
      <c r="B795" s="365"/>
      <c r="C795" s="365" t="s">
        <v>26</v>
      </c>
      <c r="D795" s="365"/>
      <c r="E795" s="365"/>
      <c r="F795" s="365"/>
      <c r="G795" s="365"/>
      <c r="H795" s="365"/>
      <c r="I795" s="365"/>
      <c r="J795" s="150" t="s">
        <v>416</v>
      </c>
      <c r="K795" s="366"/>
      <c r="L795" s="366"/>
      <c r="M795" s="366"/>
      <c r="N795" s="366"/>
      <c r="O795" s="366"/>
      <c r="P795" s="367" t="s">
        <v>27</v>
      </c>
      <c r="Q795" s="367"/>
      <c r="R795" s="367"/>
      <c r="S795" s="367"/>
      <c r="T795" s="367"/>
      <c r="U795" s="367"/>
      <c r="V795" s="367"/>
      <c r="W795" s="367"/>
      <c r="X795" s="367"/>
      <c r="Y795" s="368" t="s">
        <v>470</v>
      </c>
      <c r="Z795" s="369"/>
      <c r="AA795" s="369"/>
      <c r="AB795" s="369"/>
      <c r="AC795" s="150" t="s">
        <v>455</v>
      </c>
      <c r="AD795" s="150"/>
      <c r="AE795" s="150"/>
      <c r="AF795" s="150"/>
      <c r="AG795" s="150"/>
      <c r="AH795" s="368" t="s">
        <v>379</v>
      </c>
      <c r="AI795" s="365"/>
      <c r="AJ795" s="365"/>
      <c r="AK795" s="365"/>
      <c r="AL795" s="365" t="s">
        <v>21</v>
      </c>
      <c r="AM795" s="365"/>
      <c r="AN795" s="365"/>
      <c r="AO795" s="370"/>
      <c r="AP795" s="371" t="s">
        <v>417</v>
      </c>
      <c r="AQ795" s="371"/>
      <c r="AR795" s="371"/>
      <c r="AS795" s="371"/>
      <c r="AT795" s="371"/>
      <c r="AU795" s="371"/>
      <c r="AV795" s="371"/>
      <c r="AW795" s="371"/>
      <c r="AX795" s="371"/>
    </row>
    <row r="796" spans="1:50" ht="26.25" hidden="1" customHeight="1">
      <c r="A796" s="1058">
        <v>1</v>
      </c>
      <c r="B796" s="1058">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c r="A797" s="1058">
        <v>2</v>
      </c>
      <c r="B797" s="1058">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c r="A798" s="1058">
        <v>3</v>
      </c>
      <c r="B798" s="1058">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c r="A799" s="1058">
        <v>4</v>
      </c>
      <c r="B799" s="1058">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c r="A800" s="1058">
        <v>5</v>
      </c>
      <c r="B800" s="1058">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c r="A801" s="1058">
        <v>6</v>
      </c>
      <c r="B801" s="1058">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c r="A802" s="1058">
        <v>7</v>
      </c>
      <c r="B802" s="1058">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c r="A803" s="1058">
        <v>8</v>
      </c>
      <c r="B803" s="1058">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c r="A804" s="1058">
        <v>9</v>
      </c>
      <c r="B804" s="1058">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c r="A805" s="1058">
        <v>10</v>
      </c>
      <c r="B805" s="1058">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c r="A806" s="1058">
        <v>11</v>
      </c>
      <c r="B806" s="1058">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c r="A807" s="1058">
        <v>12</v>
      </c>
      <c r="B807" s="1058">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c r="A808" s="1058">
        <v>13</v>
      </c>
      <c r="B808" s="1058">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c r="A809" s="1058">
        <v>14</v>
      </c>
      <c r="B809" s="1058">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c r="A810" s="1058">
        <v>15</v>
      </c>
      <c r="B810" s="1058">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c r="A811" s="1058">
        <v>16</v>
      </c>
      <c r="B811" s="1058">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c r="A812" s="1058">
        <v>17</v>
      </c>
      <c r="B812" s="1058">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c r="A813" s="1058">
        <v>18</v>
      </c>
      <c r="B813" s="1058">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c r="A814" s="1058">
        <v>19</v>
      </c>
      <c r="B814" s="1058">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c r="A815" s="1058">
        <v>20</v>
      </c>
      <c r="B815" s="1058">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c r="A816" s="1058">
        <v>21</v>
      </c>
      <c r="B816" s="1058">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c r="A817" s="1058">
        <v>22</v>
      </c>
      <c r="B817" s="1058">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c r="A818" s="1058">
        <v>23</v>
      </c>
      <c r="B818" s="1058">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c r="A819" s="1058">
        <v>24</v>
      </c>
      <c r="B819" s="1058">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c r="A820" s="1058">
        <v>25</v>
      </c>
      <c r="B820" s="1058">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c r="A821" s="1058">
        <v>26</v>
      </c>
      <c r="B821" s="1058">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c r="A822" s="1058">
        <v>27</v>
      </c>
      <c r="B822" s="1058">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c r="A823" s="1058">
        <v>28</v>
      </c>
      <c r="B823" s="1058">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c r="A824" s="1058">
        <v>29</v>
      </c>
      <c r="B824" s="1058">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c r="A825" s="1058">
        <v>30</v>
      </c>
      <c r="B825" s="1058">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65"/>
      <c r="B828" s="365"/>
      <c r="C828" s="365" t="s">
        <v>26</v>
      </c>
      <c r="D828" s="365"/>
      <c r="E828" s="365"/>
      <c r="F828" s="365"/>
      <c r="G828" s="365"/>
      <c r="H828" s="365"/>
      <c r="I828" s="365"/>
      <c r="J828" s="150" t="s">
        <v>416</v>
      </c>
      <c r="K828" s="366"/>
      <c r="L828" s="366"/>
      <c r="M828" s="366"/>
      <c r="N828" s="366"/>
      <c r="O828" s="366"/>
      <c r="P828" s="367" t="s">
        <v>27</v>
      </c>
      <c r="Q828" s="367"/>
      <c r="R828" s="367"/>
      <c r="S828" s="367"/>
      <c r="T828" s="367"/>
      <c r="U828" s="367"/>
      <c r="V828" s="367"/>
      <c r="W828" s="367"/>
      <c r="X828" s="367"/>
      <c r="Y828" s="368" t="s">
        <v>470</v>
      </c>
      <c r="Z828" s="369"/>
      <c r="AA828" s="369"/>
      <c r="AB828" s="369"/>
      <c r="AC828" s="150" t="s">
        <v>455</v>
      </c>
      <c r="AD828" s="150"/>
      <c r="AE828" s="150"/>
      <c r="AF828" s="150"/>
      <c r="AG828" s="150"/>
      <c r="AH828" s="368" t="s">
        <v>379</v>
      </c>
      <c r="AI828" s="365"/>
      <c r="AJ828" s="365"/>
      <c r="AK828" s="365"/>
      <c r="AL828" s="365" t="s">
        <v>21</v>
      </c>
      <c r="AM828" s="365"/>
      <c r="AN828" s="365"/>
      <c r="AO828" s="370"/>
      <c r="AP828" s="371" t="s">
        <v>417</v>
      </c>
      <c r="AQ828" s="371"/>
      <c r="AR828" s="371"/>
      <c r="AS828" s="371"/>
      <c r="AT828" s="371"/>
      <c r="AU828" s="371"/>
      <c r="AV828" s="371"/>
      <c r="AW828" s="371"/>
      <c r="AX828" s="371"/>
    </row>
    <row r="829" spans="1:50" ht="26.25" hidden="1" customHeight="1">
      <c r="A829" s="1058">
        <v>1</v>
      </c>
      <c r="B829" s="1058">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c r="A830" s="1058">
        <v>2</v>
      </c>
      <c r="B830" s="1058">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c r="A831" s="1058">
        <v>3</v>
      </c>
      <c r="B831" s="1058">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c r="A832" s="1058">
        <v>4</v>
      </c>
      <c r="B832" s="1058">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c r="A833" s="1058">
        <v>5</v>
      </c>
      <c r="B833" s="1058">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c r="A834" s="1058">
        <v>6</v>
      </c>
      <c r="B834" s="1058">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c r="A835" s="1058">
        <v>7</v>
      </c>
      <c r="B835" s="1058">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c r="A836" s="1058">
        <v>8</v>
      </c>
      <c r="B836" s="1058">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c r="A837" s="1058">
        <v>9</v>
      </c>
      <c r="B837" s="1058">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c r="A838" s="1058">
        <v>10</v>
      </c>
      <c r="B838" s="1058">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c r="A839" s="1058">
        <v>11</v>
      </c>
      <c r="B839" s="1058">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c r="A840" s="1058">
        <v>12</v>
      </c>
      <c r="B840" s="1058">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c r="A841" s="1058">
        <v>13</v>
      </c>
      <c r="B841" s="1058">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c r="A842" s="1058">
        <v>14</v>
      </c>
      <c r="B842" s="1058">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c r="A843" s="1058">
        <v>15</v>
      </c>
      <c r="B843" s="1058">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c r="A844" s="1058">
        <v>16</v>
      </c>
      <c r="B844" s="1058">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c r="A845" s="1058">
        <v>17</v>
      </c>
      <c r="B845" s="1058">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c r="A846" s="1058">
        <v>18</v>
      </c>
      <c r="B846" s="1058">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c r="A847" s="1058">
        <v>19</v>
      </c>
      <c r="B847" s="1058">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c r="A848" s="1058">
        <v>20</v>
      </c>
      <c r="B848" s="1058">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c r="A849" s="1058">
        <v>21</v>
      </c>
      <c r="B849" s="1058">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c r="A850" s="1058">
        <v>22</v>
      </c>
      <c r="B850" s="1058">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c r="A851" s="1058">
        <v>23</v>
      </c>
      <c r="B851" s="1058">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c r="A852" s="1058">
        <v>24</v>
      </c>
      <c r="B852" s="1058">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c r="A853" s="1058">
        <v>25</v>
      </c>
      <c r="B853" s="1058">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c r="A854" s="1058">
        <v>26</v>
      </c>
      <c r="B854" s="1058">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c r="A855" s="1058">
        <v>27</v>
      </c>
      <c r="B855" s="1058">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c r="A856" s="1058">
        <v>28</v>
      </c>
      <c r="B856" s="1058">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c r="A857" s="1058">
        <v>29</v>
      </c>
      <c r="B857" s="1058">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c r="A858" s="1058">
        <v>30</v>
      </c>
      <c r="B858" s="1058">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65"/>
      <c r="B861" s="365"/>
      <c r="C861" s="365" t="s">
        <v>26</v>
      </c>
      <c r="D861" s="365"/>
      <c r="E861" s="365"/>
      <c r="F861" s="365"/>
      <c r="G861" s="365"/>
      <c r="H861" s="365"/>
      <c r="I861" s="365"/>
      <c r="J861" s="150" t="s">
        <v>416</v>
      </c>
      <c r="K861" s="366"/>
      <c r="L861" s="366"/>
      <c r="M861" s="366"/>
      <c r="N861" s="366"/>
      <c r="O861" s="366"/>
      <c r="P861" s="367" t="s">
        <v>27</v>
      </c>
      <c r="Q861" s="367"/>
      <c r="R861" s="367"/>
      <c r="S861" s="367"/>
      <c r="T861" s="367"/>
      <c r="U861" s="367"/>
      <c r="V861" s="367"/>
      <c r="W861" s="367"/>
      <c r="X861" s="367"/>
      <c r="Y861" s="368" t="s">
        <v>470</v>
      </c>
      <c r="Z861" s="369"/>
      <c r="AA861" s="369"/>
      <c r="AB861" s="369"/>
      <c r="AC861" s="150" t="s">
        <v>455</v>
      </c>
      <c r="AD861" s="150"/>
      <c r="AE861" s="150"/>
      <c r="AF861" s="150"/>
      <c r="AG861" s="150"/>
      <c r="AH861" s="368" t="s">
        <v>379</v>
      </c>
      <c r="AI861" s="365"/>
      <c r="AJ861" s="365"/>
      <c r="AK861" s="365"/>
      <c r="AL861" s="365" t="s">
        <v>21</v>
      </c>
      <c r="AM861" s="365"/>
      <c r="AN861" s="365"/>
      <c r="AO861" s="370"/>
      <c r="AP861" s="371" t="s">
        <v>417</v>
      </c>
      <c r="AQ861" s="371"/>
      <c r="AR861" s="371"/>
      <c r="AS861" s="371"/>
      <c r="AT861" s="371"/>
      <c r="AU861" s="371"/>
      <c r="AV861" s="371"/>
      <c r="AW861" s="371"/>
      <c r="AX861" s="371"/>
    </row>
    <row r="862" spans="1:50" ht="26.25" hidden="1" customHeight="1">
      <c r="A862" s="1058">
        <v>1</v>
      </c>
      <c r="B862" s="1058">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c r="A863" s="1058">
        <v>2</v>
      </c>
      <c r="B863" s="1058">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c r="A864" s="1058">
        <v>3</v>
      </c>
      <c r="B864" s="1058">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c r="A865" s="1058">
        <v>4</v>
      </c>
      <c r="B865" s="1058">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c r="A866" s="1058">
        <v>5</v>
      </c>
      <c r="B866" s="1058">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c r="A867" s="1058">
        <v>6</v>
      </c>
      <c r="B867" s="1058">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c r="A868" s="1058">
        <v>7</v>
      </c>
      <c r="B868" s="1058">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c r="A869" s="1058">
        <v>8</v>
      </c>
      <c r="B869" s="1058">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c r="A870" s="1058">
        <v>9</v>
      </c>
      <c r="B870" s="1058">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c r="A871" s="1058">
        <v>10</v>
      </c>
      <c r="B871" s="1058">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c r="A872" s="1058">
        <v>11</v>
      </c>
      <c r="B872" s="1058">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c r="A873" s="1058">
        <v>12</v>
      </c>
      <c r="B873" s="1058">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c r="A874" s="1058">
        <v>13</v>
      </c>
      <c r="B874" s="1058">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c r="A875" s="1058">
        <v>14</v>
      </c>
      <c r="B875" s="1058">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c r="A876" s="1058">
        <v>15</v>
      </c>
      <c r="B876" s="1058">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c r="A877" s="1058">
        <v>16</v>
      </c>
      <c r="B877" s="1058">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c r="A878" s="1058">
        <v>17</v>
      </c>
      <c r="B878" s="1058">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c r="A879" s="1058">
        <v>18</v>
      </c>
      <c r="B879" s="1058">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c r="A880" s="1058">
        <v>19</v>
      </c>
      <c r="B880" s="1058">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c r="A881" s="1058">
        <v>20</v>
      </c>
      <c r="B881" s="1058">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c r="A882" s="1058">
        <v>21</v>
      </c>
      <c r="B882" s="1058">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c r="A883" s="1058">
        <v>22</v>
      </c>
      <c r="B883" s="1058">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c r="A884" s="1058">
        <v>23</v>
      </c>
      <c r="B884" s="1058">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c r="A885" s="1058">
        <v>24</v>
      </c>
      <c r="B885" s="1058">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c r="A886" s="1058">
        <v>25</v>
      </c>
      <c r="B886" s="1058">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c r="A887" s="1058">
        <v>26</v>
      </c>
      <c r="B887" s="1058">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c r="A888" s="1058">
        <v>27</v>
      </c>
      <c r="B888" s="1058">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c r="A889" s="1058">
        <v>28</v>
      </c>
      <c r="B889" s="1058">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c r="A890" s="1058">
        <v>29</v>
      </c>
      <c r="B890" s="1058">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c r="A891" s="1058">
        <v>30</v>
      </c>
      <c r="B891" s="1058">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65"/>
      <c r="B894" s="365"/>
      <c r="C894" s="365" t="s">
        <v>26</v>
      </c>
      <c r="D894" s="365"/>
      <c r="E894" s="365"/>
      <c r="F894" s="365"/>
      <c r="G894" s="365"/>
      <c r="H894" s="365"/>
      <c r="I894" s="365"/>
      <c r="J894" s="150" t="s">
        <v>416</v>
      </c>
      <c r="K894" s="366"/>
      <c r="L894" s="366"/>
      <c r="M894" s="366"/>
      <c r="N894" s="366"/>
      <c r="O894" s="366"/>
      <c r="P894" s="367" t="s">
        <v>27</v>
      </c>
      <c r="Q894" s="367"/>
      <c r="R894" s="367"/>
      <c r="S894" s="367"/>
      <c r="T894" s="367"/>
      <c r="U894" s="367"/>
      <c r="V894" s="367"/>
      <c r="W894" s="367"/>
      <c r="X894" s="367"/>
      <c r="Y894" s="368" t="s">
        <v>470</v>
      </c>
      <c r="Z894" s="369"/>
      <c r="AA894" s="369"/>
      <c r="AB894" s="369"/>
      <c r="AC894" s="150" t="s">
        <v>455</v>
      </c>
      <c r="AD894" s="150"/>
      <c r="AE894" s="150"/>
      <c r="AF894" s="150"/>
      <c r="AG894" s="150"/>
      <c r="AH894" s="368" t="s">
        <v>379</v>
      </c>
      <c r="AI894" s="365"/>
      <c r="AJ894" s="365"/>
      <c r="AK894" s="365"/>
      <c r="AL894" s="365" t="s">
        <v>21</v>
      </c>
      <c r="AM894" s="365"/>
      <c r="AN894" s="365"/>
      <c r="AO894" s="370"/>
      <c r="AP894" s="371" t="s">
        <v>417</v>
      </c>
      <c r="AQ894" s="371"/>
      <c r="AR894" s="371"/>
      <c r="AS894" s="371"/>
      <c r="AT894" s="371"/>
      <c r="AU894" s="371"/>
      <c r="AV894" s="371"/>
      <c r="AW894" s="371"/>
      <c r="AX894" s="371"/>
    </row>
    <row r="895" spans="1:50" ht="26.25" hidden="1" customHeight="1">
      <c r="A895" s="1058">
        <v>1</v>
      </c>
      <c r="B895" s="1058">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c r="A896" s="1058">
        <v>2</v>
      </c>
      <c r="B896" s="1058">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c r="A897" s="1058">
        <v>3</v>
      </c>
      <c r="B897" s="1058">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c r="A898" s="1058">
        <v>4</v>
      </c>
      <c r="B898" s="1058">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c r="A899" s="1058">
        <v>5</v>
      </c>
      <c r="B899" s="1058">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c r="A900" s="1058">
        <v>6</v>
      </c>
      <c r="B900" s="1058">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c r="A901" s="1058">
        <v>7</v>
      </c>
      <c r="B901" s="1058">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c r="A902" s="1058">
        <v>8</v>
      </c>
      <c r="B902" s="1058">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c r="A903" s="1058">
        <v>9</v>
      </c>
      <c r="B903" s="1058">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c r="A904" s="1058">
        <v>10</v>
      </c>
      <c r="B904" s="1058">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c r="A905" s="1058">
        <v>11</v>
      </c>
      <c r="B905" s="1058">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c r="A906" s="1058">
        <v>12</v>
      </c>
      <c r="B906" s="1058">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c r="A907" s="1058">
        <v>13</v>
      </c>
      <c r="B907" s="1058">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c r="A908" s="1058">
        <v>14</v>
      </c>
      <c r="B908" s="1058">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c r="A909" s="1058">
        <v>15</v>
      </c>
      <c r="B909" s="1058">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c r="A910" s="1058">
        <v>16</v>
      </c>
      <c r="B910" s="1058">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c r="A911" s="1058">
        <v>17</v>
      </c>
      <c r="B911" s="1058">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c r="A912" s="1058">
        <v>18</v>
      </c>
      <c r="B912" s="1058">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c r="A913" s="1058">
        <v>19</v>
      </c>
      <c r="B913" s="1058">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c r="A914" s="1058">
        <v>20</v>
      </c>
      <c r="B914" s="1058">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c r="A915" s="1058">
        <v>21</v>
      </c>
      <c r="B915" s="1058">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c r="A916" s="1058">
        <v>22</v>
      </c>
      <c r="B916" s="1058">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c r="A917" s="1058">
        <v>23</v>
      </c>
      <c r="B917" s="1058">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c r="A918" s="1058">
        <v>24</v>
      </c>
      <c r="B918" s="1058">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c r="A919" s="1058">
        <v>25</v>
      </c>
      <c r="B919" s="1058">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c r="A920" s="1058">
        <v>26</v>
      </c>
      <c r="B920" s="1058">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c r="A921" s="1058">
        <v>27</v>
      </c>
      <c r="B921" s="1058">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c r="A922" s="1058">
        <v>28</v>
      </c>
      <c r="B922" s="1058">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c r="A923" s="1058">
        <v>29</v>
      </c>
      <c r="B923" s="1058">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c r="A924" s="1058">
        <v>30</v>
      </c>
      <c r="B924" s="1058">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65"/>
      <c r="B927" s="365"/>
      <c r="C927" s="365" t="s">
        <v>26</v>
      </c>
      <c r="D927" s="365"/>
      <c r="E927" s="365"/>
      <c r="F927" s="365"/>
      <c r="G927" s="365"/>
      <c r="H927" s="365"/>
      <c r="I927" s="365"/>
      <c r="J927" s="150" t="s">
        <v>416</v>
      </c>
      <c r="K927" s="366"/>
      <c r="L927" s="366"/>
      <c r="M927" s="366"/>
      <c r="N927" s="366"/>
      <c r="O927" s="366"/>
      <c r="P927" s="367" t="s">
        <v>27</v>
      </c>
      <c r="Q927" s="367"/>
      <c r="R927" s="367"/>
      <c r="S927" s="367"/>
      <c r="T927" s="367"/>
      <c r="U927" s="367"/>
      <c r="V927" s="367"/>
      <c r="W927" s="367"/>
      <c r="X927" s="367"/>
      <c r="Y927" s="368" t="s">
        <v>470</v>
      </c>
      <c r="Z927" s="369"/>
      <c r="AA927" s="369"/>
      <c r="AB927" s="369"/>
      <c r="AC927" s="150" t="s">
        <v>455</v>
      </c>
      <c r="AD927" s="150"/>
      <c r="AE927" s="150"/>
      <c r="AF927" s="150"/>
      <c r="AG927" s="150"/>
      <c r="AH927" s="368" t="s">
        <v>379</v>
      </c>
      <c r="AI927" s="365"/>
      <c r="AJ927" s="365"/>
      <c r="AK927" s="365"/>
      <c r="AL927" s="365" t="s">
        <v>21</v>
      </c>
      <c r="AM927" s="365"/>
      <c r="AN927" s="365"/>
      <c r="AO927" s="370"/>
      <c r="AP927" s="371" t="s">
        <v>417</v>
      </c>
      <c r="AQ927" s="371"/>
      <c r="AR927" s="371"/>
      <c r="AS927" s="371"/>
      <c r="AT927" s="371"/>
      <c r="AU927" s="371"/>
      <c r="AV927" s="371"/>
      <c r="AW927" s="371"/>
      <c r="AX927" s="371"/>
    </row>
    <row r="928" spans="1:50" ht="26.25" hidden="1" customHeight="1">
      <c r="A928" s="1058">
        <v>1</v>
      </c>
      <c r="B928" s="1058">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c r="A929" s="1058">
        <v>2</v>
      </c>
      <c r="B929" s="1058">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c r="A930" s="1058">
        <v>3</v>
      </c>
      <c r="B930" s="1058">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c r="A931" s="1058">
        <v>4</v>
      </c>
      <c r="B931" s="1058">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c r="A932" s="1058">
        <v>5</v>
      </c>
      <c r="B932" s="1058">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c r="A933" s="1058">
        <v>6</v>
      </c>
      <c r="B933" s="1058">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c r="A934" s="1058">
        <v>7</v>
      </c>
      <c r="B934" s="1058">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c r="A935" s="1058">
        <v>8</v>
      </c>
      <c r="B935" s="1058">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c r="A936" s="1058">
        <v>9</v>
      </c>
      <c r="B936" s="1058">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c r="A937" s="1058">
        <v>10</v>
      </c>
      <c r="B937" s="1058">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c r="A938" s="1058">
        <v>11</v>
      </c>
      <c r="B938" s="1058">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c r="A939" s="1058">
        <v>12</v>
      </c>
      <c r="B939" s="1058">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c r="A940" s="1058">
        <v>13</v>
      </c>
      <c r="B940" s="1058">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c r="A941" s="1058">
        <v>14</v>
      </c>
      <c r="B941" s="1058">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c r="A942" s="1058">
        <v>15</v>
      </c>
      <c r="B942" s="1058">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c r="A943" s="1058">
        <v>16</v>
      </c>
      <c r="B943" s="1058">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c r="A944" s="1058">
        <v>17</v>
      </c>
      <c r="B944" s="1058">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c r="A945" s="1058">
        <v>18</v>
      </c>
      <c r="B945" s="1058">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c r="A946" s="1058">
        <v>19</v>
      </c>
      <c r="B946" s="1058">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c r="A947" s="1058">
        <v>20</v>
      </c>
      <c r="B947" s="1058">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c r="A948" s="1058">
        <v>21</v>
      </c>
      <c r="B948" s="1058">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c r="A949" s="1058">
        <v>22</v>
      </c>
      <c r="B949" s="1058">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c r="A950" s="1058">
        <v>23</v>
      </c>
      <c r="B950" s="1058">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c r="A951" s="1058">
        <v>24</v>
      </c>
      <c r="B951" s="1058">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c r="A952" s="1058">
        <v>25</v>
      </c>
      <c r="B952" s="1058">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c r="A953" s="1058">
        <v>26</v>
      </c>
      <c r="B953" s="1058">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c r="A954" s="1058">
        <v>27</v>
      </c>
      <c r="B954" s="1058">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c r="A955" s="1058">
        <v>28</v>
      </c>
      <c r="B955" s="1058">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c r="A956" s="1058">
        <v>29</v>
      </c>
      <c r="B956" s="1058">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c r="A957" s="1058">
        <v>30</v>
      </c>
      <c r="B957" s="1058">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65"/>
      <c r="B960" s="365"/>
      <c r="C960" s="365" t="s">
        <v>26</v>
      </c>
      <c r="D960" s="365"/>
      <c r="E960" s="365"/>
      <c r="F960" s="365"/>
      <c r="G960" s="365"/>
      <c r="H960" s="365"/>
      <c r="I960" s="365"/>
      <c r="J960" s="150" t="s">
        <v>416</v>
      </c>
      <c r="K960" s="366"/>
      <c r="L960" s="366"/>
      <c r="M960" s="366"/>
      <c r="N960" s="366"/>
      <c r="O960" s="366"/>
      <c r="P960" s="367" t="s">
        <v>27</v>
      </c>
      <c r="Q960" s="367"/>
      <c r="R960" s="367"/>
      <c r="S960" s="367"/>
      <c r="T960" s="367"/>
      <c r="U960" s="367"/>
      <c r="V960" s="367"/>
      <c r="W960" s="367"/>
      <c r="X960" s="367"/>
      <c r="Y960" s="368" t="s">
        <v>470</v>
      </c>
      <c r="Z960" s="369"/>
      <c r="AA960" s="369"/>
      <c r="AB960" s="369"/>
      <c r="AC960" s="150" t="s">
        <v>455</v>
      </c>
      <c r="AD960" s="150"/>
      <c r="AE960" s="150"/>
      <c r="AF960" s="150"/>
      <c r="AG960" s="150"/>
      <c r="AH960" s="368" t="s">
        <v>379</v>
      </c>
      <c r="AI960" s="365"/>
      <c r="AJ960" s="365"/>
      <c r="AK960" s="365"/>
      <c r="AL960" s="365" t="s">
        <v>21</v>
      </c>
      <c r="AM960" s="365"/>
      <c r="AN960" s="365"/>
      <c r="AO960" s="370"/>
      <c r="AP960" s="371" t="s">
        <v>417</v>
      </c>
      <c r="AQ960" s="371"/>
      <c r="AR960" s="371"/>
      <c r="AS960" s="371"/>
      <c r="AT960" s="371"/>
      <c r="AU960" s="371"/>
      <c r="AV960" s="371"/>
      <c r="AW960" s="371"/>
      <c r="AX960" s="371"/>
    </row>
    <row r="961" spans="1:50" ht="26.25" hidden="1" customHeight="1">
      <c r="A961" s="1058">
        <v>1</v>
      </c>
      <c r="B961" s="1058">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c r="A962" s="1058">
        <v>2</v>
      </c>
      <c r="B962" s="1058">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c r="A963" s="1058">
        <v>3</v>
      </c>
      <c r="B963" s="1058">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c r="A964" s="1058">
        <v>4</v>
      </c>
      <c r="B964" s="1058">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c r="A965" s="1058">
        <v>5</v>
      </c>
      <c r="B965" s="1058">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c r="A966" s="1058">
        <v>6</v>
      </c>
      <c r="B966" s="1058">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c r="A967" s="1058">
        <v>7</v>
      </c>
      <c r="B967" s="1058">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c r="A968" s="1058">
        <v>8</v>
      </c>
      <c r="B968" s="1058">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c r="A969" s="1058">
        <v>9</v>
      </c>
      <c r="B969" s="1058">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c r="A970" s="1058">
        <v>10</v>
      </c>
      <c r="B970" s="1058">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c r="A971" s="1058">
        <v>11</v>
      </c>
      <c r="B971" s="1058">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c r="A972" s="1058">
        <v>12</v>
      </c>
      <c r="B972" s="1058">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c r="A973" s="1058">
        <v>13</v>
      </c>
      <c r="B973" s="1058">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c r="A974" s="1058">
        <v>14</v>
      </c>
      <c r="B974" s="1058">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c r="A975" s="1058">
        <v>15</v>
      </c>
      <c r="B975" s="1058">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c r="A976" s="1058">
        <v>16</v>
      </c>
      <c r="B976" s="1058">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c r="A977" s="1058">
        <v>17</v>
      </c>
      <c r="B977" s="1058">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c r="A978" s="1058">
        <v>18</v>
      </c>
      <c r="B978" s="1058">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c r="A979" s="1058">
        <v>19</v>
      </c>
      <c r="B979" s="1058">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c r="A980" s="1058">
        <v>20</v>
      </c>
      <c r="B980" s="1058">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c r="A981" s="1058">
        <v>21</v>
      </c>
      <c r="B981" s="1058">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c r="A982" s="1058">
        <v>22</v>
      </c>
      <c r="B982" s="1058">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c r="A983" s="1058">
        <v>23</v>
      </c>
      <c r="B983" s="1058">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c r="A984" s="1058">
        <v>24</v>
      </c>
      <c r="B984" s="1058">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c r="A985" s="1058">
        <v>25</v>
      </c>
      <c r="B985" s="1058">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c r="A986" s="1058">
        <v>26</v>
      </c>
      <c r="B986" s="1058">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c r="A987" s="1058">
        <v>27</v>
      </c>
      <c r="B987" s="1058">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c r="A988" s="1058">
        <v>28</v>
      </c>
      <c r="B988" s="1058">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c r="A989" s="1058">
        <v>29</v>
      </c>
      <c r="B989" s="1058">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c r="A990" s="1058">
        <v>30</v>
      </c>
      <c r="B990" s="1058">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65"/>
      <c r="B993" s="365"/>
      <c r="C993" s="365" t="s">
        <v>26</v>
      </c>
      <c r="D993" s="365"/>
      <c r="E993" s="365"/>
      <c r="F993" s="365"/>
      <c r="G993" s="365"/>
      <c r="H993" s="365"/>
      <c r="I993" s="365"/>
      <c r="J993" s="150" t="s">
        <v>416</v>
      </c>
      <c r="K993" s="366"/>
      <c r="L993" s="366"/>
      <c r="M993" s="366"/>
      <c r="N993" s="366"/>
      <c r="O993" s="366"/>
      <c r="P993" s="367" t="s">
        <v>27</v>
      </c>
      <c r="Q993" s="367"/>
      <c r="R993" s="367"/>
      <c r="S993" s="367"/>
      <c r="T993" s="367"/>
      <c r="U993" s="367"/>
      <c r="V993" s="367"/>
      <c r="W993" s="367"/>
      <c r="X993" s="367"/>
      <c r="Y993" s="368" t="s">
        <v>470</v>
      </c>
      <c r="Z993" s="369"/>
      <c r="AA993" s="369"/>
      <c r="AB993" s="369"/>
      <c r="AC993" s="150" t="s">
        <v>455</v>
      </c>
      <c r="AD993" s="150"/>
      <c r="AE993" s="150"/>
      <c r="AF993" s="150"/>
      <c r="AG993" s="150"/>
      <c r="AH993" s="368" t="s">
        <v>379</v>
      </c>
      <c r="AI993" s="365"/>
      <c r="AJ993" s="365"/>
      <c r="AK993" s="365"/>
      <c r="AL993" s="365" t="s">
        <v>21</v>
      </c>
      <c r="AM993" s="365"/>
      <c r="AN993" s="365"/>
      <c r="AO993" s="370"/>
      <c r="AP993" s="371" t="s">
        <v>417</v>
      </c>
      <c r="AQ993" s="371"/>
      <c r="AR993" s="371"/>
      <c r="AS993" s="371"/>
      <c r="AT993" s="371"/>
      <c r="AU993" s="371"/>
      <c r="AV993" s="371"/>
      <c r="AW993" s="371"/>
      <c r="AX993" s="371"/>
    </row>
    <row r="994" spans="1:50" ht="26.25" hidden="1" customHeight="1">
      <c r="A994" s="1058">
        <v>1</v>
      </c>
      <c r="B994" s="1058">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c r="A995" s="1058">
        <v>2</v>
      </c>
      <c r="B995" s="1058">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c r="A996" s="1058">
        <v>3</v>
      </c>
      <c r="B996" s="1058">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c r="A997" s="1058">
        <v>4</v>
      </c>
      <c r="B997" s="1058">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c r="A998" s="1058">
        <v>5</v>
      </c>
      <c r="B998" s="1058">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c r="A999" s="1058">
        <v>6</v>
      </c>
      <c r="B999" s="1058">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c r="A1000" s="1058">
        <v>7</v>
      </c>
      <c r="B1000" s="1058">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c r="A1001" s="1058">
        <v>8</v>
      </c>
      <c r="B1001" s="1058">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c r="A1002" s="1058">
        <v>9</v>
      </c>
      <c r="B1002" s="1058">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c r="A1003" s="1058">
        <v>10</v>
      </c>
      <c r="B1003" s="1058">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c r="A1004" s="1058">
        <v>11</v>
      </c>
      <c r="B1004" s="1058">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c r="A1005" s="1058">
        <v>12</v>
      </c>
      <c r="B1005" s="1058">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c r="A1006" s="1058">
        <v>13</v>
      </c>
      <c r="B1006" s="1058">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c r="A1007" s="1058">
        <v>14</v>
      </c>
      <c r="B1007" s="1058">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c r="A1008" s="1058">
        <v>15</v>
      </c>
      <c r="B1008" s="1058">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c r="A1009" s="1058">
        <v>16</v>
      </c>
      <c r="B1009" s="1058">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c r="A1010" s="1058">
        <v>17</v>
      </c>
      <c r="B1010" s="1058">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c r="A1011" s="1058">
        <v>18</v>
      </c>
      <c r="B1011" s="1058">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c r="A1012" s="1058">
        <v>19</v>
      </c>
      <c r="B1012" s="1058">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c r="A1013" s="1058">
        <v>20</v>
      </c>
      <c r="B1013" s="1058">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c r="A1014" s="1058">
        <v>21</v>
      </c>
      <c r="B1014" s="1058">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c r="A1015" s="1058">
        <v>22</v>
      </c>
      <c r="B1015" s="1058">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c r="A1016" s="1058">
        <v>23</v>
      </c>
      <c r="B1016" s="1058">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c r="A1017" s="1058">
        <v>24</v>
      </c>
      <c r="B1017" s="1058">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c r="A1018" s="1058">
        <v>25</v>
      </c>
      <c r="B1018" s="1058">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c r="A1019" s="1058">
        <v>26</v>
      </c>
      <c r="B1019" s="1058">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c r="A1020" s="1058">
        <v>27</v>
      </c>
      <c r="B1020" s="1058">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c r="A1021" s="1058">
        <v>28</v>
      </c>
      <c r="B1021" s="1058">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c r="A1022" s="1058">
        <v>29</v>
      </c>
      <c r="B1022" s="1058">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c r="A1023" s="1058">
        <v>30</v>
      </c>
      <c r="B1023" s="1058">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65"/>
      <c r="B1026" s="365"/>
      <c r="C1026" s="365" t="s">
        <v>26</v>
      </c>
      <c r="D1026" s="365"/>
      <c r="E1026" s="365"/>
      <c r="F1026" s="365"/>
      <c r="G1026" s="365"/>
      <c r="H1026" s="365"/>
      <c r="I1026" s="365"/>
      <c r="J1026" s="150" t="s">
        <v>416</v>
      </c>
      <c r="K1026" s="366"/>
      <c r="L1026" s="366"/>
      <c r="M1026" s="366"/>
      <c r="N1026" s="366"/>
      <c r="O1026" s="366"/>
      <c r="P1026" s="367" t="s">
        <v>27</v>
      </c>
      <c r="Q1026" s="367"/>
      <c r="R1026" s="367"/>
      <c r="S1026" s="367"/>
      <c r="T1026" s="367"/>
      <c r="U1026" s="367"/>
      <c r="V1026" s="367"/>
      <c r="W1026" s="367"/>
      <c r="X1026" s="367"/>
      <c r="Y1026" s="368" t="s">
        <v>470</v>
      </c>
      <c r="Z1026" s="369"/>
      <c r="AA1026" s="369"/>
      <c r="AB1026" s="369"/>
      <c r="AC1026" s="150" t="s">
        <v>455</v>
      </c>
      <c r="AD1026" s="150"/>
      <c r="AE1026" s="150"/>
      <c r="AF1026" s="150"/>
      <c r="AG1026" s="150"/>
      <c r="AH1026" s="368" t="s">
        <v>379</v>
      </c>
      <c r="AI1026" s="365"/>
      <c r="AJ1026" s="365"/>
      <c r="AK1026" s="365"/>
      <c r="AL1026" s="365" t="s">
        <v>21</v>
      </c>
      <c r="AM1026" s="365"/>
      <c r="AN1026" s="365"/>
      <c r="AO1026" s="370"/>
      <c r="AP1026" s="371" t="s">
        <v>417</v>
      </c>
      <c r="AQ1026" s="371"/>
      <c r="AR1026" s="371"/>
      <c r="AS1026" s="371"/>
      <c r="AT1026" s="371"/>
      <c r="AU1026" s="371"/>
      <c r="AV1026" s="371"/>
      <c r="AW1026" s="371"/>
      <c r="AX1026" s="371"/>
    </row>
    <row r="1027" spans="1:50" ht="26.25" hidden="1" customHeight="1">
      <c r="A1027" s="1058">
        <v>1</v>
      </c>
      <c r="B1027" s="1058">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c r="A1028" s="1058">
        <v>2</v>
      </c>
      <c r="B1028" s="1058">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c r="A1029" s="1058">
        <v>3</v>
      </c>
      <c r="B1029" s="1058">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c r="A1030" s="1058">
        <v>4</v>
      </c>
      <c r="B1030" s="1058">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c r="A1031" s="1058">
        <v>5</v>
      </c>
      <c r="B1031" s="1058">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c r="A1032" s="1058">
        <v>6</v>
      </c>
      <c r="B1032" s="1058">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c r="A1033" s="1058">
        <v>7</v>
      </c>
      <c r="B1033" s="1058">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c r="A1034" s="1058">
        <v>8</v>
      </c>
      <c r="B1034" s="1058">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c r="A1035" s="1058">
        <v>9</v>
      </c>
      <c r="B1035" s="1058">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c r="A1036" s="1058">
        <v>10</v>
      </c>
      <c r="B1036" s="1058">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c r="A1037" s="1058">
        <v>11</v>
      </c>
      <c r="B1037" s="1058">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c r="A1038" s="1058">
        <v>12</v>
      </c>
      <c r="B1038" s="1058">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c r="A1039" s="1058">
        <v>13</v>
      </c>
      <c r="B1039" s="1058">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c r="A1040" s="1058">
        <v>14</v>
      </c>
      <c r="B1040" s="1058">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c r="A1041" s="1058">
        <v>15</v>
      </c>
      <c r="B1041" s="1058">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c r="A1042" s="1058">
        <v>16</v>
      </c>
      <c r="B1042" s="1058">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c r="A1043" s="1058">
        <v>17</v>
      </c>
      <c r="B1043" s="1058">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c r="A1044" s="1058">
        <v>18</v>
      </c>
      <c r="B1044" s="1058">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c r="A1045" s="1058">
        <v>19</v>
      </c>
      <c r="B1045" s="1058">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c r="A1046" s="1058">
        <v>20</v>
      </c>
      <c r="B1046" s="1058">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c r="A1047" s="1058">
        <v>21</v>
      </c>
      <c r="B1047" s="1058">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c r="A1048" s="1058">
        <v>22</v>
      </c>
      <c r="B1048" s="1058">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c r="A1049" s="1058">
        <v>23</v>
      </c>
      <c r="B1049" s="1058">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c r="A1050" s="1058">
        <v>24</v>
      </c>
      <c r="B1050" s="1058">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c r="A1051" s="1058">
        <v>25</v>
      </c>
      <c r="B1051" s="1058">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c r="A1052" s="1058">
        <v>26</v>
      </c>
      <c r="B1052" s="1058">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c r="A1053" s="1058">
        <v>27</v>
      </c>
      <c r="B1053" s="1058">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c r="A1054" s="1058">
        <v>28</v>
      </c>
      <c r="B1054" s="1058">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c r="A1055" s="1058">
        <v>29</v>
      </c>
      <c r="B1055" s="1058">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c r="A1056" s="1058">
        <v>30</v>
      </c>
      <c r="B1056" s="1058">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65"/>
      <c r="B1059" s="365"/>
      <c r="C1059" s="365" t="s">
        <v>26</v>
      </c>
      <c r="D1059" s="365"/>
      <c r="E1059" s="365"/>
      <c r="F1059" s="365"/>
      <c r="G1059" s="365"/>
      <c r="H1059" s="365"/>
      <c r="I1059" s="365"/>
      <c r="J1059" s="150" t="s">
        <v>416</v>
      </c>
      <c r="K1059" s="366"/>
      <c r="L1059" s="366"/>
      <c r="M1059" s="366"/>
      <c r="N1059" s="366"/>
      <c r="O1059" s="366"/>
      <c r="P1059" s="367" t="s">
        <v>27</v>
      </c>
      <c r="Q1059" s="367"/>
      <c r="R1059" s="367"/>
      <c r="S1059" s="367"/>
      <c r="T1059" s="367"/>
      <c r="U1059" s="367"/>
      <c r="V1059" s="367"/>
      <c r="W1059" s="367"/>
      <c r="X1059" s="367"/>
      <c r="Y1059" s="368" t="s">
        <v>470</v>
      </c>
      <c r="Z1059" s="369"/>
      <c r="AA1059" s="369"/>
      <c r="AB1059" s="369"/>
      <c r="AC1059" s="150" t="s">
        <v>455</v>
      </c>
      <c r="AD1059" s="150"/>
      <c r="AE1059" s="150"/>
      <c r="AF1059" s="150"/>
      <c r="AG1059" s="150"/>
      <c r="AH1059" s="368" t="s">
        <v>379</v>
      </c>
      <c r="AI1059" s="365"/>
      <c r="AJ1059" s="365"/>
      <c r="AK1059" s="365"/>
      <c r="AL1059" s="365" t="s">
        <v>21</v>
      </c>
      <c r="AM1059" s="365"/>
      <c r="AN1059" s="365"/>
      <c r="AO1059" s="370"/>
      <c r="AP1059" s="371" t="s">
        <v>417</v>
      </c>
      <c r="AQ1059" s="371"/>
      <c r="AR1059" s="371"/>
      <c r="AS1059" s="371"/>
      <c r="AT1059" s="371"/>
      <c r="AU1059" s="371"/>
      <c r="AV1059" s="371"/>
      <c r="AW1059" s="371"/>
      <c r="AX1059" s="371"/>
    </row>
    <row r="1060" spans="1:50" ht="26.25" hidden="1" customHeight="1">
      <c r="A1060" s="1058">
        <v>1</v>
      </c>
      <c r="B1060" s="1058">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c r="A1061" s="1058">
        <v>2</v>
      </c>
      <c r="B1061" s="1058">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c r="A1062" s="1058">
        <v>3</v>
      </c>
      <c r="B1062" s="1058">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c r="A1063" s="1058">
        <v>4</v>
      </c>
      <c r="B1063" s="1058">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c r="A1064" s="1058">
        <v>5</v>
      </c>
      <c r="B1064" s="1058">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c r="A1065" s="1058">
        <v>6</v>
      </c>
      <c r="B1065" s="1058">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c r="A1066" s="1058">
        <v>7</v>
      </c>
      <c r="B1066" s="1058">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c r="A1067" s="1058">
        <v>8</v>
      </c>
      <c r="B1067" s="1058">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c r="A1068" s="1058">
        <v>9</v>
      </c>
      <c r="B1068" s="1058">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c r="A1069" s="1058">
        <v>10</v>
      </c>
      <c r="B1069" s="1058">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c r="A1070" s="1058">
        <v>11</v>
      </c>
      <c r="B1070" s="1058">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c r="A1071" s="1058">
        <v>12</v>
      </c>
      <c r="B1071" s="1058">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c r="A1072" s="1058">
        <v>13</v>
      </c>
      <c r="B1072" s="1058">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c r="A1073" s="1058">
        <v>14</v>
      </c>
      <c r="B1073" s="1058">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c r="A1074" s="1058">
        <v>15</v>
      </c>
      <c r="B1074" s="1058">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c r="A1075" s="1058">
        <v>16</v>
      </c>
      <c r="B1075" s="1058">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c r="A1076" s="1058">
        <v>17</v>
      </c>
      <c r="B1076" s="1058">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c r="A1077" s="1058">
        <v>18</v>
      </c>
      <c r="B1077" s="1058">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c r="A1078" s="1058">
        <v>19</v>
      </c>
      <c r="B1078" s="1058">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c r="A1079" s="1058">
        <v>20</v>
      </c>
      <c r="B1079" s="1058">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c r="A1080" s="1058">
        <v>21</v>
      </c>
      <c r="B1080" s="1058">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c r="A1081" s="1058">
        <v>22</v>
      </c>
      <c r="B1081" s="1058">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c r="A1082" s="1058">
        <v>23</v>
      </c>
      <c r="B1082" s="1058">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c r="A1083" s="1058">
        <v>24</v>
      </c>
      <c r="B1083" s="1058">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c r="A1084" s="1058">
        <v>25</v>
      </c>
      <c r="B1084" s="1058">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c r="A1085" s="1058">
        <v>26</v>
      </c>
      <c r="B1085" s="1058">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c r="A1086" s="1058">
        <v>27</v>
      </c>
      <c r="B1086" s="1058">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c r="A1087" s="1058">
        <v>28</v>
      </c>
      <c r="B1087" s="1058">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c r="A1088" s="1058">
        <v>29</v>
      </c>
      <c r="B1088" s="1058">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c r="A1089" s="1058">
        <v>30</v>
      </c>
      <c r="B1089" s="1058">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65"/>
      <c r="B1092" s="365"/>
      <c r="C1092" s="365" t="s">
        <v>26</v>
      </c>
      <c r="D1092" s="365"/>
      <c r="E1092" s="365"/>
      <c r="F1092" s="365"/>
      <c r="G1092" s="365"/>
      <c r="H1092" s="365"/>
      <c r="I1092" s="365"/>
      <c r="J1092" s="150" t="s">
        <v>416</v>
      </c>
      <c r="K1092" s="366"/>
      <c r="L1092" s="366"/>
      <c r="M1092" s="366"/>
      <c r="N1092" s="366"/>
      <c r="O1092" s="366"/>
      <c r="P1092" s="367" t="s">
        <v>27</v>
      </c>
      <c r="Q1092" s="367"/>
      <c r="R1092" s="367"/>
      <c r="S1092" s="367"/>
      <c r="T1092" s="367"/>
      <c r="U1092" s="367"/>
      <c r="V1092" s="367"/>
      <c r="W1092" s="367"/>
      <c r="X1092" s="367"/>
      <c r="Y1092" s="368" t="s">
        <v>470</v>
      </c>
      <c r="Z1092" s="369"/>
      <c r="AA1092" s="369"/>
      <c r="AB1092" s="369"/>
      <c r="AC1092" s="150" t="s">
        <v>455</v>
      </c>
      <c r="AD1092" s="150"/>
      <c r="AE1092" s="150"/>
      <c r="AF1092" s="150"/>
      <c r="AG1092" s="150"/>
      <c r="AH1092" s="368" t="s">
        <v>379</v>
      </c>
      <c r="AI1092" s="365"/>
      <c r="AJ1092" s="365"/>
      <c r="AK1092" s="365"/>
      <c r="AL1092" s="365" t="s">
        <v>21</v>
      </c>
      <c r="AM1092" s="365"/>
      <c r="AN1092" s="365"/>
      <c r="AO1092" s="370"/>
      <c r="AP1092" s="371" t="s">
        <v>417</v>
      </c>
      <c r="AQ1092" s="371"/>
      <c r="AR1092" s="371"/>
      <c r="AS1092" s="371"/>
      <c r="AT1092" s="371"/>
      <c r="AU1092" s="371"/>
      <c r="AV1092" s="371"/>
      <c r="AW1092" s="371"/>
      <c r="AX1092" s="371"/>
    </row>
    <row r="1093" spans="1:50" ht="26.25" hidden="1" customHeight="1">
      <c r="A1093" s="1058">
        <v>1</v>
      </c>
      <c r="B1093" s="1058">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c r="A1094" s="1058">
        <v>2</v>
      </c>
      <c r="B1094" s="1058">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c r="A1095" s="1058">
        <v>3</v>
      </c>
      <c r="B1095" s="1058">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c r="A1096" s="1058">
        <v>4</v>
      </c>
      <c r="B1096" s="1058">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c r="A1097" s="1058">
        <v>5</v>
      </c>
      <c r="B1097" s="1058">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c r="A1098" s="1058">
        <v>6</v>
      </c>
      <c r="B1098" s="1058">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c r="A1099" s="1058">
        <v>7</v>
      </c>
      <c r="B1099" s="1058">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c r="A1100" s="1058">
        <v>8</v>
      </c>
      <c r="B1100" s="1058">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c r="A1101" s="1058">
        <v>9</v>
      </c>
      <c r="B1101" s="1058">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c r="A1102" s="1058">
        <v>10</v>
      </c>
      <c r="B1102" s="1058">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c r="A1103" s="1058">
        <v>11</v>
      </c>
      <c r="B1103" s="1058">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c r="A1104" s="1058">
        <v>12</v>
      </c>
      <c r="B1104" s="1058">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c r="A1105" s="1058">
        <v>13</v>
      </c>
      <c r="B1105" s="1058">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c r="A1106" s="1058">
        <v>14</v>
      </c>
      <c r="B1106" s="1058">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c r="A1107" s="1058">
        <v>15</v>
      </c>
      <c r="B1107" s="1058">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c r="A1108" s="1058">
        <v>16</v>
      </c>
      <c r="B1108" s="1058">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c r="A1109" s="1058">
        <v>17</v>
      </c>
      <c r="B1109" s="1058">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c r="A1110" s="1058">
        <v>18</v>
      </c>
      <c r="B1110" s="1058">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c r="A1111" s="1058">
        <v>19</v>
      </c>
      <c r="B1111" s="1058">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c r="A1112" s="1058">
        <v>20</v>
      </c>
      <c r="B1112" s="1058">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c r="A1113" s="1058">
        <v>21</v>
      </c>
      <c r="B1113" s="1058">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c r="A1114" s="1058">
        <v>22</v>
      </c>
      <c r="B1114" s="1058">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c r="A1115" s="1058">
        <v>23</v>
      </c>
      <c r="B1115" s="1058">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c r="A1116" s="1058">
        <v>24</v>
      </c>
      <c r="B1116" s="1058">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c r="A1117" s="1058">
        <v>25</v>
      </c>
      <c r="B1117" s="1058">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c r="A1118" s="1058">
        <v>26</v>
      </c>
      <c r="B1118" s="1058">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c r="A1119" s="1058">
        <v>27</v>
      </c>
      <c r="B1119" s="1058">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c r="A1120" s="1058">
        <v>28</v>
      </c>
      <c r="B1120" s="1058">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c r="A1121" s="1058">
        <v>29</v>
      </c>
      <c r="B1121" s="1058">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c r="A1122" s="1058">
        <v>30</v>
      </c>
      <c r="B1122" s="1058">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65"/>
      <c r="B1125" s="365"/>
      <c r="C1125" s="365" t="s">
        <v>26</v>
      </c>
      <c r="D1125" s="365"/>
      <c r="E1125" s="365"/>
      <c r="F1125" s="365"/>
      <c r="G1125" s="365"/>
      <c r="H1125" s="365"/>
      <c r="I1125" s="365"/>
      <c r="J1125" s="150" t="s">
        <v>416</v>
      </c>
      <c r="K1125" s="366"/>
      <c r="L1125" s="366"/>
      <c r="M1125" s="366"/>
      <c r="N1125" s="366"/>
      <c r="O1125" s="366"/>
      <c r="P1125" s="367" t="s">
        <v>27</v>
      </c>
      <c r="Q1125" s="367"/>
      <c r="R1125" s="367"/>
      <c r="S1125" s="367"/>
      <c r="T1125" s="367"/>
      <c r="U1125" s="367"/>
      <c r="V1125" s="367"/>
      <c r="W1125" s="367"/>
      <c r="X1125" s="367"/>
      <c r="Y1125" s="368" t="s">
        <v>470</v>
      </c>
      <c r="Z1125" s="369"/>
      <c r="AA1125" s="369"/>
      <c r="AB1125" s="369"/>
      <c r="AC1125" s="150" t="s">
        <v>455</v>
      </c>
      <c r="AD1125" s="150"/>
      <c r="AE1125" s="150"/>
      <c r="AF1125" s="150"/>
      <c r="AG1125" s="150"/>
      <c r="AH1125" s="368" t="s">
        <v>379</v>
      </c>
      <c r="AI1125" s="365"/>
      <c r="AJ1125" s="365"/>
      <c r="AK1125" s="365"/>
      <c r="AL1125" s="365" t="s">
        <v>21</v>
      </c>
      <c r="AM1125" s="365"/>
      <c r="AN1125" s="365"/>
      <c r="AO1125" s="370"/>
      <c r="AP1125" s="371" t="s">
        <v>417</v>
      </c>
      <c r="AQ1125" s="371"/>
      <c r="AR1125" s="371"/>
      <c r="AS1125" s="371"/>
      <c r="AT1125" s="371"/>
      <c r="AU1125" s="371"/>
      <c r="AV1125" s="371"/>
      <c r="AW1125" s="371"/>
      <c r="AX1125" s="371"/>
    </row>
    <row r="1126" spans="1:50" ht="26.25" hidden="1" customHeight="1">
      <c r="A1126" s="1058">
        <v>1</v>
      </c>
      <c r="B1126" s="1058">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c r="A1127" s="1058">
        <v>2</v>
      </c>
      <c r="B1127" s="1058">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c r="A1128" s="1058">
        <v>3</v>
      </c>
      <c r="B1128" s="1058">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c r="A1129" s="1058">
        <v>4</v>
      </c>
      <c r="B1129" s="1058">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c r="A1130" s="1058">
        <v>5</v>
      </c>
      <c r="B1130" s="1058">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c r="A1131" s="1058">
        <v>6</v>
      </c>
      <c r="B1131" s="1058">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c r="A1132" s="1058">
        <v>7</v>
      </c>
      <c r="B1132" s="1058">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c r="A1133" s="1058">
        <v>8</v>
      </c>
      <c r="B1133" s="1058">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c r="A1134" s="1058">
        <v>9</v>
      </c>
      <c r="B1134" s="1058">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c r="A1135" s="1058">
        <v>10</v>
      </c>
      <c r="B1135" s="1058">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c r="A1136" s="1058">
        <v>11</v>
      </c>
      <c r="B1136" s="1058">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c r="A1137" s="1058">
        <v>12</v>
      </c>
      <c r="B1137" s="1058">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c r="A1138" s="1058">
        <v>13</v>
      </c>
      <c r="B1138" s="1058">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c r="A1139" s="1058">
        <v>14</v>
      </c>
      <c r="B1139" s="1058">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c r="A1140" s="1058">
        <v>15</v>
      </c>
      <c r="B1140" s="1058">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c r="A1141" s="1058">
        <v>16</v>
      </c>
      <c r="B1141" s="1058">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c r="A1142" s="1058">
        <v>17</v>
      </c>
      <c r="B1142" s="1058">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c r="A1143" s="1058">
        <v>18</v>
      </c>
      <c r="B1143" s="1058">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c r="A1144" s="1058">
        <v>19</v>
      </c>
      <c r="B1144" s="1058">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c r="A1145" s="1058">
        <v>20</v>
      </c>
      <c r="B1145" s="1058">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c r="A1146" s="1058">
        <v>21</v>
      </c>
      <c r="B1146" s="1058">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c r="A1147" s="1058">
        <v>22</v>
      </c>
      <c r="B1147" s="1058">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c r="A1148" s="1058">
        <v>23</v>
      </c>
      <c r="B1148" s="1058">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c r="A1149" s="1058">
        <v>24</v>
      </c>
      <c r="B1149" s="1058">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c r="A1150" s="1058">
        <v>25</v>
      </c>
      <c r="B1150" s="1058">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c r="A1151" s="1058">
        <v>26</v>
      </c>
      <c r="B1151" s="1058">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c r="A1152" s="1058">
        <v>27</v>
      </c>
      <c r="B1152" s="1058">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c r="A1153" s="1058">
        <v>28</v>
      </c>
      <c r="B1153" s="1058">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c r="A1154" s="1058">
        <v>29</v>
      </c>
      <c r="B1154" s="1058">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c r="A1155" s="1058">
        <v>30</v>
      </c>
      <c r="B1155" s="1058">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65"/>
      <c r="B1158" s="365"/>
      <c r="C1158" s="365" t="s">
        <v>26</v>
      </c>
      <c r="D1158" s="365"/>
      <c r="E1158" s="365"/>
      <c r="F1158" s="365"/>
      <c r="G1158" s="365"/>
      <c r="H1158" s="365"/>
      <c r="I1158" s="365"/>
      <c r="J1158" s="150" t="s">
        <v>416</v>
      </c>
      <c r="K1158" s="366"/>
      <c r="L1158" s="366"/>
      <c r="M1158" s="366"/>
      <c r="N1158" s="366"/>
      <c r="O1158" s="366"/>
      <c r="P1158" s="367" t="s">
        <v>27</v>
      </c>
      <c r="Q1158" s="367"/>
      <c r="R1158" s="367"/>
      <c r="S1158" s="367"/>
      <c r="T1158" s="367"/>
      <c r="U1158" s="367"/>
      <c r="V1158" s="367"/>
      <c r="W1158" s="367"/>
      <c r="X1158" s="367"/>
      <c r="Y1158" s="368" t="s">
        <v>470</v>
      </c>
      <c r="Z1158" s="369"/>
      <c r="AA1158" s="369"/>
      <c r="AB1158" s="369"/>
      <c r="AC1158" s="150" t="s">
        <v>455</v>
      </c>
      <c r="AD1158" s="150"/>
      <c r="AE1158" s="150"/>
      <c r="AF1158" s="150"/>
      <c r="AG1158" s="150"/>
      <c r="AH1158" s="368" t="s">
        <v>379</v>
      </c>
      <c r="AI1158" s="365"/>
      <c r="AJ1158" s="365"/>
      <c r="AK1158" s="365"/>
      <c r="AL1158" s="365" t="s">
        <v>21</v>
      </c>
      <c r="AM1158" s="365"/>
      <c r="AN1158" s="365"/>
      <c r="AO1158" s="370"/>
      <c r="AP1158" s="371" t="s">
        <v>417</v>
      </c>
      <c r="AQ1158" s="371"/>
      <c r="AR1158" s="371"/>
      <c r="AS1158" s="371"/>
      <c r="AT1158" s="371"/>
      <c r="AU1158" s="371"/>
      <c r="AV1158" s="371"/>
      <c r="AW1158" s="371"/>
      <c r="AX1158" s="371"/>
    </row>
    <row r="1159" spans="1:50" ht="26.25" hidden="1" customHeight="1">
      <c r="A1159" s="1058">
        <v>1</v>
      </c>
      <c r="B1159" s="1058">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c r="A1160" s="1058">
        <v>2</v>
      </c>
      <c r="B1160" s="1058">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c r="A1161" s="1058">
        <v>3</v>
      </c>
      <c r="B1161" s="1058">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c r="A1162" s="1058">
        <v>4</v>
      </c>
      <c r="B1162" s="1058">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c r="A1163" s="1058">
        <v>5</v>
      </c>
      <c r="B1163" s="1058">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c r="A1164" s="1058">
        <v>6</v>
      </c>
      <c r="B1164" s="1058">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c r="A1165" s="1058">
        <v>7</v>
      </c>
      <c r="B1165" s="1058">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c r="A1166" s="1058">
        <v>8</v>
      </c>
      <c r="B1166" s="1058">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c r="A1167" s="1058">
        <v>9</v>
      </c>
      <c r="B1167" s="1058">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c r="A1168" s="1058">
        <v>10</v>
      </c>
      <c r="B1168" s="1058">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c r="A1169" s="1058">
        <v>11</v>
      </c>
      <c r="B1169" s="1058">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c r="A1170" s="1058">
        <v>12</v>
      </c>
      <c r="B1170" s="1058">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c r="A1171" s="1058">
        <v>13</v>
      </c>
      <c r="B1171" s="1058">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c r="A1172" s="1058">
        <v>14</v>
      </c>
      <c r="B1172" s="1058">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c r="A1173" s="1058">
        <v>15</v>
      </c>
      <c r="B1173" s="1058">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c r="A1174" s="1058">
        <v>16</v>
      </c>
      <c r="B1174" s="1058">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c r="A1175" s="1058">
        <v>17</v>
      </c>
      <c r="B1175" s="1058">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c r="A1176" s="1058">
        <v>18</v>
      </c>
      <c r="B1176" s="1058">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c r="A1177" s="1058">
        <v>19</v>
      </c>
      <c r="B1177" s="1058">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c r="A1178" s="1058">
        <v>20</v>
      </c>
      <c r="B1178" s="1058">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c r="A1179" s="1058">
        <v>21</v>
      </c>
      <c r="B1179" s="1058">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c r="A1180" s="1058">
        <v>22</v>
      </c>
      <c r="B1180" s="1058">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c r="A1181" s="1058">
        <v>23</v>
      </c>
      <c r="B1181" s="1058">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c r="A1182" s="1058">
        <v>24</v>
      </c>
      <c r="B1182" s="1058">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c r="A1183" s="1058">
        <v>25</v>
      </c>
      <c r="B1183" s="1058">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c r="A1184" s="1058">
        <v>26</v>
      </c>
      <c r="B1184" s="1058">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c r="A1185" s="1058">
        <v>27</v>
      </c>
      <c r="B1185" s="1058">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c r="A1186" s="1058">
        <v>28</v>
      </c>
      <c r="B1186" s="1058">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c r="A1187" s="1058">
        <v>29</v>
      </c>
      <c r="B1187" s="1058">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c r="A1188" s="1058">
        <v>30</v>
      </c>
      <c r="B1188" s="1058">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65"/>
      <c r="B1191" s="365"/>
      <c r="C1191" s="365" t="s">
        <v>26</v>
      </c>
      <c r="D1191" s="365"/>
      <c r="E1191" s="365"/>
      <c r="F1191" s="365"/>
      <c r="G1191" s="365"/>
      <c r="H1191" s="365"/>
      <c r="I1191" s="365"/>
      <c r="J1191" s="150" t="s">
        <v>416</v>
      </c>
      <c r="K1191" s="366"/>
      <c r="L1191" s="366"/>
      <c r="M1191" s="366"/>
      <c r="N1191" s="366"/>
      <c r="O1191" s="366"/>
      <c r="P1191" s="367" t="s">
        <v>27</v>
      </c>
      <c r="Q1191" s="367"/>
      <c r="R1191" s="367"/>
      <c r="S1191" s="367"/>
      <c r="T1191" s="367"/>
      <c r="U1191" s="367"/>
      <c r="V1191" s="367"/>
      <c r="W1191" s="367"/>
      <c r="X1191" s="367"/>
      <c r="Y1191" s="368" t="s">
        <v>470</v>
      </c>
      <c r="Z1191" s="369"/>
      <c r="AA1191" s="369"/>
      <c r="AB1191" s="369"/>
      <c r="AC1191" s="150" t="s">
        <v>455</v>
      </c>
      <c r="AD1191" s="150"/>
      <c r="AE1191" s="150"/>
      <c r="AF1191" s="150"/>
      <c r="AG1191" s="150"/>
      <c r="AH1191" s="368" t="s">
        <v>379</v>
      </c>
      <c r="AI1191" s="365"/>
      <c r="AJ1191" s="365"/>
      <c r="AK1191" s="365"/>
      <c r="AL1191" s="365" t="s">
        <v>21</v>
      </c>
      <c r="AM1191" s="365"/>
      <c r="AN1191" s="365"/>
      <c r="AO1191" s="370"/>
      <c r="AP1191" s="371" t="s">
        <v>417</v>
      </c>
      <c r="AQ1191" s="371"/>
      <c r="AR1191" s="371"/>
      <c r="AS1191" s="371"/>
      <c r="AT1191" s="371"/>
      <c r="AU1191" s="371"/>
      <c r="AV1191" s="371"/>
      <c r="AW1191" s="371"/>
      <c r="AX1191" s="371"/>
    </row>
    <row r="1192" spans="1:50" ht="26.25" hidden="1" customHeight="1">
      <c r="A1192" s="1058">
        <v>1</v>
      </c>
      <c r="B1192" s="1058">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c r="A1193" s="1058">
        <v>2</v>
      </c>
      <c r="B1193" s="1058">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c r="A1194" s="1058">
        <v>3</v>
      </c>
      <c r="B1194" s="1058">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c r="A1195" s="1058">
        <v>4</v>
      </c>
      <c r="B1195" s="1058">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c r="A1196" s="1058">
        <v>5</v>
      </c>
      <c r="B1196" s="1058">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c r="A1197" s="1058">
        <v>6</v>
      </c>
      <c r="B1197" s="1058">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c r="A1198" s="1058">
        <v>7</v>
      </c>
      <c r="B1198" s="1058">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c r="A1199" s="1058">
        <v>8</v>
      </c>
      <c r="B1199" s="1058">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c r="A1200" s="1058">
        <v>9</v>
      </c>
      <c r="B1200" s="1058">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c r="A1201" s="1058">
        <v>10</v>
      </c>
      <c r="B1201" s="1058">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c r="A1202" s="1058">
        <v>11</v>
      </c>
      <c r="B1202" s="1058">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c r="A1203" s="1058">
        <v>12</v>
      </c>
      <c r="B1203" s="1058">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c r="A1204" s="1058">
        <v>13</v>
      </c>
      <c r="B1204" s="1058">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c r="A1205" s="1058">
        <v>14</v>
      </c>
      <c r="B1205" s="1058">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c r="A1206" s="1058">
        <v>15</v>
      </c>
      <c r="B1206" s="1058">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c r="A1207" s="1058">
        <v>16</v>
      </c>
      <c r="B1207" s="1058">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c r="A1208" s="1058">
        <v>17</v>
      </c>
      <c r="B1208" s="1058">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c r="A1209" s="1058">
        <v>18</v>
      </c>
      <c r="B1209" s="1058">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c r="A1210" s="1058">
        <v>19</v>
      </c>
      <c r="B1210" s="1058">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c r="A1211" s="1058">
        <v>20</v>
      </c>
      <c r="B1211" s="1058">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c r="A1212" s="1058">
        <v>21</v>
      </c>
      <c r="B1212" s="1058">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c r="A1213" s="1058">
        <v>22</v>
      </c>
      <c r="B1213" s="1058">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c r="A1214" s="1058">
        <v>23</v>
      </c>
      <c r="B1214" s="1058">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c r="A1215" s="1058">
        <v>24</v>
      </c>
      <c r="B1215" s="1058">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c r="A1216" s="1058">
        <v>25</v>
      </c>
      <c r="B1216" s="1058">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c r="A1217" s="1058">
        <v>26</v>
      </c>
      <c r="B1217" s="1058">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c r="A1218" s="1058">
        <v>27</v>
      </c>
      <c r="B1218" s="1058">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c r="A1219" s="1058">
        <v>28</v>
      </c>
      <c r="B1219" s="1058">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c r="A1220" s="1058">
        <v>29</v>
      </c>
      <c r="B1220" s="1058">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c r="A1221" s="1058">
        <v>30</v>
      </c>
      <c r="B1221" s="1058">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65"/>
      <c r="B1224" s="365"/>
      <c r="C1224" s="365" t="s">
        <v>26</v>
      </c>
      <c r="D1224" s="365"/>
      <c r="E1224" s="365"/>
      <c r="F1224" s="365"/>
      <c r="G1224" s="365"/>
      <c r="H1224" s="365"/>
      <c r="I1224" s="365"/>
      <c r="J1224" s="150" t="s">
        <v>416</v>
      </c>
      <c r="K1224" s="366"/>
      <c r="L1224" s="366"/>
      <c r="M1224" s="366"/>
      <c r="N1224" s="366"/>
      <c r="O1224" s="366"/>
      <c r="P1224" s="367" t="s">
        <v>27</v>
      </c>
      <c r="Q1224" s="367"/>
      <c r="R1224" s="367"/>
      <c r="S1224" s="367"/>
      <c r="T1224" s="367"/>
      <c r="U1224" s="367"/>
      <c r="V1224" s="367"/>
      <c r="W1224" s="367"/>
      <c r="X1224" s="367"/>
      <c r="Y1224" s="368" t="s">
        <v>470</v>
      </c>
      <c r="Z1224" s="369"/>
      <c r="AA1224" s="369"/>
      <c r="AB1224" s="369"/>
      <c r="AC1224" s="150" t="s">
        <v>455</v>
      </c>
      <c r="AD1224" s="150"/>
      <c r="AE1224" s="150"/>
      <c r="AF1224" s="150"/>
      <c r="AG1224" s="150"/>
      <c r="AH1224" s="368" t="s">
        <v>379</v>
      </c>
      <c r="AI1224" s="365"/>
      <c r="AJ1224" s="365"/>
      <c r="AK1224" s="365"/>
      <c r="AL1224" s="365" t="s">
        <v>21</v>
      </c>
      <c r="AM1224" s="365"/>
      <c r="AN1224" s="365"/>
      <c r="AO1224" s="370"/>
      <c r="AP1224" s="371" t="s">
        <v>417</v>
      </c>
      <c r="AQ1224" s="371"/>
      <c r="AR1224" s="371"/>
      <c r="AS1224" s="371"/>
      <c r="AT1224" s="371"/>
      <c r="AU1224" s="371"/>
      <c r="AV1224" s="371"/>
      <c r="AW1224" s="371"/>
      <c r="AX1224" s="371"/>
    </row>
    <row r="1225" spans="1:50" ht="26.25" hidden="1" customHeight="1">
      <c r="A1225" s="1058">
        <v>1</v>
      </c>
      <c r="B1225" s="1058">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c r="A1226" s="1058">
        <v>2</v>
      </c>
      <c r="B1226" s="1058">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c r="A1227" s="1058">
        <v>3</v>
      </c>
      <c r="B1227" s="1058">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c r="A1228" s="1058">
        <v>4</v>
      </c>
      <c r="B1228" s="1058">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c r="A1229" s="1058">
        <v>5</v>
      </c>
      <c r="B1229" s="1058">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c r="A1230" s="1058">
        <v>6</v>
      </c>
      <c r="B1230" s="1058">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c r="A1231" s="1058">
        <v>7</v>
      </c>
      <c r="B1231" s="1058">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c r="A1232" s="1058">
        <v>8</v>
      </c>
      <c r="B1232" s="1058">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c r="A1233" s="1058">
        <v>9</v>
      </c>
      <c r="B1233" s="1058">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c r="A1234" s="1058">
        <v>10</v>
      </c>
      <c r="B1234" s="1058">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c r="A1235" s="1058">
        <v>11</v>
      </c>
      <c r="B1235" s="1058">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c r="A1236" s="1058">
        <v>12</v>
      </c>
      <c r="B1236" s="1058">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c r="A1237" s="1058">
        <v>13</v>
      </c>
      <c r="B1237" s="1058">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c r="A1238" s="1058">
        <v>14</v>
      </c>
      <c r="B1238" s="1058">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c r="A1239" s="1058">
        <v>15</v>
      </c>
      <c r="B1239" s="1058">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c r="A1240" s="1058">
        <v>16</v>
      </c>
      <c r="B1240" s="1058">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c r="A1241" s="1058">
        <v>17</v>
      </c>
      <c r="B1241" s="1058">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c r="A1242" s="1058">
        <v>18</v>
      </c>
      <c r="B1242" s="1058">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c r="A1243" s="1058">
        <v>19</v>
      </c>
      <c r="B1243" s="1058">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c r="A1244" s="1058">
        <v>20</v>
      </c>
      <c r="B1244" s="1058">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c r="A1245" s="1058">
        <v>21</v>
      </c>
      <c r="B1245" s="1058">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c r="A1246" s="1058">
        <v>22</v>
      </c>
      <c r="B1246" s="1058">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c r="A1247" s="1058">
        <v>23</v>
      </c>
      <c r="B1247" s="1058">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c r="A1248" s="1058">
        <v>24</v>
      </c>
      <c r="B1248" s="1058">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c r="A1249" s="1058">
        <v>25</v>
      </c>
      <c r="B1249" s="1058">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c r="A1250" s="1058">
        <v>26</v>
      </c>
      <c r="B1250" s="1058">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c r="A1251" s="1058">
        <v>27</v>
      </c>
      <c r="B1251" s="1058">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c r="A1252" s="1058">
        <v>28</v>
      </c>
      <c r="B1252" s="1058">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c r="A1253" s="1058">
        <v>29</v>
      </c>
      <c r="B1253" s="1058">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c r="A1254" s="1058">
        <v>30</v>
      </c>
      <c r="B1254" s="1058">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65"/>
      <c r="B1257" s="365"/>
      <c r="C1257" s="365" t="s">
        <v>26</v>
      </c>
      <c r="D1257" s="365"/>
      <c r="E1257" s="365"/>
      <c r="F1257" s="365"/>
      <c r="G1257" s="365"/>
      <c r="H1257" s="365"/>
      <c r="I1257" s="365"/>
      <c r="J1257" s="150" t="s">
        <v>416</v>
      </c>
      <c r="K1257" s="366"/>
      <c r="L1257" s="366"/>
      <c r="M1257" s="366"/>
      <c r="N1257" s="366"/>
      <c r="O1257" s="366"/>
      <c r="P1257" s="367" t="s">
        <v>27</v>
      </c>
      <c r="Q1257" s="367"/>
      <c r="R1257" s="367"/>
      <c r="S1257" s="367"/>
      <c r="T1257" s="367"/>
      <c r="U1257" s="367"/>
      <c r="V1257" s="367"/>
      <c r="W1257" s="367"/>
      <c r="X1257" s="367"/>
      <c r="Y1257" s="368" t="s">
        <v>470</v>
      </c>
      <c r="Z1257" s="369"/>
      <c r="AA1257" s="369"/>
      <c r="AB1257" s="369"/>
      <c r="AC1257" s="150" t="s">
        <v>455</v>
      </c>
      <c r="AD1257" s="150"/>
      <c r="AE1257" s="150"/>
      <c r="AF1257" s="150"/>
      <c r="AG1257" s="150"/>
      <c r="AH1257" s="368" t="s">
        <v>379</v>
      </c>
      <c r="AI1257" s="365"/>
      <c r="AJ1257" s="365"/>
      <c r="AK1257" s="365"/>
      <c r="AL1257" s="365" t="s">
        <v>21</v>
      </c>
      <c r="AM1257" s="365"/>
      <c r="AN1257" s="365"/>
      <c r="AO1257" s="370"/>
      <c r="AP1257" s="371" t="s">
        <v>417</v>
      </c>
      <c r="AQ1257" s="371"/>
      <c r="AR1257" s="371"/>
      <c r="AS1257" s="371"/>
      <c r="AT1257" s="371"/>
      <c r="AU1257" s="371"/>
      <c r="AV1257" s="371"/>
      <c r="AW1257" s="371"/>
      <c r="AX1257" s="371"/>
    </row>
    <row r="1258" spans="1:50" ht="26.25" hidden="1" customHeight="1">
      <c r="A1258" s="1058">
        <v>1</v>
      </c>
      <c r="B1258" s="1058">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c r="A1259" s="1058">
        <v>2</v>
      </c>
      <c r="B1259" s="1058">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c r="A1260" s="1058">
        <v>3</v>
      </c>
      <c r="B1260" s="1058">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c r="A1261" s="1058">
        <v>4</v>
      </c>
      <c r="B1261" s="1058">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c r="A1262" s="1058">
        <v>5</v>
      </c>
      <c r="B1262" s="1058">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c r="A1263" s="1058">
        <v>6</v>
      </c>
      <c r="B1263" s="1058">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c r="A1264" s="1058">
        <v>7</v>
      </c>
      <c r="B1264" s="1058">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c r="A1265" s="1058">
        <v>8</v>
      </c>
      <c r="B1265" s="1058">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c r="A1266" s="1058">
        <v>9</v>
      </c>
      <c r="B1266" s="1058">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c r="A1267" s="1058">
        <v>10</v>
      </c>
      <c r="B1267" s="1058">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c r="A1268" s="1058">
        <v>11</v>
      </c>
      <c r="B1268" s="1058">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c r="A1269" s="1058">
        <v>12</v>
      </c>
      <c r="B1269" s="1058">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c r="A1270" s="1058">
        <v>13</v>
      </c>
      <c r="B1270" s="1058">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c r="A1271" s="1058">
        <v>14</v>
      </c>
      <c r="B1271" s="1058">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c r="A1272" s="1058">
        <v>15</v>
      </c>
      <c r="B1272" s="1058">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c r="A1273" s="1058">
        <v>16</v>
      </c>
      <c r="B1273" s="1058">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c r="A1274" s="1058">
        <v>17</v>
      </c>
      <c r="B1274" s="1058">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c r="A1275" s="1058">
        <v>18</v>
      </c>
      <c r="B1275" s="1058">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c r="A1276" s="1058">
        <v>19</v>
      </c>
      <c r="B1276" s="1058">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c r="A1277" s="1058">
        <v>20</v>
      </c>
      <c r="B1277" s="1058">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c r="A1278" s="1058">
        <v>21</v>
      </c>
      <c r="B1278" s="1058">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c r="A1279" s="1058">
        <v>22</v>
      </c>
      <c r="B1279" s="1058">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c r="A1280" s="1058">
        <v>23</v>
      </c>
      <c r="B1280" s="1058">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c r="A1281" s="1058">
        <v>24</v>
      </c>
      <c r="B1281" s="1058">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c r="A1282" s="1058">
        <v>25</v>
      </c>
      <c r="B1282" s="1058">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c r="A1283" s="1058">
        <v>26</v>
      </c>
      <c r="B1283" s="1058">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c r="A1284" s="1058">
        <v>27</v>
      </c>
      <c r="B1284" s="1058">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c r="A1285" s="1058">
        <v>28</v>
      </c>
      <c r="B1285" s="1058">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c r="A1286" s="1058">
        <v>29</v>
      </c>
      <c r="B1286" s="1058">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c r="A1287" s="1058">
        <v>30</v>
      </c>
      <c r="B1287" s="1058">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65"/>
      <c r="B1290" s="365"/>
      <c r="C1290" s="365" t="s">
        <v>26</v>
      </c>
      <c r="D1290" s="365"/>
      <c r="E1290" s="365"/>
      <c r="F1290" s="365"/>
      <c r="G1290" s="365"/>
      <c r="H1290" s="365"/>
      <c r="I1290" s="365"/>
      <c r="J1290" s="150" t="s">
        <v>416</v>
      </c>
      <c r="K1290" s="366"/>
      <c r="L1290" s="366"/>
      <c r="M1290" s="366"/>
      <c r="N1290" s="366"/>
      <c r="O1290" s="366"/>
      <c r="P1290" s="367" t="s">
        <v>27</v>
      </c>
      <c r="Q1290" s="367"/>
      <c r="R1290" s="367"/>
      <c r="S1290" s="367"/>
      <c r="T1290" s="367"/>
      <c r="U1290" s="367"/>
      <c r="V1290" s="367"/>
      <c r="W1290" s="367"/>
      <c r="X1290" s="367"/>
      <c r="Y1290" s="368" t="s">
        <v>470</v>
      </c>
      <c r="Z1290" s="369"/>
      <c r="AA1290" s="369"/>
      <c r="AB1290" s="369"/>
      <c r="AC1290" s="150" t="s">
        <v>455</v>
      </c>
      <c r="AD1290" s="150"/>
      <c r="AE1290" s="150"/>
      <c r="AF1290" s="150"/>
      <c r="AG1290" s="150"/>
      <c r="AH1290" s="368" t="s">
        <v>379</v>
      </c>
      <c r="AI1290" s="365"/>
      <c r="AJ1290" s="365"/>
      <c r="AK1290" s="365"/>
      <c r="AL1290" s="365" t="s">
        <v>21</v>
      </c>
      <c r="AM1290" s="365"/>
      <c r="AN1290" s="365"/>
      <c r="AO1290" s="370"/>
      <c r="AP1290" s="371" t="s">
        <v>417</v>
      </c>
      <c r="AQ1290" s="371"/>
      <c r="AR1290" s="371"/>
      <c r="AS1290" s="371"/>
      <c r="AT1290" s="371"/>
      <c r="AU1290" s="371"/>
      <c r="AV1290" s="371"/>
      <c r="AW1290" s="371"/>
      <c r="AX1290" s="371"/>
    </row>
    <row r="1291" spans="1:50" ht="26.25" hidden="1" customHeight="1">
      <c r="A1291" s="1058">
        <v>1</v>
      </c>
      <c r="B1291" s="1058">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c r="A1292" s="1058">
        <v>2</v>
      </c>
      <c r="B1292" s="1058">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c r="A1293" s="1058">
        <v>3</v>
      </c>
      <c r="B1293" s="1058">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c r="A1294" s="1058">
        <v>4</v>
      </c>
      <c r="B1294" s="1058">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c r="A1295" s="1058">
        <v>5</v>
      </c>
      <c r="B1295" s="1058">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c r="A1296" s="1058">
        <v>6</v>
      </c>
      <c r="B1296" s="1058">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c r="A1297" s="1058">
        <v>7</v>
      </c>
      <c r="B1297" s="1058">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c r="A1298" s="1058">
        <v>8</v>
      </c>
      <c r="B1298" s="1058">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c r="A1299" s="1058">
        <v>9</v>
      </c>
      <c r="B1299" s="1058">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c r="A1300" s="1058">
        <v>10</v>
      </c>
      <c r="B1300" s="1058">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c r="A1301" s="1058">
        <v>11</v>
      </c>
      <c r="B1301" s="1058">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c r="A1302" s="1058">
        <v>12</v>
      </c>
      <c r="B1302" s="1058">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c r="A1303" s="1058">
        <v>13</v>
      </c>
      <c r="B1303" s="1058">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c r="A1304" s="1058">
        <v>14</v>
      </c>
      <c r="B1304" s="1058">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c r="A1305" s="1058">
        <v>15</v>
      </c>
      <c r="B1305" s="1058">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c r="A1306" s="1058">
        <v>16</v>
      </c>
      <c r="B1306" s="1058">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c r="A1307" s="1058">
        <v>17</v>
      </c>
      <c r="B1307" s="1058">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c r="A1308" s="1058">
        <v>18</v>
      </c>
      <c r="B1308" s="1058">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c r="A1309" s="1058">
        <v>19</v>
      </c>
      <c r="B1309" s="1058">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c r="A1310" s="1058">
        <v>20</v>
      </c>
      <c r="B1310" s="1058">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c r="A1311" s="1058">
        <v>21</v>
      </c>
      <c r="B1311" s="1058">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c r="A1312" s="1058">
        <v>22</v>
      </c>
      <c r="B1312" s="1058">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c r="A1313" s="1058">
        <v>23</v>
      </c>
      <c r="B1313" s="1058">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c r="A1314" s="1058">
        <v>24</v>
      </c>
      <c r="B1314" s="1058">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c r="A1315" s="1058">
        <v>25</v>
      </c>
      <c r="B1315" s="1058">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c r="A1316" s="1058">
        <v>26</v>
      </c>
      <c r="B1316" s="1058">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c r="A1317" s="1058">
        <v>27</v>
      </c>
      <c r="B1317" s="1058">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c r="A1318" s="1058">
        <v>28</v>
      </c>
      <c r="B1318" s="1058">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c r="A1319" s="1058">
        <v>29</v>
      </c>
      <c r="B1319" s="1058">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c r="A1320" s="1058">
        <v>30</v>
      </c>
      <c r="B1320" s="1058">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2019-09-03T03:15:46Z</cp:lastPrinted>
  <dcterms:created xsi:type="dcterms:W3CDTF">2012-03-13T00:50:25Z</dcterms:created>
  <dcterms:modified xsi:type="dcterms:W3CDTF">2019-09-24T05:16:50Z</dcterms:modified>
</cp:coreProperties>
</file>