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<sst xmlns="http://schemas.openxmlformats.org/spreadsheetml/2006/main" count="2100" uniqueCount="559">
  <si>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</si>
  <si>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</si>
  <si>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</si>
  <si>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</si>
  <si>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</si>
  <si>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</si>
  <si>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</si>
  <si>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</si>
  <si>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</si>
  <si>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</si>
  <si>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</si>
  <si>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</si>
  <si>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</si>
  <si>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</si>
  <si>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</si>
  <si>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</si>
  <si>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</si>
  <si>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</si>
  <si>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</si>
  <si>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</si>
  <si>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</si>
  <si>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</si>
  <si>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</si>
  <si>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</si>
  <si>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</si>
  <si>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</si>
  <si>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</si>
  <si>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</si>
  <si>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</si>
  <si>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</si>
  <si>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</si>
  <si>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</si>
  <si>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</si>
  <si>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</si>
  <si>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</si>
  <si>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</si>
  <si>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</si>
  <si>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</si>
  <si>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</si>
  <si>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</si>
  <si>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</si>
  <si>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</si>
  <si>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</si>
  <si>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</si>
  <si>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</si>
  <si>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</si>
  <si>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</si>
  <si>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</si>
  <si>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</si>
  <si>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</si>
  <si>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</si>
  <si>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</si>
  <si>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</si>
  <si>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</si>
  <si>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</si>
  <si>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</si>
  <si>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</si>
  <si>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</si>
  <si>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</si>
  <si>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</si>
  <si>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</si>
  <si>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</si>
  <si>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</si>
  <si>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</si>
  <si>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</si>
  <si>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</si>
  <si>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</si>
  <si>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</si>
  <si>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</si>
  <si>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</si>
  <si>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</si>
  <si>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</si>
  <si>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</si>
  <si>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</si>
  <si>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</si>
  <si>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</si>
  <si>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</si>
  <si>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</si>
  <si>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</si>
  <si>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</si>
  <si>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</si>
  <si>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</si>
  <si>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</si>
  <si>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</si>
  <si>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</si>
  <si>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</si>
  <si>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</si>
  <si>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</si>
  <si>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</si>
  <si>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</si>
  <si>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</si>
  <si>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</si>
  <si>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</si>
  <si>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</si>
  <si>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</si>
  <si>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</si>
  <si>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</si>
  <si>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</si>
  <si>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</si>
  <si>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</si>
  <si>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</si>
  <si>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</si>
  <si>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</si>
  <si>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</si>
  <si>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</si>
  <si>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</si>
  <si>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</si>
  <si>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</si>
  <si>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</si>
  <si>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</si>
  <si>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</si>
  <si>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</si>
  <si>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</si>
  <si>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</si>
  <si>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</si>
  <si>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</si>
  <si>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</si>
  <si>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</si>
  <si>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</si>
  <si>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</si>
  <si>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</si>
  <si>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</si>
  <si>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</si>
  <si>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</si>
  <si>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</si>
  <si>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</si>
  <si>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</si>
  <si>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</si>
  <si>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</si>
  <si>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</si>
  <si>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</si>
  <si>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</si>
  <si>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</si>
  <si>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</si>
  <si>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</si>
  <si>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</si>
  <si>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</si>
  <si>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</si>
  <si>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</si>
  <si>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</si>
  <si>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</si>
  <si>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</si>
  <si>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</si>
  <si>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</si>
  <si>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</si>
  <si>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</si>
  <si>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</si>
  <si>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</si>
  <si>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</si>
  <si>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</si>
  <si>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</si>
  <si>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</si>
  <si>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</si>
  <si>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</si>
  <si>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</si>
  <si>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</si>
  <si>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</si>
  <si>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</si>
  <si>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</si>
  <si>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</si>
  <si>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</si>
  <si>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</si>
  <si>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</si>
  <si>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</si>
  <si>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</si>
  <si>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</si>
  <si>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</si>
  <si>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</si>
  <si>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</si>
  <si>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</si>
  <si>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</si>
  <si>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</si>
  <si>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</si>
  <si>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</si>
  <si>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</si>
  <si>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</si>
  <si>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</si>
  <si>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</si>
  <si>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</si>
  <si>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</si>
  <si>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</si>
  <si>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</si>
  <si>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</si>
  <si>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</si>
  <si>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</si>
  <si>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</si>
  <si>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</si>
  <si>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</si>
  <si>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</si>
  <si>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</si>
  <si>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</si>
  <si>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</si>
  <si>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</si>
  <si>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</si>
  <si>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</si>
  <si>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</si>
  <si>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</si>
  <si>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</si>
  <si>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</si>
  <si>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</si>
  <si>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</si>
  <si>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</si>
  <si>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</si>
  <si>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</si>
  <si>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</si>
  <si>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</si>
  <si>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</si>
  <si>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</si>
  <si>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</si>
  <si>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</si>
  <si>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</si>
  <si>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</si>
  <si>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</si>
  <si>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</si>
  <si>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</si>
  <si>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</si>
  <si>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</si>
  <si>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</si>
  <si>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</si>
  <si>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</si>
  <si>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</si>
  <si>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</si>
  <si>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</si>
  <si>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</si>
  <si>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</si>
  <si>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</si>
  <si>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</si>
  <si>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</si>
  <si>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</si>
  <si>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</si>
  <si>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</si>
  <si>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</si>
  <si>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</si>
  <si>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</si>
  <si>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</si>
  <si>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</si>
  <si>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</si>
  <si>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</si>
  <si>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</si>
  <si>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</si>
  <si>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</si>
  <si>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</si>
  <si>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</si>
  <si>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</si>
  <si>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</si>
  <si>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</si>
  <si>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</si>
  <si>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</si>
  <si>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</si>
  <si>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</si>
  <si>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</si>
  <si>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</si>
  <si>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</si>
  <si>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</si>
  <si>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</si>
  <si>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</si>
  <si>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</si>
  <si>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</si>
  <si>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</si>
  <si>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</si>
  <si>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</si>
  <si>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</si>
  <si>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</si>
  <si>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</si>
  <si>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</si>
  <si>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</si>
  <si>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</si>
  <si>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</si>
  <si>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</si>
  <si>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</si>
  <si>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</si>
  <si>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</si>
  <si>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</si>
  <si>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</si>
  <si>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</si>
  <si>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</si>
  <si>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</si>
  <si>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</si>
  <si>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</si>
  <si>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</si>
  <si>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</si>
  <si>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</si>
  <si>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</si>
  <si>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</si>
  <si>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</si>
  <si>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</si>
  <si>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</si>
  <si>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</si>
  <si>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</si>
  <si>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</si>
  <si>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</si>
  <si>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</si>
  <si>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</si>
  <si>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</si>
  <si>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</si>
  <si>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</si>
  <si>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</si>
  <si>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</si>
  <si>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</si>
  <si>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</si>
  <si>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</si>
  <si>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</si>
  <si>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</si>
  <si>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</si>
  <si>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</si>
  <si>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</si>
  <si>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</si>
  <si>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</si>
  <si>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</si>
  <si>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</si>
  <si>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</si>
  <si>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</si>
  <si>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</si>
  <si>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</si>
  <si>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</si>
  <si>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</si>
  <si>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</si>
  <si>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</si>
  <si>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</si>
  <si>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</si>
  <si>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</si>
  <si>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</si>
  <si>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</si>
  <si>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</si>
  <si>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</si>
  <si>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</si>
  <si>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</si>
  <si>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</si>
  <si>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</si>
  <si>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</si>
  <si>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</si>
  <si>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</si>
  <si>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</si>
  <si>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</si>
  <si>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</si>
  <si>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</si>
  <si>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</si>
  <si>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</si>
  <si>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</si>
  <si>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</si>
  <si>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</si>
  <si>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</si>
  <si>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</si>
  <si>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</si>
  <si>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</si>
  <si>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</si>
  <si>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</si>
  <si>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</si>
  <si>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</si>
  <si>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</si>
  <si>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</si>
  <si>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</si>
  <si>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</si>
  <si>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</si>
  <si>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</si>
  <si>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</si>
  <si>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</si>
  <si>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</si>
  <si>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</si>
  <si>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</si>
  <si>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</si>
  <si>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</si>
  <si>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</si>
  <si>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</si>
  <si>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</si>
  <si>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</si>
  <si>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</si>
  <si>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</si>
  <si>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</si>
  <si>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</si>
  <si>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</si>
  <si>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</si>
  <si>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</si>
  <si>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</si>
  <si>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</si>
  <si>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</si>
  <si>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</si>
  <si>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</si>
  <si>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</si>
  <si>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</si>
  <si>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</si>
  <si>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</si>
  <si>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</si>
  <si>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</si>
  <si>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</si>
  <si>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</si>
  <si>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</si>
  <si>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</si>
  <si>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</si>
  <si>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</si>
  <si>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</si>
  <si>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</si>
  <si>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</si>
  <si>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</si>
  <si>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</si>
  <si>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</si>
  <si>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</si>
  <si>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</si>
  <si>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</si>
  <si>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</si>
  <si>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</si>
  <si>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</si>
  <si>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</si>
  <si>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</si>
  <si>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</si>
  <si>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</si>
  <si>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</si>
  <si>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</si>
  <si>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</si>
  <si>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</si>
  <si>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</si>
  <si>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</si>
  <si>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</si>
  <si>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</si>
  <si>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</si>
  <si>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</si>
  <si>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</si>
  <si>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</si>
  <si>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</si>
  <si>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</si>
  <si>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</si>
  <si>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</si>
  <si>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</si>
  <si>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</si>
  <si>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</si>
  <si>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</si>
  <si>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</si>
  <si>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</si>
  <si>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</si>
  <si>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</si>
  <si>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</si>
  <si>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</si>
  <si>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</si>
  <si>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</si>
  <si>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</si>
  <si>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</si>
  <si>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</si>
  <si>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</si>
  <si>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</si>
  <si>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</si>
  <si>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</si>
  <si>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</si>
  <si>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</si>
  <si>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</si>
  <si>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</si>
  <si>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</si>
  <si>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</si>
  <si>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</si>
  <si>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</si>
  <si>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</si>
  <si>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</si>
  <si>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</si>
  <si>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</si>
  <si>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</si>
  <si>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</si>
  <si>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</si>
  <si>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</si>
  <si>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</si>
  <si>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</si>
  <si>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</si>
  <si>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</si>
  <si>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</si>
  <si>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</si>
  <si>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</si>
  <si>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</si>
  <si>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</si>
  <si>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</si>
  <si>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</si>
  <si>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</si>
  <si>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</si>
  <si>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</si>
  <si>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</si>
  <si>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</si>
  <si>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</si>
  <si>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</si>
  <si>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</si>
  <si>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在外公館における抗インフルエンザウィルス薬備蓄</t>
    <rPh sb="0" eb="2">
      <t>ザイガイ</t>
    </rPh>
    <rPh sb="2" eb="4">
      <t>コウカン</t>
    </rPh>
    <rPh sb="8" eb="9">
      <t>コウ</t>
    </rPh>
    <rPh sb="20" eb="21">
      <t>ヤク</t>
    </rPh>
    <rPh sb="21" eb="23">
      <t>ビチク</t>
    </rPh>
    <phoneticPr fontId="5"/>
  </si>
  <si>
    <t>領事局</t>
    <rPh sb="0" eb="3">
      <t>リョウジキョク</t>
    </rPh>
    <phoneticPr fontId="5"/>
  </si>
  <si>
    <t>平成１７年度</t>
    <rPh sb="0" eb="2">
      <t>ヘイセイ</t>
    </rPh>
    <rPh sb="4" eb="5">
      <t>ネン</t>
    </rPh>
    <rPh sb="5" eb="6">
      <t>ド</t>
    </rPh>
    <phoneticPr fontId="5"/>
  </si>
  <si>
    <t>終了予定なし</t>
    <rPh sb="0" eb="2">
      <t>シュウリョウ</t>
    </rPh>
    <rPh sb="2" eb="4">
      <t>ヨテイ</t>
    </rPh>
    <phoneticPr fontId="5"/>
  </si>
  <si>
    <t>海外邦人安全課</t>
    <rPh sb="0" eb="2">
      <t>カイガイ</t>
    </rPh>
    <rPh sb="2" eb="4">
      <t>ホウジン</t>
    </rPh>
    <rPh sb="4" eb="7">
      <t>アンゼンカ</t>
    </rPh>
    <phoneticPr fontId="5"/>
  </si>
  <si>
    <t>課長　森　和也</t>
    <rPh sb="0" eb="2">
      <t>カチョウ</t>
    </rPh>
    <rPh sb="3" eb="4">
      <t>モリ</t>
    </rPh>
    <rPh sb="5" eb="7">
      <t>カズヤ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</si>
  <si>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</si>
  <si>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</si>
  <si>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新型インフルエンザ等対策特別措置法
新型インフルエンザ等対策政府行動計画
新型インフルエンザ等対策ガイドライン</t>
    <rPh sb="0" eb="2">
      <t>シンガタ</t>
    </rPh>
    <rPh sb="9" eb="10">
      <t>トウ</t>
    </rPh>
    <rPh sb="10" eb="12">
      <t>タイサク</t>
    </rPh>
    <rPh sb="12" eb="14">
      <t>トクベツ</t>
    </rPh>
    <rPh sb="14" eb="17">
      <t>ソチホウ</t>
    </rPh>
    <rPh sb="18" eb="20">
      <t>シンガタ</t>
    </rPh>
    <rPh sb="27" eb="28">
      <t>トウ</t>
    </rPh>
    <rPh sb="28" eb="30">
      <t>タイサク</t>
    </rPh>
    <rPh sb="30" eb="32">
      <t>セイフ</t>
    </rPh>
    <rPh sb="32" eb="34">
      <t>コウドウ</t>
    </rPh>
    <rPh sb="34" eb="36">
      <t>ケイカク</t>
    </rPh>
    <rPh sb="37" eb="39">
      <t>シンガタ</t>
    </rPh>
    <rPh sb="46" eb="47">
      <t>トウ</t>
    </rPh>
    <rPh sb="47" eb="49">
      <t>タイサク</t>
    </rPh>
    <phoneticPr fontId="5"/>
  </si>
  <si>
    <t>在外公館における抗インフルエンザウィルス薬備蓄等経費</t>
    <rPh sb="0" eb="2">
      <t>ザイガイ</t>
    </rPh>
    <rPh sb="2" eb="4">
      <t>コウカン</t>
    </rPh>
    <rPh sb="8" eb="9">
      <t>コウ</t>
    </rPh>
    <rPh sb="20" eb="21">
      <t>ヤク</t>
    </rPh>
    <rPh sb="21" eb="23">
      <t>ビチク</t>
    </rPh>
    <rPh sb="23" eb="24">
      <t>トウ</t>
    </rPh>
    <rPh sb="24" eb="26">
      <t>ケイヒ</t>
    </rPh>
    <phoneticPr fontId="5"/>
  </si>
  <si>
    <t>先進国を除く在外公館における在留邦人数及び短期渡航者数の３７．３％相当数を満たす抗インフルエンザ薬を備蓄する。</t>
    <phoneticPr fontId="5"/>
  </si>
  <si>
    <t>配備更新する抗インフルエンザ薬の箱数</t>
    <rPh sb="0" eb="2">
      <t>ハイビ</t>
    </rPh>
    <rPh sb="2" eb="4">
      <t>コウシン</t>
    </rPh>
    <rPh sb="6" eb="7">
      <t>コウ</t>
    </rPh>
    <rPh sb="14" eb="15">
      <t>ヤク</t>
    </rPh>
    <rPh sb="16" eb="17">
      <t>ハコ</t>
    </rPh>
    <rPh sb="17" eb="18">
      <t>スウ</t>
    </rPh>
    <phoneticPr fontId="5"/>
  </si>
  <si>
    <t>抗インフルエンザ薬一箱を配備するために必要な経費　　　　　　　　　　　　　　　円／箱　　　　　　　　　　　　　　</t>
    <rPh sb="0" eb="1">
      <t>コウ</t>
    </rPh>
    <rPh sb="8" eb="9">
      <t>ヤク</t>
    </rPh>
    <rPh sb="9" eb="10">
      <t>ヒト</t>
    </rPh>
    <rPh sb="10" eb="11">
      <t>ハコ</t>
    </rPh>
    <rPh sb="12" eb="14">
      <t>ハイビ</t>
    </rPh>
    <rPh sb="19" eb="21">
      <t>ヒツヨウ</t>
    </rPh>
    <rPh sb="22" eb="24">
      <t>ケイヒ</t>
    </rPh>
    <rPh sb="39" eb="40">
      <t>エン</t>
    </rPh>
    <rPh sb="41" eb="42">
      <t>ハコ</t>
    </rPh>
    <phoneticPr fontId="5"/>
  </si>
  <si>
    <t>円</t>
    <rPh sb="0" eb="1">
      <t>エン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</si>
  <si>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</si>
  <si>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phoneticPr fontId="5"/>
  </si>
  <si>
    <t>在外邦人の安全・危機管理に関する体制整備　　　　　　　　　　　　　　在留邦人の37.3%相当に相当する新型インフルエンザ薬を在外公館に配備・更新する</t>
    <rPh sb="0" eb="2">
      <t>ザイガイ</t>
    </rPh>
    <rPh sb="2" eb="4">
      <t>ホウジン</t>
    </rPh>
    <rPh sb="5" eb="7">
      <t>アンゼン</t>
    </rPh>
    <rPh sb="8" eb="10">
      <t>キキ</t>
    </rPh>
    <rPh sb="10" eb="12">
      <t>カンリ</t>
    </rPh>
    <rPh sb="13" eb="14">
      <t>カン</t>
    </rPh>
    <rPh sb="16" eb="18">
      <t>タイセイ</t>
    </rPh>
    <rPh sb="18" eb="20">
      <t>セイビ</t>
    </rPh>
    <rPh sb="34" eb="36">
      <t>ザイリュウ</t>
    </rPh>
    <rPh sb="36" eb="38">
      <t>ホウジン</t>
    </rPh>
    <rPh sb="44" eb="46">
      <t>ソウトウ</t>
    </rPh>
    <rPh sb="47" eb="49">
      <t>ソウトウ</t>
    </rPh>
    <rPh sb="62" eb="64">
      <t>ザイガイ</t>
    </rPh>
    <rPh sb="64" eb="66">
      <t>コウカン</t>
    </rPh>
    <rPh sb="67" eb="69">
      <t>ハイビ</t>
    </rPh>
    <rPh sb="70" eb="72">
      <t>コウシン</t>
    </rPh>
    <phoneticPr fontId="5"/>
  </si>
  <si>
    <t>日本国内において，抗インフルエンザ薬の販売権を1社のみが有しているため，同社との随意契約以外の方法はなかった。</t>
    <rPh sb="0" eb="2">
      <t>ニホン</t>
    </rPh>
    <rPh sb="2" eb="4">
      <t>コクナイ</t>
    </rPh>
    <rPh sb="9" eb="10">
      <t>コウ</t>
    </rPh>
    <rPh sb="17" eb="18">
      <t>ヤク</t>
    </rPh>
    <rPh sb="19" eb="22">
      <t>ハンバイケン</t>
    </rPh>
    <rPh sb="24" eb="25">
      <t>シャ</t>
    </rPh>
    <rPh sb="28" eb="29">
      <t>ユウ</t>
    </rPh>
    <rPh sb="36" eb="38">
      <t>ドウシャ</t>
    </rPh>
    <rPh sb="40" eb="42">
      <t>ズイイ</t>
    </rPh>
    <rPh sb="42" eb="44">
      <t>ケイヤク</t>
    </rPh>
    <rPh sb="44" eb="46">
      <t>イガイ</t>
    </rPh>
    <rPh sb="47" eb="49">
      <t>ホウホウ</t>
    </rPh>
    <phoneticPr fontId="5"/>
  </si>
  <si>
    <t>無</t>
  </si>
  <si>
    <t>有</t>
  </si>
  <si>
    <t>‐</t>
  </si>
  <si>
    <t>支出先に直接支払いを行っており，合理的である。</t>
    <rPh sb="0" eb="3">
      <t>シシュツサキ</t>
    </rPh>
    <rPh sb="4" eb="6">
      <t>チョクセツ</t>
    </rPh>
    <rPh sb="6" eb="8">
      <t>シハラ</t>
    </rPh>
    <rPh sb="10" eb="11">
      <t>オコナ</t>
    </rPh>
    <rPh sb="16" eb="19">
      <t>ゴウリテキ</t>
    </rPh>
    <phoneticPr fontId="5"/>
  </si>
  <si>
    <t>事業目的のみの支出に限定している。</t>
    <rPh sb="0" eb="2">
      <t>ジギョウ</t>
    </rPh>
    <rPh sb="2" eb="4">
      <t>モクテキ</t>
    </rPh>
    <rPh sb="7" eb="9">
      <t>シシュツ</t>
    </rPh>
    <rPh sb="10" eb="12">
      <t>ゲンテイ</t>
    </rPh>
    <phoneticPr fontId="5"/>
  </si>
  <si>
    <t>必要最低限の支出に留めるなど，効率的な支出に努めている。</t>
    <rPh sb="0" eb="2">
      <t>ヒツヨウ</t>
    </rPh>
    <rPh sb="2" eb="5">
      <t>サイテイゲン</t>
    </rPh>
    <rPh sb="6" eb="8">
      <t>シシュツ</t>
    </rPh>
    <rPh sb="9" eb="10">
      <t>トド</t>
    </rPh>
    <rPh sb="15" eb="18">
      <t>コウリツテキ</t>
    </rPh>
    <rPh sb="19" eb="21">
      <t>シシュツ</t>
    </rPh>
    <rPh sb="22" eb="23">
      <t>ツト</t>
    </rPh>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</si>
  <si>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</si>
  <si>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在外邦人の安全・危機管理に関する体制整備等</t>
    <phoneticPr fontId="5"/>
  </si>
  <si>
    <t>在外邦人保護のための緊急事態対応</t>
    <phoneticPr fontId="5"/>
  </si>
  <si>
    <t>在外邦人の安全に関する情報収集と官民連携</t>
    <rPh sb="0" eb="2">
      <t>ザイガイ</t>
    </rPh>
    <rPh sb="2" eb="4">
      <t>ホウジン</t>
    </rPh>
    <rPh sb="5" eb="7">
      <t>アンゼン</t>
    </rPh>
    <rPh sb="8" eb="9">
      <t>カン</t>
    </rPh>
    <rPh sb="11" eb="13">
      <t>ジョウホウ</t>
    </rPh>
    <rPh sb="13" eb="15">
      <t>シュウシュウ</t>
    </rPh>
    <rPh sb="16" eb="18">
      <t>カンミン</t>
    </rPh>
    <rPh sb="18" eb="20">
      <t>レンケイ</t>
    </rPh>
    <phoneticPr fontId="5"/>
  </si>
  <si>
    <t>困窮邦人等の援護</t>
    <rPh sb="0" eb="2">
      <t>コンキュウ</t>
    </rPh>
    <rPh sb="2" eb="5">
      <t>ホウジントウ</t>
    </rPh>
    <rPh sb="6" eb="8">
      <t>エンゴ</t>
    </rPh>
    <phoneticPr fontId="5"/>
  </si>
  <si>
    <t>領事業務啓発</t>
    <rPh sb="0" eb="2">
      <t>リョウジ</t>
    </rPh>
    <rPh sb="2" eb="4">
      <t>ギョウム</t>
    </rPh>
    <rPh sb="4" eb="6">
      <t>ケイハツ</t>
    </rPh>
    <phoneticPr fontId="5"/>
  </si>
  <si>
    <t>抗インフルエンザ薬の使用期限は概ね10年であることから，平成32年度は要求しない。</t>
    <rPh sb="0" eb="1">
      <t>コウ</t>
    </rPh>
    <rPh sb="8" eb="9">
      <t>ヤク</t>
    </rPh>
    <rPh sb="10" eb="12">
      <t>シヨウ</t>
    </rPh>
    <rPh sb="12" eb="14">
      <t>キゲン</t>
    </rPh>
    <rPh sb="15" eb="16">
      <t>オオム</t>
    </rPh>
    <rPh sb="19" eb="20">
      <t>ネン</t>
    </rPh>
    <rPh sb="28" eb="30">
      <t>ヘイセイ</t>
    </rPh>
    <rPh sb="32" eb="34">
      <t>ネンド</t>
    </rPh>
    <rPh sb="35" eb="37">
      <t>ヨウキュウ</t>
    </rPh>
    <phoneticPr fontId="5"/>
  </si>
  <si>
    <t>個</t>
    <rPh sb="0" eb="1">
      <t>コ</t>
    </rPh>
    <phoneticPr fontId="5"/>
  </si>
  <si>
    <t>外務省調べ</t>
    <rPh sb="0" eb="3">
      <t>ガイムショウ</t>
    </rPh>
    <rPh sb="3" eb="4">
      <t>シラ</t>
    </rPh>
    <phoneticPr fontId="5"/>
  </si>
  <si>
    <t>公館</t>
    <rPh sb="0" eb="2">
      <t>コウカン</t>
    </rPh>
    <phoneticPr fontId="5"/>
  </si>
  <si>
    <t>平成30年10月1日現在の在留邦人数は約135万人（外務省調べ），平成30年中の邦人海外渡航者数は1,895万人（日本政府観光局推計）であり，在外邦人の新型インフルエンザ対策は，国民や社会のニーズを的確に反映している。</t>
    <rPh sb="57" eb="59">
      <t>ニホン</t>
    </rPh>
    <rPh sb="59" eb="61">
      <t>セイフ</t>
    </rPh>
    <rPh sb="61" eb="64">
      <t>カンコウキョク</t>
    </rPh>
    <rPh sb="64" eb="66">
      <t>スイケイ</t>
    </rPh>
    <rPh sb="71" eb="73">
      <t>ザイガイ</t>
    </rPh>
    <rPh sb="73" eb="75">
      <t>ホウジン</t>
    </rPh>
    <rPh sb="76" eb="78">
      <t>シンガタ</t>
    </rPh>
    <rPh sb="85" eb="87">
      <t>タイサク</t>
    </rPh>
    <rPh sb="89" eb="91">
      <t>コクミン</t>
    </rPh>
    <rPh sb="92" eb="94">
      <t>シャカイ</t>
    </rPh>
    <rPh sb="99" eb="101">
      <t>テキカク</t>
    </rPh>
    <rPh sb="102" eb="104">
      <t>ハンエイ</t>
    </rPh>
    <phoneticPr fontId="5"/>
  </si>
  <si>
    <t>医薬品買上費</t>
    <rPh sb="0" eb="3">
      <t>イヤクヒン</t>
    </rPh>
    <rPh sb="3" eb="5">
      <t>カイアゲ</t>
    </rPh>
    <rPh sb="5" eb="6">
      <t>ヒ</t>
    </rPh>
    <phoneticPr fontId="5"/>
  </si>
  <si>
    <t>タミフルの購入</t>
    <rPh sb="5" eb="7">
      <t>コウニュウ</t>
    </rPh>
    <phoneticPr fontId="5"/>
  </si>
  <si>
    <t>医薬品買上費</t>
    <rPh sb="0" eb="3">
      <t>イヤクヒン</t>
    </rPh>
    <rPh sb="3" eb="6">
      <t>カイアゲヒ</t>
    </rPh>
    <phoneticPr fontId="5"/>
  </si>
  <si>
    <t>リレンザの購入</t>
    <rPh sb="5" eb="7">
      <t>コウニュウ</t>
    </rPh>
    <phoneticPr fontId="5"/>
  </si>
  <si>
    <t>在外公館連絡庁費</t>
    <rPh sb="0" eb="2">
      <t>ザイガイ</t>
    </rPh>
    <rPh sb="2" eb="4">
      <t>コウカン</t>
    </rPh>
    <rPh sb="4" eb="6">
      <t>レンラク</t>
    </rPh>
    <rPh sb="6" eb="8">
      <t>チョウヒ</t>
    </rPh>
    <phoneticPr fontId="5"/>
  </si>
  <si>
    <t>購入医薬品の梱包経費</t>
    <rPh sb="0" eb="5">
      <t>コウニュウイヤクヒン</t>
    </rPh>
    <rPh sb="6" eb="10">
      <t>コンポウケイヒ</t>
    </rPh>
    <phoneticPr fontId="5"/>
  </si>
  <si>
    <t>購入薬品輸送経費</t>
    <rPh sb="0" eb="2">
      <t>コウニュウ</t>
    </rPh>
    <rPh sb="2" eb="4">
      <t>ヤクヒン</t>
    </rPh>
    <rPh sb="4" eb="6">
      <t>ユソウ</t>
    </rPh>
    <rPh sb="6" eb="8">
      <t>ケイヒ</t>
    </rPh>
    <phoneticPr fontId="5"/>
  </si>
  <si>
    <t>在外公館連絡庁費</t>
    <rPh sb="0" eb="2">
      <t>ザイガイ</t>
    </rPh>
    <rPh sb="2" eb="4">
      <t>コウカン</t>
    </rPh>
    <rPh sb="4" eb="8">
      <t>レンラクチョウヒ</t>
    </rPh>
    <phoneticPr fontId="5"/>
  </si>
  <si>
    <t>期限切れ医薬品返送費</t>
    <rPh sb="0" eb="2">
      <t>キゲン</t>
    </rPh>
    <rPh sb="2" eb="3">
      <t>ギ</t>
    </rPh>
    <rPh sb="4" eb="7">
      <t>イヤクヒン</t>
    </rPh>
    <rPh sb="7" eb="9">
      <t>ヘンソウ</t>
    </rPh>
    <rPh sb="9" eb="10">
      <t>ヒ</t>
    </rPh>
    <phoneticPr fontId="5"/>
  </si>
  <si>
    <t>庁費</t>
    <rPh sb="0" eb="2">
      <t>チョウヒ</t>
    </rPh>
    <phoneticPr fontId="5"/>
  </si>
  <si>
    <t>期限切れ医薬品廃棄処分</t>
    <rPh sb="0" eb="2">
      <t>キゲン</t>
    </rPh>
    <rPh sb="2" eb="3">
      <t>ギ</t>
    </rPh>
    <rPh sb="4" eb="7">
      <t>イヤクヒン</t>
    </rPh>
    <rPh sb="7" eb="9">
      <t>ハイキ</t>
    </rPh>
    <rPh sb="9" eb="11">
      <t>ショブン</t>
    </rPh>
    <phoneticPr fontId="5"/>
  </si>
  <si>
    <t>中外製薬（株）</t>
    <rPh sb="0" eb="2">
      <t>チュウガイ</t>
    </rPh>
    <rPh sb="2" eb="4">
      <t>セイヤク</t>
    </rPh>
    <rPh sb="5" eb="6">
      <t>カブ</t>
    </rPh>
    <phoneticPr fontId="5"/>
  </si>
  <si>
    <t>タミフル購入費</t>
    <rPh sb="4" eb="7">
      <t>コウニュウヒ</t>
    </rPh>
    <phoneticPr fontId="5"/>
  </si>
  <si>
    <t>-</t>
    <phoneticPr fontId="5"/>
  </si>
  <si>
    <t>リレンザ購入費</t>
    <rPh sb="4" eb="7">
      <t>コウニュウヒ</t>
    </rPh>
    <phoneticPr fontId="5"/>
  </si>
  <si>
    <t>日本通運（株）</t>
    <rPh sb="0" eb="2">
      <t>ニホン</t>
    </rPh>
    <rPh sb="2" eb="4">
      <t>ツウウン</t>
    </rPh>
    <rPh sb="4" eb="7">
      <t>カブシキガイシャ</t>
    </rPh>
    <phoneticPr fontId="5"/>
  </si>
  <si>
    <t>購入医薬品梱包</t>
    <rPh sb="0" eb="7">
      <t>コウニュウイヤクヒンコンポウ</t>
    </rPh>
    <phoneticPr fontId="5"/>
  </si>
  <si>
    <t>ディー・エイチ・エル・ジャパン</t>
    <phoneticPr fontId="5"/>
  </si>
  <si>
    <t>購入医薬品輸送</t>
    <rPh sb="0" eb="2">
      <t>コウニュウ</t>
    </rPh>
    <rPh sb="2" eb="5">
      <t>イヤクヒン</t>
    </rPh>
    <rPh sb="5" eb="7">
      <t>ユソウ</t>
    </rPh>
    <phoneticPr fontId="5"/>
  </si>
  <si>
    <t>（株）ＯＣＳ</t>
    <rPh sb="0" eb="3">
      <t>カブシキガイシャ</t>
    </rPh>
    <phoneticPr fontId="5"/>
  </si>
  <si>
    <t>期限切れ医薬品返送</t>
    <rPh sb="0" eb="2">
      <t>キゲン</t>
    </rPh>
    <rPh sb="2" eb="3">
      <t>ギ</t>
    </rPh>
    <rPh sb="4" eb="7">
      <t>イヤクヒン</t>
    </rPh>
    <rPh sb="7" eb="9">
      <t>ヘンソウ</t>
    </rPh>
    <phoneticPr fontId="5"/>
  </si>
  <si>
    <t>現地業者</t>
    <rPh sb="0" eb="2">
      <t>ゲンチ</t>
    </rPh>
    <rPh sb="2" eb="4">
      <t>ギョウシャ</t>
    </rPh>
    <phoneticPr fontId="5"/>
  </si>
  <si>
    <t>期限切れ医薬品返送等</t>
    <rPh sb="0" eb="2">
      <t>キゲン</t>
    </rPh>
    <rPh sb="2" eb="3">
      <t>ギ</t>
    </rPh>
    <rPh sb="4" eb="7">
      <t>イヤクヒン</t>
    </rPh>
    <rPh sb="7" eb="9">
      <t>ヘンソウ</t>
    </rPh>
    <rPh sb="9" eb="10">
      <t>トウ</t>
    </rPh>
    <phoneticPr fontId="5"/>
  </si>
  <si>
    <t>期限切れ医薬品廃棄</t>
    <rPh sb="0" eb="2">
      <t>キゲン</t>
    </rPh>
    <rPh sb="2" eb="3">
      <t>ギ</t>
    </rPh>
    <rPh sb="4" eb="7">
      <t>イヤクヒン</t>
    </rPh>
    <rPh sb="7" eb="9">
      <t>ハイキ</t>
    </rPh>
    <phoneticPr fontId="5"/>
  </si>
  <si>
    <t>80万円以下につき少額随意契約</t>
    <rPh sb="2" eb="4">
      <t>マンエン</t>
    </rPh>
    <rPh sb="4" eb="6">
      <t>イカ</t>
    </rPh>
    <rPh sb="9" eb="11">
      <t>ショウガク</t>
    </rPh>
    <rPh sb="11" eb="13">
      <t>ズイイ</t>
    </rPh>
    <rPh sb="13" eb="15">
      <t>ケイヤク</t>
    </rPh>
    <phoneticPr fontId="5"/>
  </si>
  <si>
    <t>（株）中商</t>
    <rPh sb="0" eb="3">
      <t>カブシキガイシャ</t>
    </rPh>
    <rPh sb="3" eb="4">
      <t>ナカ</t>
    </rPh>
    <phoneticPr fontId="5"/>
  </si>
  <si>
    <t>邦人の海外安全対策は政府の重要な責務であり，抗インフルエンザ薬は在外公館にて管理・提供する必要があることから，感染症対策の立案・実施を民間企業等に委ねることは不適当である。</t>
    <rPh sb="3" eb="5">
      <t>カイガイ</t>
    </rPh>
    <rPh sb="5" eb="7">
      <t>アンゼン</t>
    </rPh>
    <rPh sb="7" eb="9">
      <t>タイサク</t>
    </rPh>
    <rPh sb="10" eb="12">
      <t>セイフ</t>
    </rPh>
    <rPh sb="13" eb="15">
      <t>ジュウヨウ</t>
    </rPh>
    <rPh sb="16" eb="18">
      <t>セキム</t>
    </rPh>
    <rPh sb="22" eb="23">
      <t>コウ</t>
    </rPh>
    <rPh sb="30" eb="31">
      <t>ヤク</t>
    </rPh>
    <rPh sb="32" eb="34">
      <t>ザイガイ</t>
    </rPh>
    <rPh sb="34" eb="36">
      <t>コウカン</t>
    </rPh>
    <rPh sb="38" eb="40">
      <t>カンリ</t>
    </rPh>
    <rPh sb="41" eb="43">
      <t>テイキョウ</t>
    </rPh>
    <rPh sb="45" eb="47">
      <t>ヒツヨウ</t>
    </rPh>
    <rPh sb="55" eb="58">
      <t>カンセンショウ</t>
    </rPh>
    <rPh sb="58" eb="60">
      <t>タイサク</t>
    </rPh>
    <rPh sb="61" eb="63">
      <t>リツアン</t>
    </rPh>
    <rPh sb="64" eb="66">
      <t>ジッシ</t>
    </rPh>
    <rPh sb="73" eb="74">
      <t>ユダ</t>
    </rPh>
    <rPh sb="79" eb="82">
      <t>フテキトウ</t>
    </rPh>
    <phoneticPr fontId="5"/>
  </si>
  <si>
    <t>在外邦人の安全確保は政府の重要な責務であり，海外における邦人の新型インフルエンザ被害を未然に防ぐための政策目的の達成手段として必要かつ適切な事業である。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カイガイ</t>
    </rPh>
    <rPh sb="28" eb="30">
      <t>ホウジン</t>
    </rPh>
    <rPh sb="31" eb="33">
      <t>シンガタ</t>
    </rPh>
    <rPh sb="40" eb="42">
      <t>ヒガイ</t>
    </rPh>
    <rPh sb="43" eb="45">
      <t>ミゼン</t>
    </rPh>
    <rPh sb="46" eb="47">
      <t>フセ</t>
    </rPh>
    <rPh sb="51" eb="53">
      <t>セイサク</t>
    </rPh>
    <rPh sb="53" eb="55">
      <t>モクテキ</t>
    </rPh>
    <rPh sb="56" eb="58">
      <t>タッセイ</t>
    </rPh>
    <rPh sb="58" eb="60">
      <t>シュダン</t>
    </rPh>
    <rPh sb="63" eb="65">
      <t>ヒツヨウ</t>
    </rPh>
    <rPh sb="67" eb="69">
      <t>テキセツ</t>
    </rPh>
    <rPh sb="70" eb="72">
      <t>ジギョウ</t>
    </rPh>
    <rPh sb="78" eb="80">
      <t>ケイザイ</t>
    </rPh>
    <rPh sb="80" eb="82">
      <t>ザイセイ</t>
    </rPh>
    <rPh sb="82" eb="84">
      <t>ウンエイ</t>
    </rPh>
    <rPh sb="85" eb="87">
      <t>カイカク</t>
    </rPh>
    <rPh sb="88" eb="90">
      <t>キホン</t>
    </rPh>
    <rPh sb="90" eb="92">
      <t>ホウシン</t>
    </rPh>
    <rPh sb="93" eb="94">
      <t>トウ</t>
    </rPh>
    <rPh sb="96" eb="98">
      <t>ホウジン</t>
    </rPh>
    <rPh sb="99" eb="101">
      <t>アンゼン</t>
    </rPh>
    <rPh sb="101" eb="103">
      <t>タイサク</t>
    </rPh>
    <rPh sb="103" eb="105">
      <t>キョウカ</t>
    </rPh>
    <rPh sb="106" eb="108">
      <t>シテキ</t>
    </rPh>
    <rPh sb="114" eb="117">
      <t>ユウセンド</t>
    </rPh>
    <rPh sb="118" eb="119">
      <t>タカ</t>
    </rPh>
    <rPh sb="120" eb="122">
      <t>ジギョウ</t>
    </rPh>
    <phoneticPr fontId="5"/>
  </si>
  <si>
    <t>抗インフルエンザ薬の備蓄公館数・配備数ともに活動実績が見込みに見合っている。</t>
    <rPh sb="0" eb="1">
      <t>コウ</t>
    </rPh>
    <rPh sb="8" eb="9">
      <t>ヤク</t>
    </rPh>
    <rPh sb="10" eb="12">
      <t>ビチク</t>
    </rPh>
    <rPh sb="12" eb="14">
      <t>コウカン</t>
    </rPh>
    <rPh sb="14" eb="15">
      <t>スウ</t>
    </rPh>
    <rPh sb="16" eb="19">
      <t>ハイビスウ</t>
    </rPh>
    <rPh sb="22" eb="24">
      <t>カツドウ</t>
    </rPh>
    <rPh sb="24" eb="26">
      <t>ジッセキ</t>
    </rPh>
    <rPh sb="27" eb="29">
      <t>ミコ</t>
    </rPh>
    <rPh sb="31" eb="33">
      <t>ミア</t>
    </rPh>
    <phoneticPr fontId="5"/>
  </si>
  <si>
    <t>　　　　　　　　　　　　　　　　　　　　　　　　　　　　　　　
「海外における邦人の生命及び身体の保護その他の安全に関すること」は，外務省設置法において外務省の所掌事務として規定されており，また，外務省組織令において領事局の所掌事務として規定されており，在外邦人保護・危機管理体制の強化に関連する他部局・他府省等による類似の事業は見当たらない。</t>
    <rPh sb="128" eb="130">
      <t>ザイガイ</t>
    </rPh>
    <rPh sb="130" eb="132">
      <t>ホウジン</t>
    </rPh>
    <rPh sb="132" eb="134">
      <t>ホゴ</t>
    </rPh>
    <rPh sb="135" eb="137">
      <t>キキ</t>
    </rPh>
    <rPh sb="137" eb="139">
      <t>カンリ</t>
    </rPh>
    <rPh sb="139" eb="141">
      <t>タイセイ</t>
    </rPh>
    <rPh sb="142" eb="144">
      <t>キョウカ</t>
    </rPh>
    <rPh sb="145" eb="147">
      <t>カンレン</t>
    </rPh>
    <rPh sb="149" eb="151">
      <t>タブ</t>
    </rPh>
    <rPh sb="151" eb="152">
      <t>キョク</t>
    </rPh>
    <rPh sb="153" eb="154">
      <t>ホカ</t>
    </rPh>
    <rPh sb="154" eb="156">
      <t>フショウ</t>
    </rPh>
    <rPh sb="156" eb="157">
      <t>トウ</t>
    </rPh>
    <phoneticPr fontId="5"/>
  </si>
  <si>
    <t>送付予定先の抗インフルエンザ薬備蓄公館数</t>
    <rPh sb="0" eb="2">
      <t>ソウフ</t>
    </rPh>
    <rPh sb="2" eb="4">
      <t>ヨテイ</t>
    </rPh>
    <rPh sb="4" eb="5">
      <t>サキ</t>
    </rPh>
    <rPh sb="6" eb="7">
      <t>コウ</t>
    </rPh>
    <rPh sb="14" eb="15">
      <t>ヤク</t>
    </rPh>
    <rPh sb="15" eb="17">
      <t>ビチク</t>
    </rPh>
    <rPh sb="17" eb="19">
      <t>コウカン</t>
    </rPh>
    <rPh sb="19" eb="20">
      <t>スウ</t>
    </rPh>
    <phoneticPr fontId="5"/>
  </si>
  <si>
    <t>グラクソ・スミスクライン（株）</t>
    <rPh sb="13" eb="14">
      <t>カブ</t>
    </rPh>
    <phoneticPr fontId="5"/>
  </si>
  <si>
    <t>ニホンメディカル・ウェイスト・マネジメント</t>
    <phoneticPr fontId="5"/>
  </si>
  <si>
    <t>医療事情の悪い国々で新型インフルエンザが流行した場合に備え，在外公館において抗インフルエンザ薬を備蓄し，緊急時に在留邦人・短期渡航者に対して同薬を提供し，邦人の生命・身体を守るため必要な対応をとれるよう措置を講じておく。</t>
    <rPh sb="0" eb="2">
      <t>イリョウ</t>
    </rPh>
    <rPh sb="2" eb="4">
      <t>ジジョウ</t>
    </rPh>
    <rPh sb="5" eb="6">
      <t>ワル</t>
    </rPh>
    <rPh sb="7" eb="9">
      <t>クニグニ</t>
    </rPh>
    <rPh sb="10" eb="12">
      <t>シンガタ</t>
    </rPh>
    <rPh sb="20" eb="22">
      <t>リュウコウ</t>
    </rPh>
    <rPh sb="24" eb="26">
      <t>バアイ</t>
    </rPh>
    <rPh sb="27" eb="28">
      <t>ソナ</t>
    </rPh>
    <rPh sb="52" eb="55">
      <t>キンキュウジ</t>
    </rPh>
    <rPh sb="56" eb="58">
      <t>ザイリュウ</t>
    </rPh>
    <rPh sb="58" eb="60">
      <t>ホウジン</t>
    </rPh>
    <rPh sb="61" eb="66">
      <t>タンキトコウシャ</t>
    </rPh>
    <rPh sb="67" eb="68">
      <t>タイ</t>
    </rPh>
    <rPh sb="80" eb="82">
      <t>セイメイ</t>
    </rPh>
    <rPh sb="83" eb="85">
      <t>シンタイ</t>
    </rPh>
    <rPh sb="86" eb="87">
      <t>マモ</t>
    </rPh>
    <rPh sb="90" eb="92">
      <t>ヒツヨウ</t>
    </rPh>
    <rPh sb="93" eb="95">
      <t>タイオウ</t>
    </rPh>
    <rPh sb="101" eb="103">
      <t>ソチ</t>
    </rPh>
    <rPh sb="104" eb="105">
      <t>コウ</t>
    </rPh>
    <phoneticPr fontId="5"/>
  </si>
  <si>
    <t>先進国を除く各在外公館に配備している抗インフルエンザ薬の大部分が平成30年に使用期限切れとなることに伴い，在留邦人数及び短期渡航者数の３７．３％相当量を基準に同薬の配備を更新する。同薬は本邦で一括購入し，在外公館に送付する。
期限切れの薬品については，現地廃棄業者による横流しや，不適切な処理による環境汚染の問題等を防ぐため，同薬品を本省に返送する等，国内の医薬品廃棄業者等において廃棄処分を行う。</t>
    <rPh sb="0" eb="3">
      <t>センシンコク</t>
    </rPh>
    <rPh sb="4" eb="5">
      <t>ノゾ</t>
    </rPh>
    <rPh sb="6" eb="7">
      <t>カク</t>
    </rPh>
    <rPh sb="7" eb="9">
      <t>ザイガイ</t>
    </rPh>
    <rPh sb="9" eb="11">
      <t>コウカン</t>
    </rPh>
    <rPh sb="12" eb="14">
      <t>ハイビ</t>
    </rPh>
    <rPh sb="18" eb="19">
      <t>コウ</t>
    </rPh>
    <rPh sb="26" eb="27">
      <t>ヤク</t>
    </rPh>
    <rPh sb="28" eb="31">
      <t>ダイブブン</t>
    </rPh>
    <rPh sb="38" eb="40">
      <t>シヨウ</t>
    </rPh>
    <rPh sb="40" eb="42">
      <t>キゲン</t>
    </rPh>
    <rPh sb="42" eb="43">
      <t>キ</t>
    </rPh>
    <rPh sb="50" eb="51">
      <t>トモナ</t>
    </rPh>
    <rPh sb="74" eb="75">
      <t>リョウ</t>
    </rPh>
    <rPh sb="76" eb="78">
      <t>キジュン</t>
    </rPh>
    <rPh sb="79" eb="80">
      <t>ドウ</t>
    </rPh>
    <rPh sb="80" eb="81">
      <t>ヤク</t>
    </rPh>
    <rPh sb="82" eb="84">
      <t>ハイビ</t>
    </rPh>
    <rPh sb="85" eb="87">
      <t>コウシン</t>
    </rPh>
    <rPh sb="90" eb="91">
      <t>ドウ</t>
    </rPh>
    <rPh sb="91" eb="92">
      <t>クスリ</t>
    </rPh>
    <rPh sb="93" eb="95">
      <t>ホンポウ</t>
    </rPh>
    <rPh sb="96" eb="98">
      <t>イッカツ</t>
    </rPh>
    <rPh sb="98" eb="100">
      <t>コウニュウ</t>
    </rPh>
    <rPh sb="102" eb="104">
      <t>ザイガイ</t>
    </rPh>
    <rPh sb="104" eb="106">
      <t>コウカン</t>
    </rPh>
    <rPh sb="107" eb="109">
      <t>ソウフ</t>
    </rPh>
    <rPh sb="113" eb="115">
      <t>キゲン</t>
    </rPh>
    <rPh sb="115" eb="116">
      <t>ギ</t>
    </rPh>
    <rPh sb="118" eb="120">
      <t>ヤクヒン</t>
    </rPh>
    <rPh sb="126" eb="128">
      <t>ゲンチ</t>
    </rPh>
    <rPh sb="128" eb="130">
      <t>ハイキ</t>
    </rPh>
    <rPh sb="130" eb="132">
      <t>ギョウシャ</t>
    </rPh>
    <rPh sb="135" eb="137">
      <t>ヨコナガ</t>
    </rPh>
    <rPh sb="140" eb="143">
      <t>フテキセツ</t>
    </rPh>
    <rPh sb="144" eb="146">
      <t>ショリ</t>
    </rPh>
    <rPh sb="149" eb="151">
      <t>カンキョウ</t>
    </rPh>
    <rPh sb="151" eb="153">
      <t>オセン</t>
    </rPh>
    <rPh sb="154" eb="156">
      <t>モンダイ</t>
    </rPh>
    <rPh sb="156" eb="157">
      <t>トウ</t>
    </rPh>
    <rPh sb="158" eb="159">
      <t>フセ</t>
    </rPh>
    <rPh sb="163" eb="164">
      <t>ドウ</t>
    </rPh>
    <rPh sb="164" eb="166">
      <t>ヤクヒン</t>
    </rPh>
    <rPh sb="167" eb="169">
      <t>ホンショウ</t>
    </rPh>
    <rPh sb="170" eb="172">
      <t>ヘンソウ</t>
    </rPh>
    <rPh sb="174" eb="175">
      <t>トウ</t>
    </rPh>
    <rPh sb="176" eb="178">
      <t>コクナイ</t>
    </rPh>
    <rPh sb="179" eb="182">
      <t>イヤクヒン</t>
    </rPh>
    <rPh sb="182" eb="184">
      <t>ハイキ</t>
    </rPh>
    <rPh sb="184" eb="186">
      <t>ギョウシャ</t>
    </rPh>
    <rPh sb="186" eb="187">
      <t>トウ</t>
    </rPh>
    <rPh sb="191" eb="193">
      <t>ハイキ</t>
    </rPh>
    <rPh sb="193" eb="195">
      <t>ショブン</t>
    </rPh>
    <rPh sb="196" eb="197">
      <t>オコナ</t>
    </rPh>
    <phoneticPr fontId="5"/>
  </si>
  <si>
    <t>A.中外製薬(株）</t>
    <rPh sb="2" eb="4">
      <t>チュウガイ</t>
    </rPh>
    <rPh sb="4" eb="6">
      <t>セイヤク</t>
    </rPh>
    <rPh sb="7" eb="8">
      <t>カブ</t>
    </rPh>
    <phoneticPr fontId="5"/>
  </si>
  <si>
    <t>B.グラクソ・スミスクライン（株）</t>
    <phoneticPr fontId="5"/>
  </si>
  <si>
    <t>C.日本通運（株）</t>
    <phoneticPr fontId="5"/>
  </si>
  <si>
    <t>D.ディー・エイチ・エル・ジャパン</t>
    <phoneticPr fontId="5"/>
  </si>
  <si>
    <t>ディー・エイチ・エル・ジャパン</t>
    <phoneticPr fontId="5"/>
  </si>
  <si>
    <t>E.ディー・エイチ・エル・ジャパン</t>
    <phoneticPr fontId="5"/>
  </si>
  <si>
    <t>F. （株）中商</t>
    <phoneticPr fontId="5"/>
  </si>
  <si>
    <t>各在外公館にすべてを備蓄する必要がある理由について説明が必要と思われる。具体的には、日本からの配送が難しい地域では、予め必要数を在外公館に備蓄しておく必要がある一方で、日本からの配送が容易な地域では、一部を在外公館に備蓄し、残りは必要に応じて本庁から送付する方法もとれるのではないか、それにより、トータルの調達数を抑えることができるのではないか、という点について検討の有無や結果についての説明がほしい。</t>
    <phoneticPr fontId="5"/>
  </si>
  <si>
    <t>有識者の指摘を踏まえて、在外公館に備蓄する必要性を「備考」等に記載する。引き続き，適切かつ効率的な事業実施に努める。</t>
    <rPh sb="7" eb="8">
      <t>フ</t>
    </rPh>
    <rPh sb="12" eb="14">
      <t>ザイガイ</t>
    </rPh>
    <rPh sb="14" eb="16">
      <t>コウカン</t>
    </rPh>
    <rPh sb="17" eb="19">
      <t>ビチク</t>
    </rPh>
    <rPh sb="21" eb="24">
      <t>ヒツヨウセイ</t>
    </rPh>
    <rPh sb="26" eb="28">
      <t>ビコウ</t>
    </rPh>
    <rPh sb="29" eb="30">
      <t>トウ</t>
    </rPh>
    <rPh sb="31" eb="33">
      <t>キサイ</t>
    </rPh>
    <rPh sb="36" eb="37">
      <t>ヒ</t>
    </rPh>
    <rPh sb="38" eb="39">
      <t>ツヅ</t>
    </rPh>
    <phoneticPr fontId="5"/>
  </si>
  <si>
    <t>引き続き，適切かつ効率的な事業実施に努める。</t>
    <phoneticPr fontId="5"/>
  </si>
  <si>
    <t>本件配備は，政府が策定した「新型インフルエンザ等対策政府行動計画」に基づく，国内での備蓄目標（国民の約37.3%）を踏まえ，在外邦人（在留邦人及び短期滞在者）に対しても同様（同様の目標）に，在外公館へ配備を行うものである。また，新型インフルエンザの発生に備え，また発生した際の対策を，的確かつ迅速に実施するためには，抗インフルエンザ薬を計画的かつ安定的に備蓄する必要があるところ，医療事情の整った先進国を除いた在外公館に限定して，必要数量を備蓄することとしている。</t>
    <phoneticPr fontId="5"/>
  </si>
  <si>
    <t>百万円/箱</t>
    <rPh sb="0" eb="2">
      <t>ヒャクマン</t>
    </rPh>
    <rPh sb="2" eb="3">
      <t>エン</t>
    </rPh>
    <rPh sb="4" eb="5">
      <t>ハコ</t>
    </rPh>
    <phoneticPr fontId="5"/>
  </si>
  <si>
    <t>588/280,880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</si>
</sst>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101889</xdr:colOff>
      <xdr:row>740</xdr:row>
      <xdr:rowOff>76246</xdr:rowOff>
    </xdr:from>
    <xdr:to>
      <xdr:col>40</xdr:col>
      <xdr:colOff>18105</xdr:colOff>
      <xdr:row>751</xdr:row>
      <xdr:rowOff>19064</xdr:rowOff>
    </xdr:to>
    <xdr:grpSp>
      <xdr:nvGrpSpPr>
        <xdr:cNvPr id="3" name="グループ化 2"/>
        <xdr:cNvGrpSpPr/>
      </xdr:nvGrpSpPr>
      <xdr:grpSpPr>
        <a:xfrm>
          <a:off x="1759239" y="39370046"/>
          <a:ext cx="5624866" cy="3841718"/>
          <a:chOff x="2879529" y="90938276"/>
          <a:chExt cx="5074419" cy="3474838"/>
        </a:xfrm>
      </xdr:grpSpPr>
      <xdr:grpSp>
        <xdr:nvGrpSpPr>
          <xdr:cNvPr id="7" name="グループ化 6"/>
          <xdr:cNvGrpSpPr/>
        </xdr:nvGrpSpPr>
        <xdr:grpSpPr>
          <a:xfrm>
            <a:off x="2879529" y="90938276"/>
            <a:ext cx="4885566" cy="3474838"/>
            <a:chOff x="2879529" y="233163335"/>
            <a:chExt cx="4885566" cy="3474838"/>
          </a:xfrm>
        </xdr:grpSpPr>
        <xdr:sp macro="" textlink="">
          <xdr:nvSpPr>
            <xdr:cNvPr id="12" name="正方形/長方形 11"/>
            <xdr:cNvSpPr/>
          </xdr:nvSpPr>
          <xdr:spPr>
            <a:xfrm>
              <a:off x="2879529" y="233163335"/>
              <a:ext cx="2191129" cy="41590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　医薬品購入費</a:t>
              </a:r>
            </a:p>
          </xdr:txBody>
        </xdr:sp>
        <xdr:grpSp>
          <xdr:nvGrpSpPr>
            <xdr:cNvPr id="13" name="グループ化 12"/>
            <xdr:cNvGrpSpPr>
              <a:grpSpLocks/>
            </xdr:cNvGrpSpPr>
          </xdr:nvGrpSpPr>
          <xdr:grpSpPr bwMode="auto">
            <a:xfrm>
              <a:off x="3215525" y="234132672"/>
              <a:ext cx="4549570" cy="2505501"/>
              <a:chOff x="2313682" y="9124715"/>
              <a:chExt cx="5400939" cy="1889450"/>
            </a:xfrm>
          </xdr:grpSpPr>
          <xdr:sp macro="" textlink="">
            <xdr:nvSpPr>
              <xdr:cNvPr id="14" name="正方形/長方形 13"/>
              <xdr:cNvSpPr/>
            </xdr:nvSpPr>
            <xdr:spPr>
              <a:xfrm>
                <a:off x="4083039" y="9124715"/>
                <a:ext cx="2080068" cy="54402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a:p>
                <a:pPr algn="ctr">
                  <a:lnSpc>
                    <a:spcPts val="2200"/>
                  </a:lnSpc>
                </a:pPr>
                <a:r>
                  <a:rPr kumimoji="1" lang="ja-JP" altLang="en-US" sz="1200">
                    <a:solidFill>
                      <a:sysClr val="windowText" lastClr="000000"/>
                    </a:solidFill>
                  </a:rPr>
                  <a:t>５６１</a:t>
                </a:r>
                <a:r>
                  <a:rPr kumimoji="1" lang="ja-JP" altLang="en-US" sz="1200"/>
                  <a:t>百万円</a:t>
                </a:r>
              </a:p>
            </xdr:txBody>
          </xdr:sp>
          <xdr:sp macro="" textlink="">
            <xdr:nvSpPr>
              <xdr:cNvPr id="15" name="正方形/長方形 14"/>
              <xdr:cNvSpPr/>
            </xdr:nvSpPr>
            <xdr:spPr>
              <a:xfrm>
                <a:off x="2313682" y="10457708"/>
                <a:ext cx="1676996" cy="55645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Ａ．製薬会社</a:t>
                </a:r>
                <a:endParaRPr kumimoji="1" lang="en-US" altLang="ja-JP" sz="1100"/>
              </a:p>
              <a:p>
                <a:pPr algn="ctr"/>
                <a:r>
                  <a:rPr kumimoji="1" lang="ja-JP" altLang="en-US" sz="1100" strike="noStrike" baseline="0">
                    <a:solidFill>
                      <a:sysClr val="windowText" lastClr="000000"/>
                    </a:solidFill>
                  </a:rPr>
                  <a:t>４２６</a:t>
                </a:r>
                <a:r>
                  <a:rPr kumimoji="1" lang="ja-JP" altLang="en-US" sz="1100">
                    <a:solidFill>
                      <a:sysClr val="windowText" lastClr="000000"/>
                    </a:solidFill>
                  </a:rPr>
                  <a:t>百万円</a:t>
                </a:r>
              </a:p>
            </xdr:txBody>
          </xdr:sp>
          <xdr:sp macro="" textlink="">
            <xdr:nvSpPr>
              <xdr:cNvPr id="16" name="正方形/長方形 15"/>
              <xdr:cNvSpPr/>
            </xdr:nvSpPr>
            <xdr:spPr>
              <a:xfrm>
                <a:off x="6162393" y="10425438"/>
                <a:ext cx="1552228" cy="53645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Ｂ．製薬会社</a:t>
                </a:r>
                <a:endParaRPr kumimoji="1" lang="en-US" altLang="ja-JP" sz="1100"/>
              </a:p>
              <a:p>
                <a:pPr algn="ctr"/>
                <a:r>
                  <a:rPr kumimoji="1" lang="ja-JP" altLang="en-US" sz="1100">
                    <a:solidFill>
                      <a:sysClr val="windowText" lastClr="000000"/>
                    </a:solidFill>
                  </a:rPr>
                  <a:t>１３５百万円</a:t>
                </a:r>
                <a:endParaRPr kumimoji="1" lang="en-US" altLang="ja-JP" sz="1100">
                  <a:solidFill>
                    <a:sysClr val="windowText" lastClr="000000"/>
                  </a:solidFill>
                </a:endParaRPr>
              </a:p>
            </xdr:txBody>
          </xdr:sp>
        </xdr:grpSp>
      </xdr:grpSp>
      <xdr:sp macro="" textlink="">
        <xdr:nvSpPr>
          <xdr:cNvPr id="5" name="テキスト ボックス 4"/>
          <xdr:cNvSpPr txBox="1"/>
        </xdr:nvSpPr>
        <xdr:spPr>
          <a:xfrm>
            <a:off x="3289452" y="93339449"/>
            <a:ext cx="1691149" cy="281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sp macro="" textlink="">
        <xdr:nvSpPr>
          <xdr:cNvPr id="6" name="テキスト ボックス 5"/>
          <xdr:cNvSpPr txBox="1"/>
        </xdr:nvSpPr>
        <xdr:spPr>
          <a:xfrm>
            <a:off x="6351718" y="93370036"/>
            <a:ext cx="1602230" cy="28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6</xdr:col>
      <xdr:colOff>155531</xdr:colOff>
      <xdr:row>753</xdr:row>
      <xdr:rowOff>304793</xdr:rowOff>
    </xdr:from>
    <xdr:to>
      <xdr:col>50</xdr:col>
      <xdr:colOff>114299</xdr:colOff>
      <xdr:row>764</xdr:row>
      <xdr:rowOff>7166</xdr:rowOff>
    </xdr:to>
    <xdr:grpSp>
      <xdr:nvGrpSpPr>
        <xdr:cNvPr id="19" name="グループ化 18"/>
        <xdr:cNvGrpSpPr/>
      </xdr:nvGrpSpPr>
      <xdr:grpSpPr>
        <a:xfrm>
          <a:off x="1260431" y="44202343"/>
          <a:ext cx="8340768" cy="4147373"/>
          <a:chOff x="2358242" y="90932238"/>
          <a:chExt cx="7182508" cy="2363144"/>
        </a:xfrm>
      </xdr:grpSpPr>
      <xdr:grpSp>
        <xdr:nvGrpSpPr>
          <xdr:cNvPr id="24" name="グループ化 23"/>
          <xdr:cNvGrpSpPr/>
        </xdr:nvGrpSpPr>
        <xdr:grpSpPr>
          <a:xfrm>
            <a:off x="2378402" y="90932238"/>
            <a:ext cx="6815421" cy="2363144"/>
            <a:chOff x="2378402" y="233157297"/>
            <a:chExt cx="6815421" cy="2363144"/>
          </a:xfrm>
        </xdr:grpSpPr>
        <xdr:sp macro="" textlink="">
          <xdr:nvSpPr>
            <xdr:cNvPr id="33" name="正方形/長方形 32"/>
            <xdr:cNvSpPr/>
          </xdr:nvSpPr>
          <xdr:spPr>
            <a:xfrm>
              <a:off x="2647668" y="233179354"/>
              <a:ext cx="2025101" cy="30874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　購入医薬品送付費</a:t>
              </a:r>
            </a:p>
          </xdr:txBody>
        </xdr:sp>
        <xdr:grpSp>
          <xdr:nvGrpSpPr>
            <xdr:cNvPr id="34" name="グループ化 33"/>
            <xdr:cNvGrpSpPr>
              <a:grpSpLocks/>
            </xdr:cNvGrpSpPr>
          </xdr:nvGrpSpPr>
          <xdr:grpSpPr bwMode="auto">
            <a:xfrm>
              <a:off x="2378402" y="233633093"/>
              <a:ext cx="6815421" cy="1887348"/>
              <a:chOff x="1319907" y="8747973"/>
              <a:chExt cx="8090804" cy="1423288"/>
            </a:xfrm>
          </xdr:grpSpPr>
          <xdr:sp macro="" textlink="">
            <xdr:nvSpPr>
              <xdr:cNvPr id="36" name="正方形/長方形 35"/>
              <xdr:cNvSpPr/>
            </xdr:nvSpPr>
            <xdr:spPr>
              <a:xfrm>
                <a:off x="1857483" y="8877538"/>
                <a:ext cx="1805403" cy="326312"/>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a:p>
                <a:pPr algn="ctr">
                  <a:lnSpc>
                    <a:spcPts val="2200"/>
                  </a:lnSpc>
                </a:pPr>
                <a:r>
                  <a:rPr kumimoji="1" lang="ja-JP" altLang="en-US" sz="1200"/>
                  <a:t>２２．６百万円</a:t>
                </a:r>
              </a:p>
            </xdr:txBody>
          </xdr:sp>
          <xdr:sp macro="" textlink="">
            <xdr:nvSpPr>
              <xdr:cNvPr id="37" name="正方形/長方形 36"/>
              <xdr:cNvSpPr/>
            </xdr:nvSpPr>
            <xdr:spPr>
              <a:xfrm>
                <a:off x="1319907" y="9838436"/>
                <a:ext cx="1532090" cy="332824"/>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Ｃ．梱包業者</a:t>
                </a:r>
                <a:endParaRPr kumimoji="1" lang="en-US" altLang="ja-JP" sz="1100"/>
              </a:p>
              <a:p>
                <a:pPr algn="ctr"/>
                <a:r>
                  <a:rPr kumimoji="1" lang="ja-JP" altLang="en-US" sz="1100" strike="noStrike" baseline="0">
                    <a:solidFill>
                      <a:sysClr val="windowText" lastClr="000000"/>
                    </a:solidFill>
                  </a:rPr>
                  <a:t>３．６百</a:t>
                </a:r>
                <a:r>
                  <a:rPr kumimoji="1" lang="ja-JP" altLang="en-US" sz="1100">
                    <a:solidFill>
                      <a:sysClr val="windowText" lastClr="000000"/>
                    </a:solidFill>
                  </a:rPr>
                  <a:t>万円</a:t>
                </a:r>
              </a:p>
            </xdr:txBody>
          </xdr:sp>
          <xdr:sp macro="" textlink="">
            <xdr:nvSpPr>
              <xdr:cNvPr id="38" name="正方形/長方形 37"/>
              <xdr:cNvSpPr/>
            </xdr:nvSpPr>
            <xdr:spPr>
              <a:xfrm>
                <a:off x="3233476" y="9841285"/>
                <a:ext cx="1544834" cy="32997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Ｄ．輸送業者</a:t>
                </a:r>
                <a:endParaRPr kumimoji="1" lang="en-US" altLang="ja-JP" sz="1100"/>
              </a:p>
              <a:p>
                <a:pPr algn="ctr"/>
                <a:r>
                  <a:rPr kumimoji="1" lang="ja-JP" altLang="en-US" sz="1100">
                    <a:solidFill>
                      <a:sysClr val="windowText" lastClr="000000"/>
                    </a:solidFill>
                  </a:rPr>
                  <a:t>１９百万円</a:t>
                </a:r>
                <a:endParaRPr kumimoji="1" lang="en-US" altLang="ja-JP" sz="1100">
                  <a:solidFill>
                    <a:sysClr val="windowText" lastClr="000000"/>
                  </a:solidFill>
                </a:endParaRPr>
              </a:p>
            </xdr:txBody>
          </xdr:sp>
          <xdr:sp macro="" textlink="">
            <xdr:nvSpPr>
              <xdr:cNvPr id="39" name="正方形/長方形 38"/>
              <xdr:cNvSpPr/>
            </xdr:nvSpPr>
            <xdr:spPr>
              <a:xfrm>
                <a:off x="5441318" y="9648778"/>
                <a:ext cx="1630647" cy="478512"/>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Ｅ．輸送業者</a:t>
                </a:r>
                <a:endParaRPr kumimoji="1" lang="en-US" altLang="ja-JP" sz="1100"/>
              </a:p>
              <a:p>
                <a:pPr algn="ctr"/>
                <a:r>
                  <a:rPr kumimoji="1" lang="ja-JP" altLang="en-US" sz="1100"/>
                  <a:t>（在外公館１７３公館）</a:t>
                </a:r>
                <a:endParaRPr kumimoji="1" lang="en-US" altLang="ja-JP" sz="1100"/>
              </a:p>
              <a:p>
                <a:pPr algn="ctr"/>
                <a:r>
                  <a:rPr kumimoji="1" lang="ja-JP" altLang="en-US" sz="1100">
                    <a:solidFill>
                      <a:sysClr val="windowText" lastClr="000000"/>
                    </a:solidFill>
                  </a:rPr>
                  <a:t>３．８百万円</a:t>
                </a:r>
              </a:p>
            </xdr:txBody>
          </xdr:sp>
          <xdr:sp macro="" textlink="">
            <xdr:nvSpPr>
              <xdr:cNvPr id="50" name="正方形/長方形 49"/>
              <xdr:cNvSpPr/>
            </xdr:nvSpPr>
            <xdr:spPr>
              <a:xfrm>
                <a:off x="6803178" y="8747973"/>
                <a:ext cx="1636353" cy="32542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a:p>
                <a:pPr algn="ctr">
                  <a:lnSpc>
                    <a:spcPts val="2200"/>
                  </a:lnSpc>
                </a:pPr>
                <a:r>
                  <a:rPr kumimoji="1" lang="ja-JP" altLang="en-US" sz="1200"/>
                  <a:t>４．４百万円</a:t>
                </a:r>
              </a:p>
            </xdr:txBody>
          </xdr:sp>
          <xdr:sp macro="" textlink="">
            <xdr:nvSpPr>
              <xdr:cNvPr id="80" name="正方形/長方形 79"/>
              <xdr:cNvSpPr/>
            </xdr:nvSpPr>
            <xdr:spPr>
              <a:xfrm>
                <a:off x="7806651" y="9656951"/>
                <a:ext cx="1604060" cy="34672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Ｆ．医療廃棄物処理業者</a:t>
                </a:r>
                <a:endParaRPr kumimoji="1" lang="en-US" altLang="ja-JP" sz="1100"/>
              </a:p>
              <a:p>
                <a:pPr algn="ctr"/>
                <a:r>
                  <a:rPr kumimoji="1" lang="ja-JP" altLang="en-US" sz="1100">
                    <a:solidFill>
                      <a:sysClr val="windowText" lastClr="000000"/>
                    </a:solidFill>
                  </a:rPr>
                  <a:t>０．６百万円</a:t>
                </a:r>
              </a:p>
            </xdr:txBody>
          </xdr:sp>
        </xdr:grpSp>
        <xdr:sp macro="" textlink="">
          <xdr:nvSpPr>
            <xdr:cNvPr id="35" name="正方形/長方形 34"/>
            <xdr:cNvSpPr/>
          </xdr:nvSpPr>
          <xdr:spPr>
            <a:xfrm>
              <a:off x="6152032" y="233157297"/>
              <a:ext cx="2913241" cy="298264"/>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（３）　期限切れ医薬品返送及び廃棄費用</a:t>
              </a:r>
              <a:endParaRPr kumimoji="1" lang="en-US" altLang="ja-JP" sz="1400"/>
            </a:p>
          </xdr:txBody>
        </xdr:sp>
      </xdr:grpSp>
      <xdr:sp macro="" textlink="">
        <xdr:nvSpPr>
          <xdr:cNvPr id="21" name="テキスト ボックス 20"/>
          <xdr:cNvSpPr txBox="1"/>
        </xdr:nvSpPr>
        <xdr:spPr>
          <a:xfrm>
            <a:off x="2358242" y="92647254"/>
            <a:ext cx="1522066" cy="166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sp macro="" textlink="">
        <xdr:nvSpPr>
          <xdr:cNvPr id="22" name="テキスト ボックス 21"/>
          <xdr:cNvSpPr txBox="1"/>
        </xdr:nvSpPr>
        <xdr:spPr>
          <a:xfrm>
            <a:off x="3995483" y="92628829"/>
            <a:ext cx="1602230" cy="357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sp macro="" textlink="">
        <xdr:nvSpPr>
          <xdr:cNvPr id="23" name="テキスト ボックス 22"/>
          <xdr:cNvSpPr txBox="1"/>
        </xdr:nvSpPr>
        <xdr:spPr>
          <a:xfrm>
            <a:off x="7925344" y="92381982"/>
            <a:ext cx="1615406"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sp macro="" textlink="">
        <xdr:nvSpPr>
          <xdr:cNvPr id="47" name="テキスト ボックス 46"/>
          <xdr:cNvSpPr txBox="1"/>
        </xdr:nvSpPr>
        <xdr:spPr>
          <a:xfrm>
            <a:off x="6023436" y="92365712"/>
            <a:ext cx="1615406"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17</xdr:col>
      <xdr:colOff>180975</xdr:colOff>
      <xdr:row>746</xdr:row>
      <xdr:rowOff>219075</xdr:rowOff>
    </xdr:from>
    <xdr:to>
      <xdr:col>17</xdr:col>
      <xdr:colOff>190500</xdr:colOff>
      <xdr:row>747</xdr:row>
      <xdr:rowOff>190500</xdr:rowOff>
    </xdr:to>
    <xdr:cxnSp macro="">
      <xdr:nvCxnSpPr>
        <xdr:cNvPr id="44" name="直線矢印コネクタ 43"/>
        <xdr:cNvCxnSpPr/>
      </xdr:nvCxnSpPr>
      <xdr:spPr>
        <a:xfrm>
          <a:off x="3581400" y="43205400"/>
          <a:ext cx="9525" cy="3238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180975</xdr:colOff>
      <xdr:row>745</xdr:row>
      <xdr:rowOff>190500</xdr:rowOff>
    </xdr:from>
    <xdr:to>
      <xdr:col>25</xdr:col>
      <xdr:colOff>190500</xdr:colOff>
      <xdr:row>746</xdr:row>
      <xdr:rowOff>209550</xdr:rowOff>
    </xdr:to>
    <xdr:cxnSp macro="">
      <xdr:nvCxnSpPr>
        <xdr:cNvPr id="54" name="直線コネクタ 53"/>
        <xdr:cNvCxnSpPr/>
      </xdr:nvCxnSpPr>
      <xdr:spPr>
        <a:xfrm>
          <a:off x="5181600" y="42824400"/>
          <a:ext cx="9525" cy="3714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171450</xdr:colOff>
      <xdr:row>746</xdr:row>
      <xdr:rowOff>219075</xdr:rowOff>
    </xdr:from>
    <xdr:to>
      <xdr:col>35</xdr:col>
      <xdr:colOff>76200</xdr:colOff>
      <xdr:row>746</xdr:row>
      <xdr:rowOff>228600</xdr:rowOff>
    </xdr:to>
    <xdr:cxnSp macro="">
      <xdr:nvCxnSpPr>
        <xdr:cNvPr id="61" name="直線コネクタ 60"/>
        <xdr:cNvCxnSpPr/>
      </xdr:nvCxnSpPr>
      <xdr:spPr>
        <a:xfrm flipV="1">
          <a:off x="3571875" y="43205400"/>
          <a:ext cx="3505200" cy="9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751</xdr:row>
      <xdr:rowOff>200025</xdr:rowOff>
    </xdr:from>
    <xdr:to>
      <xdr:col>20</xdr:col>
      <xdr:colOff>66723</xdr:colOff>
      <xdr:row>752</xdr:row>
      <xdr:rowOff>351581</xdr:rowOff>
    </xdr:to>
    <xdr:sp macro="" textlink="">
      <xdr:nvSpPr>
        <xdr:cNvPr id="60" name="大かっこ 59"/>
        <xdr:cNvSpPr/>
      </xdr:nvSpPr>
      <xdr:spPr>
        <a:xfrm>
          <a:off x="2257425" y="44948475"/>
          <a:ext cx="1809798" cy="503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タミフルの購入費</a:t>
          </a:r>
          <a:endParaRPr kumimoji="1" lang="en-US" altLang="ja-JP" sz="1050"/>
        </a:p>
      </xdr:txBody>
    </xdr:sp>
    <xdr:clientData/>
  </xdr:twoCellAnchor>
  <xdr:twoCellAnchor>
    <xdr:from>
      <xdr:col>35</xdr:col>
      <xdr:colOff>85725</xdr:colOff>
      <xdr:row>746</xdr:row>
      <xdr:rowOff>209550</xdr:rowOff>
    </xdr:from>
    <xdr:to>
      <xdr:col>35</xdr:col>
      <xdr:colOff>95250</xdr:colOff>
      <xdr:row>747</xdr:row>
      <xdr:rowOff>180975</xdr:rowOff>
    </xdr:to>
    <xdr:cxnSp macro="">
      <xdr:nvCxnSpPr>
        <xdr:cNvPr id="63" name="直線矢印コネクタ 62"/>
        <xdr:cNvCxnSpPr/>
      </xdr:nvCxnSpPr>
      <xdr:spPr>
        <a:xfrm>
          <a:off x="7086600" y="43195875"/>
          <a:ext cx="9525" cy="3238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123825</xdr:colOff>
      <xdr:row>751</xdr:row>
      <xdr:rowOff>161925</xdr:rowOff>
    </xdr:from>
    <xdr:to>
      <xdr:col>39</xdr:col>
      <xdr:colOff>133398</xdr:colOff>
      <xdr:row>752</xdr:row>
      <xdr:rowOff>313481</xdr:rowOff>
    </xdr:to>
    <xdr:sp macro="" textlink="">
      <xdr:nvSpPr>
        <xdr:cNvPr id="66" name="大かっこ 65"/>
        <xdr:cNvSpPr/>
      </xdr:nvSpPr>
      <xdr:spPr>
        <a:xfrm>
          <a:off x="6124575" y="44910375"/>
          <a:ext cx="1809798" cy="503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リレンザの購入費</a:t>
          </a:r>
          <a:endParaRPr kumimoji="1" lang="en-US" altLang="ja-JP" sz="1050"/>
        </a:p>
      </xdr:txBody>
    </xdr:sp>
    <xdr:clientData/>
  </xdr:twoCellAnchor>
  <xdr:twoCellAnchor>
    <xdr:from>
      <xdr:col>9</xdr:col>
      <xdr:colOff>161925</xdr:colOff>
      <xdr:row>759</xdr:row>
      <xdr:rowOff>57150</xdr:rowOff>
    </xdr:from>
    <xdr:to>
      <xdr:col>9</xdr:col>
      <xdr:colOff>180975</xdr:colOff>
      <xdr:row>760</xdr:row>
      <xdr:rowOff>47625</xdr:rowOff>
    </xdr:to>
    <xdr:cxnSp macro="">
      <xdr:nvCxnSpPr>
        <xdr:cNvPr id="67" name="直線矢印コネクタ 66"/>
        <xdr:cNvCxnSpPr/>
      </xdr:nvCxnSpPr>
      <xdr:spPr>
        <a:xfrm>
          <a:off x="1962150" y="48567975"/>
          <a:ext cx="19050" cy="3619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758</xdr:row>
      <xdr:rowOff>304800</xdr:rowOff>
    </xdr:from>
    <xdr:to>
      <xdr:col>14</xdr:col>
      <xdr:colOff>114300</xdr:colOff>
      <xdr:row>759</xdr:row>
      <xdr:rowOff>9525</xdr:rowOff>
    </xdr:to>
    <xdr:cxnSp macro="">
      <xdr:nvCxnSpPr>
        <xdr:cNvPr id="68" name="直線コネクタ 67"/>
        <xdr:cNvCxnSpPr/>
      </xdr:nvCxnSpPr>
      <xdr:spPr>
        <a:xfrm>
          <a:off x="2905125" y="48148875"/>
          <a:ext cx="9525" cy="3714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161925</xdr:colOff>
      <xdr:row>759</xdr:row>
      <xdr:rowOff>38101</xdr:rowOff>
    </xdr:from>
    <xdr:to>
      <xdr:col>20</xdr:col>
      <xdr:colOff>85725</xdr:colOff>
      <xdr:row>759</xdr:row>
      <xdr:rowOff>57150</xdr:rowOff>
    </xdr:to>
    <xdr:cxnSp macro="">
      <xdr:nvCxnSpPr>
        <xdr:cNvPr id="69" name="直線コネクタ 68"/>
        <xdr:cNvCxnSpPr/>
      </xdr:nvCxnSpPr>
      <xdr:spPr>
        <a:xfrm>
          <a:off x="1962150" y="48548926"/>
          <a:ext cx="2124075" cy="1904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759</xdr:row>
      <xdr:rowOff>85725</xdr:rowOff>
    </xdr:from>
    <xdr:to>
      <xdr:col>20</xdr:col>
      <xdr:colOff>95250</xdr:colOff>
      <xdr:row>760</xdr:row>
      <xdr:rowOff>133350</xdr:rowOff>
    </xdr:to>
    <xdr:cxnSp macro="">
      <xdr:nvCxnSpPr>
        <xdr:cNvPr id="70" name="直線矢印コネクタ 69"/>
        <xdr:cNvCxnSpPr/>
      </xdr:nvCxnSpPr>
      <xdr:spPr>
        <a:xfrm>
          <a:off x="4095750" y="48596550"/>
          <a:ext cx="0" cy="4191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9525</xdr:colOff>
      <xdr:row>758</xdr:row>
      <xdr:rowOff>314325</xdr:rowOff>
    </xdr:from>
    <xdr:to>
      <xdr:col>33</xdr:col>
      <xdr:colOff>19050</xdr:colOff>
      <xdr:row>758</xdr:row>
      <xdr:rowOff>638175</xdr:rowOff>
    </xdr:to>
    <xdr:cxnSp macro="">
      <xdr:nvCxnSpPr>
        <xdr:cNvPr id="76" name="直線矢印コネクタ 75"/>
        <xdr:cNvCxnSpPr/>
      </xdr:nvCxnSpPr>
      <xdr:spPr>
        <a:xfrm>
          <a:off x="6610350" y="46358175"/>
          <a:ext cx="9525" cy="3238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190500</xdr:colOff>
      <xdr:row>757</xdr:row>
      <xdr:rowOff>533400</xdr:rowOff>
    </xdr:from>
    <xdr:to>
      <xdr:col>40</xdr:col>
      <xdr:colOff>0</xdr:colOff>
      <xdr:row>758</xdr:row>
      <xdr:rowOff>238125</xdr:rowOff>
    </xdr:to>
    <xdr:cxnSp macro="">
      <xdr:nvCxnSpPr>
        <xdr:cNvPr id="77" name="直線コネクタ 76"/>
        <xdr:cNvCxnSpPr/>
      </xdr:nvCxnSpPr>
      <xdr:spPr>
        <a:xfrm>
          <a:off x="7991475" y="45910500"/>
          <a:ext cx="9525" cy="3714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758</xdr:row>
      <xdr:rowOff>276226</xdr:rowOff>
    </xdr:from>
    <xdr:to>
      <xdr:col>45</xdr:col>
      <xdr:colOff>142875</xdr:colOff>
      <xdr:row>758</xdr:row>
      <xdr:rowOff>333375</xdr:rowOff>
    </xdr:to>
    <xdr:cxnSp macro="">
      <xdr:nvCxnSpPr>
        <xdr:cNvPr id="78" name="直線コネクタ 77"/>
        <xdr:cNvCxnSpPr/>
      </xdr:nvCxnSpPr>
      <xdr:spPr>
        <a:xfrm>
          <a:off x="6591300" y="46320076"/>
          <a:ext cx="2552700" cy="5714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133350</xdr:colOff>
      <xdr:row>758</xdr:row>
      <xdr:rowOff>352425</xdr:rowOff>
    </xdr:from>
    <xdr:to>
      <xdr:col>45</xdr:col>
      <xdr:colOff>142875</xdr:colOff>
      <xdr:row>759</xdr:row>
      <xdr:rowOff>9525</xdr:rowOff>
    </xdr:to>
    <xdr:cxnSp macro="">
      <xdr:nvCxnSpPr>
        <xdr:cNvPr id="79" name="直線矢印コネクタ 78"/>
        <xdr:cNvCxnSpPr/>
      </xdr:nvCxnSpPr>
      <xdr:spPr>
        <a:xfrm>
          <a:off x="9134475" y="46396275"/>
          <a:ext cx="9525" cy="3238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133350</xdr:colOff>
      <xdr:row>764</xdr:row>
      <xdr:rowOff>371475</xdr:rowOff>
    </xdr:from>
    <xdr:to>
      <xdr:col>13</xdr:col>
      <xdr:colOff>114300</xdr:colOff>
      <xdr:row>764</xdr:row>
      <xdr:rowOff>800100</xdr:rowOff>
    </xdr:to>
    <xdr:sp macro="" textlink="">
      <xdr:nvSpPr>
        <xdr:cNvPr id="81" name="大かっこ 80"/>
        <xdr:cNvSpPr/>
      </xdr:nvSpPr>
      <xdr:spPr>
        <a:xfrm>
          <a:off x="1533525" y="50625375"/>
          <a:ext cx="118110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梱包経費</a:t>
          </a:r>
          <a:endParaRPr kumimoji="1" lang="en-US" altLang="ja-JP" sz="1050"/>
        </a:p>
      </xdr:txBody>
    </xdr:sp>
    <xdr:clientData/>
  </xdr:twoCellAnchor>
  <xdr:twoCellAnchor>
    <xdr:from>
      <xdr:col>17</xdr:col>
      <xdr:colOff>114300</xdr:colOff>
      <xdr:row>764</xdr:row>
      <xdr:rowOff>390525</xdr:rowOff>
    </xdr:from>
    <xdr:to>
      <xdr:col>23</xdr:col>
      <xdr:colOff>95250</xdr:colOff>
      <xdr:row>764</xdr:row>
      <xdr:rowOff>819150</xdr:rowOff>
    </xdr:to>
    <xdr:sp macro="" textlink="">
      <xdr:nvSpPr>
        <xdr:cNvPr id="82" name="大かっこ 81"/>
        <xdr:cNvSpPr/>
      </xdr:nvSpPr>
      <xdr:spPr>
        <a:xfrm>
          <a:off x="3514725" y="50644425"/>
          <a:ext cx="118110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輸送経費</a:t>
          </a:r>
          <a:endParaRPr kumimoji="1" lang="en-US" altLang="ja-JP" sz="1050"/>
        </a:p>
      </xdr:txBody>
    </xdr:sp>
    <xdr:clientData/>
  </xdr:twoCellAnchor>
  <xdr:twoCellAnchor>
    <xdr:from>
      <xdr:col>27</xdr:col>
      <xdr:colOff>190501</xdr:colOff>
      <xdr:row>764</xdr:row>
      <xdr:rowOff>133350</xdr:rowOff>
    </xdr:from>
    <xdr:to>
      <xdr:col>38</xdr:col>
      <xdr:colOff>9526</xdr:colOff>
      <xdr:row>764</xdr:row>
      <xdr:rowOff>666750</xdr:rowOff>
    </xdr:to>
    <xdr:sp macro="" textlink="">
      <xdr:nvSpPr>
        <xdr:cNvPr id="83" name="大かっこ 82"/>
        <xdr:cNvSpPr/>
      </xdr:nvSpPr>
      <xdr:spPr>
        <a:xfrm>
          <a:off x="5591176" y="48587025"/>
          <a:ext cx="2019300"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期限切れ医薬品返送費用</a:t>
          </a:r>
          <a:endParaRPr kumimoji="1" lang="en-US" altLang="ja-JP" sz="1050"/>
        </a:p>
      </xdr:txBody>
    </xdr:sp>
    <xdr:clientData/>
  </xdr:twoCellAnchor>
  <xdr:twoCellAnchor>
    <xdr:from>
      <xdr:col>40</xdr:col>
      <xdr:colOff>0</xdr:colOff>
      <xdr:row>763</xdr:row>
      <xdr:rowOff>209549</xdr:rowOff>
    </xdr:from>
    <xdr:to>
      <xdr:col>49</xdr:col>
      <xdr:colOff>428625</xdr:colOff>
      <xdr:row>764</xdr:row>
      <xdr:rowOff>447675</xdr:rowOff>
    </xdr:to>
    <xdr:sp macro="" textlink="">
      <xdr:nvSpPr>
        <xdr:cNvPr id="84" name="大かっこ 83"/>
        <xdr:cNvSpPr/>
      </xdr:nvSpPr>
      <xdr:spPr>
        <a:xfrm>
          <a:off x="8001000" y="48348899"/>
          <a:ext cx="2228850" cy="552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期限切れ医薬品廃棄処分費</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383</v>
      </c>
      <c r="AP2" s="205"/>
      <c r="AQ2" s="205"/>
      <c r="AR2" s="65" t="str">
        <f>IF(OR(AO2="　", AO2=""), "", "-")</f>
        <v/>
      </c>
      <c r="AS2" s="206">
        <v>136</v>
      </c>
      <c r="AT2" s="206"/>
      <c r="AU2" s="206"/>
      <c r="AV2" s="43" t="str">
        <f>IF(AW2="", "", "-")</f>
        <v/>
      </c>
      <c r="AW2" s="383"/>
      <c r="AX2" s="383"/>
    </row>
    <row r="3" spans="1:50" ht="21" customHeight="1" thickBot="1">
      <c r="A3" s="512" t="s">
        <v>457</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475</v>
      </c>
      <c r="AK3" s="514"/>
      <c r="AL3" s="514"/>
      <c r="AM3" s="514"/>
      <c r="AN3" s="514"/>
      <c r="AO3" s="514"/>
      <c r="AP3" s="514"/>
      <c r="AQ3" s="514"/>
      <c r="AR3" s="514"/>
      <c r="AS3" s="514"/>
      <c r="AT3" s="514"/>
      <c r="AU3" s="514"/>
      <c r="AV3" s="514"/>
      <c r="AW3" s="514"/>
      <c r="AX3" s="24" t="s">
        <v>64</v>
      </c>
    </row>
    <row r="4" spans="1:50" ht="24.75" customHeight="1">
      <c r="A4" s="708" t="s">
        <v>25</v>
      </c>
      <c r="B4" s="709"/>
      <c r="C4" s="709"/>
      <c r="D4" s="709"/>
      <c r="E4" s="709"/>
      <c r="F4" s="709"/>
      <c r="G4" s="684" t="s">
        <v>476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66</v>
      </c>
      <c r="B5" s="695"/>
      <c r="C5" s="695"/>
      <c r="D5" s="695"/>
      <c r="E5" s="695"/>
      <c r="F5" s="696"/>
      <c r="G5" s="547" t="s">
        <v>478</v>
      </c>
      <c r="H5" s="548"/>
      <c r="I5" s="548"/>
      <c r="J5" s="548"/>
      <c r="K5" s="548"/>
      <c r="L5" s="548"/>
      <c r="M5" s="549" t="s">
        <v>65</v>
      </c>
      <c r="N5" s="550"/>
      <c r="O5" s="550"/>
      <c r="P5" s="550"/>
      <c r="Q5" s="550"/>
      <c r="R5" s="551"/>
      <c r="S5" s="552" t="s">
        <v>479</v>
      </c>
      <c r="T5" s="548"/>
      <c r="U5" s="548"/>
      <c r="V5" s="548"/>
      <c r="W5" s="548"/>
      <c r="X5" s="553"/>
      <c r="Y5" s="700" t="s">
        <v>3</v>
      </c>
      <c r="Z5" s="701"/>
      <c r="AA5" s="701"/>
      <c r="AB5" s="701"/>
      <c r="AC5" s="701"/>
      <c r="AD5" s="702"/>
      <c r="AE5" s="703" t="s">
        <v>480</v>
      </c>
      <c r="AF5" s="703"/>
      <c r="AG5" s="703"/>
      <c r="AH5" s="703"/>
      <c r="AI5" s="703"/>
      <c r="AJ5" s="703"/>
      <c r="AK5" s="703"/>
      <c r="AL5" s="703"/>
      <c r="AM5" s="703"/>
      <c r="AN5" s="703"/>
      <c r="AO5" s="703"/>
      <c r="AP5" s="704"/>
      <c r="AQ5" s="705" t="s">
        <v>481</v>
      </c>
      <c r="AR5" s="706"/>
      <c r="AS5" s="706"/>
      <c r="AT5" s="706"/>
      <c r="AU5" s="706"/>
      <c r="AV5" s="706"/>
      <c r="AW5" s="706"/>
      <c r="AX5" s="707"/>
    </row>
    <row r="6" spans="1:50" ht="39" customHeight="1">
      <c r="A6" s="710" t="s">
        <v>4</v>
      </c>
      <c r="B6" s="711"/>
      <c r="C6" s="711"/>
      <c r="D6" s="711"/>
      <c r="E6" s="711"/>
      <c r="F6" s="71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11" t="s">
        <v>22</v>
      </c>
      <c r="B7" s="812"/>
      <c r="C7" s="812"/>
      <c r="D7" s="812"/>
      <c r="E7" s="812"/>
      <c r="F7" s="813"/>
      <c r="G7" s="814" t="s">
        <v>483</v>
      </c>
      <c r="H7" s="815"/>
      <c r="I7" s="815"/>
      <c r="J7" s="815"/>
      <c r="K7" s="815"/>
      <c r="L7" s="815"/>
      <c r="M7" s="815"/>
      <c r="N7" s="815"/>
      <c r="O7" s="815"/>
      <c r="P7" s="815"/>
      <c r="Q7" s="815"/>
      <c r="R7" s="815"/>
      <c r="S7" s="815"/>
      <c r="T7" s="815"/>
      <c r="U7" s="815"/>
      <c r="V7" s="815"/>
      <c r="W7" s="815"/>
      <c r="X7" s="816"/>
      <c r="Y7" s="381" t="s">
        <v>429</v>
      </c>
      <c r="Z7" s="282"/>
      <c r="AA7" s="282"/>
      <c r="AB7" s="282"/>
      <c r="AC7" s="282"/>
      <c r="AD7" s="382"/>
      <c r="AE7" s="369" t="s">
        <v>484</v>
      </c>
      <c r="AF7" s="370"/>
      <c r="AG7" s="370"/>
      <c r="AH7" s="370"/>
      <c r="AI7" s="370"/>
      <c r="AJ7" s="370"/>
      <c r="AK7" s="370"/>
      <c r="AL7" s="370"/>
      <c r="AM7" s="370"/>
      <c r="AN7" s="370"/>
      <c r="AO7" s="370"/>
      <c r="AP7" s="370"/>
      <c r="AQ7" s="370"/>
      <c r="AR7" s="370"/>
      <c r="AS7" s="370"/>
      <c r="AT7" s="370"/>
      <c r="AU7" s="370"/>
      <c r="AV7" s="370"/>
      <c r="AW7" s="370"/>
      <c r="AX7" s="371"/>
    </row>
    <row r="8" spans="1:50" ht="53.25" customHeight="1">
      <c r="A8" s="811" t="s">
        <v>330</v>
      </c>
      <c r="B8" s="812"/>
      <c r="C8" s="812"/>
      <c r="D8" s="812"/>
      <c r="E8" s="812"/>
      <c r="F8" s="813"/>
      <c r="G8" s="209" t="str">
        <f>入力規則等!A28</f>
        <v>-</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2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6"/>
    </row>
    <row r="9" spans="1:50" ht="58.5" customHeight="1">
      <c r="A9" s="131" t="s">
        <v>23</v>
      </c>
      <c r="B9" s="132"/>
      <c r="C9" s="132"/>
      <c r="D9" s="132"/>
      <c r="E9" s="132"/>
      <c r="F9" s="132"/>
      <c r="G9" s="561" t="s">
        <v>544</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c r="A10" s="727" t="s">
        <v>29</v>
      </c>
      <c r="B10" s="728"/>
      <c r="C10" s="728"/>
      <c r="D10" s="728"/>
      <c r="E10" s="728"/>
      <c r="F10" s="728"/>
      <c r="G10" s="658" t="s">
        <v>545</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27" t="s">
        <v>5</v>
      </c>
      <c r="B11" s="728"/>
      <c r="C11" s="728"/>
      <c r="D11" s="728"/>
      <c r="E11" s="728"/>
      <c r="F11" s="736"/>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25" t="s">
        <v>24</v>
      </c>
      <c r="B12" s="126"/>
      <c r="C12" s="126"/>
      <c r="D12" s="126"/>
      <c r="E12" s="126"/>
      <c r="F12" s="127"/>
      <c r="G12" s="664"/>
      <c r="H12" s="665"/>
      <c r="I12" s="665"/>
      <c r="J12" s="665"/>
      <c r="K12" s="665"/>
      <c r="L12" s="665"/>
      <c r="M12" s="665"/>
      <c r="N12" s="665"/>
      <c r="O12" s="665"/>
      <c r="P12" s="289" t="s">
        <v>448</v>
      </c>
      <c r="Q12" s="284"/>
      <c r="R12" s="284"/>
      <c r="S12" s="284"/>
      <c r="T12" s="284"/>
      <c r="U12" s="284"/>
      <c r="V12" s="285"/>
      <c r="W12" s="289" t="s">
        <v>445</v>
      </c>
      <c r="X12" s="284"/>
      <c r="Y12" s="284"/>
      <c r="Z12" s="284"/>
      <c r="AA12" s="284"/>
      <c r="AB12" s="284"/>
      <c r="AC12" s="285"/>
      <c r="AD12" s="289" t="s">
        <v>440</v>
      </c>
      <c r="AE12" s="284"/>
      <c r="AF12" s="284"/>
      <c r="AG12" s="284"/>
      <c r="AH12" s="284"/>
      <c r="AI12" s="284"/>
      <c r="AJ12" s="285"/>
      <c r="AK12" s="289" t="s">
        <v>433</v>
      </c>
      <c r="AL12" s="284"/>
      <c r="AM12" s="284"/>
      <c r="AN12" s="284"/>
      <c r="AO12" s="284"/>
      <c r="AP12" s="284"/>
      <c r="AQ12" s="285"/>
      <c r="AR12" s="289" t="s">
        <v>431</v>
      </c>
      <c r="AS12" s="284"/>
      <c r="AT12" s="284"/>
      <c r="AU12" s="284"/>
      <c r="AV12" s="284"/>
      <c r="AW12" s="284"/>
      <c r="AX12" s="729"/>
    </row>
    <row r="13" spans="1:50" ht="21" customHeight="1">
      <c r="A13" s="128"/>
      <c r="B13" s="129"/>
      <c r="C13" s="129"/>
      <c r="D13" s="129"/>
      <c r="E13" s="129"/>
      <c r="F13" s="130"/>
      <c r="G13" s="730" t="s">
        <v>6</v>
      </c>
      <c r="H13" s="731"/>
      <c r="I13" s="624" t="s">
        <v>7</v>
      </c>
      <c r="J13" s="625"/>
      <c r="K13" s="625"/>
      <c r="L13" s="625"/>
      <c r="M13" s="625"/>
      <c r="N13" s="625"/>
      <c r="O13" s="626"/>
      <c r="P13" s="94"/>
      <c r="Q13" s="95"/>
      <c r="R13" s="95"/>
      <c r="S13" s="95"/>
      <c r="T13" s="95"/>
      <c r="U13" s="95"/>
      <c r="V13" s="96"/>
      <c r="W13" s="94"/>
      <c r="X13" s="95"/>
      <c r="Y13" s="95"/>
      <c r="Z13" s="95"/>
      <c r="AA13" s="95"/>
      <c r="AB13" s="95"/>
      <c r="AC13" s="96"/>
      <c r="AD13" s="91">
        <v>648</v>
      </c>
      <c r="AE13" s="92"/>
      <c r="AF13" s="92"/>
      <c r="AG13" s="92"/>
      <c r="AH13" s="92"/>
      <c r="AI13" s="92"/>
      <c r="AJ13" s="380"/>
      <c r="AK13" s="94">
        <v>0</v>
      </c>
      <c r="AL13" s="95"/>
      <c r="AM13" s="95"/>
      <c r="AN13" s="95"/>
      <c r="AO13" s="95"/>
      <c r="AP13" s="95"/>
      <c r="AQ13" s="96"/>
      <c r="AR13" s="91">
        <v>0</v>
      </c>
      <c r="AS13" s="92"/>
      <c r="AT13" s="92"/>
      <c r="AU13" s="92"/>
      <c r="AV13" s="92"/>
      <c r="AW13" s="92"/>
      <c r="AX13" s="380"/>
    </row>
    <row r="14" spans="1:50" ht="21" customHeight="1">
      <c r="A14" s="128"/>
      <c r="B14" s="129"/>
      <c r="C14" s="129"/>
      <c r="D14" s="129"/>
      <c r="E14" s="129"/>
      <c r="F14" s="130"/>
      <c r="G14" s="732"/>
      <c r="H14" s="733"/>
      <c r="I14" s="564" t="s">
        <v>8</v>
      </c>
      <c r="J14" s="618"/>
      <c r="K14" s="618"/>
      <c r="L14" s="618"/>
      <c r="M14" s="618"/>
      <c r="N14" s="618"/>
      <c r="O14" s="619"/>
      <c r="P14" s="94"/>
      <c r="Q14" s="95"/>
      <c r="R14" s="95"/>
      <c r="S14" s="95"/>
      <c r="T14" s="95"/>
      <c r="U14" s="95"/>
      <c r="V14" s="96"/>
      <c r="W14" s="94"/>
      <c r="X14" s="95"/>
      <c r="Y14" s="95"/>
      <c r="Z14" s="95"/>
      <c r="AA14" s="95"/>
      <c r="AB14" s="95"/>
      <c r="AC14" s="96"/>
      <c r="AD14" s="94"/>
      <c r="AE14" s="95"/>
      <c r="AF14" s="95"/>
      <c r="AG14" s="95"/>
      <c r="AH14" s="95"/>
      <c r="AI14" s="95"/>
      <c r="AJ14" s="96"/>
      <c r="AK14" s="94"/>
      <c r="AL14" s="95"/>
      <c r="AM14" s="95"/>
      <c r="AN14" s="95"/>
      <c r="AO14" s="95"/>
      <c r="AP14" s="95"/>
      <c r="AQ14" s="96"/>
      <c r="AR14" s="651"/>
      <c r="AS14" s="651"/>
      <c r="AT14" s="651"/>
      <c r="AU14" s="651"/>
      <c r="AV14" s="651"/>
      <c r="AW14" s="651"/>
      <c r="AX14" s="652"/>
    </row>
    <row r="15" spans="1:50" ht="21" customHeight="1">
      <c r="A15" s="128"/>
      <c r="B15" s="129"/>
      <c r="C15" s="129"/>
      <c r="D15" s="129"/>
      <c r="E15" s="129"/>
      <c r="F15" s="130"/>
      <c r="G15" s="732"/>
      <c r="H15" s="733"/>
      <c r="I15" s="564" t="s">
        <v>50</v>
      </c>
      <c r="J15" s="565"/>
      <c r="K15" s="565"/>
      <c r="L15" s="565"/>
      <c r="M15" s="565"/>
      <c r="N15" s="565"/>
      <c r="O15" s="566"/>
      <c r="P15" s="94"/>
      <c r="Q15" s="95"/>
      <c r="R15" s="95"/>
      <c r="S15" s="95"/>
      <c r="T15" s="95"/>
      <c r="U15" s="95"/>
      <c r="V15" s="96"/>
      <c r="W15" s="94"/>
      <c r="X15" s="95"/>
      <c r="Y15" s="95"/>
      <c r="Z15" s="95"/>
      <c r="AA15" s="95"/>
      <c r="AB15" s="95"/>
      <c r="AC15" s="96"/>
      <c r="AD15" s="94"/>
      <c r="AE15" s="95"/>
      <c r="AF15" s="95"/>
      <c r="AG15" s="95"/>
      <c r="AH15" s="95"/>
      <c r="AI15" s="95"/>
      <c r="AJ15" s="96"/>
      <c r="AK15" s="94"/>
      <c r="AL15" s="95"/>
      <c r="AM15" s="95"/>
      <c r="AN15" s="95"/>
      <c r="AO15" s="95"/>
      <c r="AP15" s="95"/>
      <c r="AQ15" s="96"/>
      <c r="AR15" s="94"/>
      <c r="AS15" s="95"/>
      <c r="AT15" s="95"/>
      <c r="AU15" s="95"/>
      <c r="AV15" s="95"/>
      <c r="AW15" s="95"/>
      <c r="AX15" s="617"/>
    </row>
    <row r="16" spans="1:50" ht="21" customHeight="1">
      <c r="A16" s="128"/>
      <c r="B16" s="129"/>
      <c r="C16" s="129"/>
      <c r="D16" s="129"/>
      <c r="E16" s="129"/>
      <c r="F16" s="130"/>
      <c r="G16" s="732"/>
      <c r="H16" s="733"/>
      <c r="I16" s="564" t="s">
        <v>51</v>
      </c>
      <c r="J16" s="565"/>
      <c r="K16" s="565"/>
      <c r="L16" s="565"/>
      <c r="M16" s="565"/>
      <c r="N16" s="565"/>
      <c r="O16" s="566"/>
      <c r="P16" s="94"/>
      <c r="Q16" s="95"/>
      <c r="R16" s="95"/>
      <c r="S16" s="95"/>
      <c r="T16" s="95"/>
      <c r="U16" s="95"/>
      <c r="V16" s="96"/>
      <c r="W16" s="94"/>
      <c r="X16" s="95"/>
      <c r="Y16" s="95"/>
      <c r="Z16" s="95"/>
      <c r="AA16" s="95"/>
      <c r="AB16" s="95"/>
      <c r="AC16" s="96"/>
      <c r="AD16" s="94"/>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c r="A17" s="128"/>
      <c r="B17" s="129"/>
      <c r="C17" s="129"/>
      <c r="D17" s="129"/>
      <c r="E17" s="129"/>
      <c r="F17" s="130"/>
      <c r="G17" s="732"/>
      <c r="H17" s="733"/>
      <c r="I17" s="564" t="s">
        <v>49</v>
      </c>
      <c r="J17" s="618"/>
      <c r="K17" s="618"/>
      <c r="L17" s="618"/>
      <c r="M17" s="618"/>
      <c r="N17" s="618"/>
      <c r="O17" s="619"/>
      <c r="P17" s="94"/>
      <c r="Q17" s="95"/>
      <c r="R17" s="95"/>
      <c r="S17" s="95"/>
      <c r="T17" s="95"/>
      <c r="U17" s="95"/>
      <c r="V17" s="96"/>
      <c r="W17" s="94"/>
      <c r="X17" s="95"/>
      <c r="Y17" s="95"/>
      <c r="Z17" s="95"/>
      <c r="AA17" s="95"/>
      <c r="AB17" s="95"/>
      <c r="AC17" s="96"/>
      <c r="AD17" s="94"/>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c r="A18" s="128"/>
      <c r="B18" s="129"/>
      <c r="C18" s="129"/>
      <c r="D18" s="129"/>
      <c r="E18" s="129"/>
      <c r="F18" s="130"/>
      <c r="G18" s="734"/>
      <c r="H18" s="735"/>
      <c r="I18" s="722" t="s">
        <v>20</v>
      </c>
      <c r="J18" s="723"/>
      <c r="K18" s="723"/>
      <c r="L18" s="723"/>
      <c r="M18" s="723"/>
      <c r="N18" s="723"/>
      <c r="O18" s="724"/>
      <c r="P18" s="100">
        <f>SUM(P13:V17)</f>
        <v>0</v>
      </c>
      <c r="Q18" s="101"/>
      <c r="R18" s="101"/>
      <c r="S18" s="101"/>
      <c r="T18" s="101"/>
      <c r="U18" s="101"/>
      <c r="V18" s="102"/>
      <c r="W18" s="100">
        <f>SUM(W13:AC17)</f>
        <v>0</v>
      </c>
      <c r="X18" s="101"/>
      <c r="Y18" s="101"/>
      <c r="Z18" s="101"/>
      <c r="AA18" s="101"/>
      <c r="AB18" s="101"/>
      <c r="AC18" s="102"/>
      <c r="AD18" s="100">
        <f>SUM(AD13:AJ17)</f>
        <v>648</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6"/>
    </row>
    <row r="19" spans="1:50" ht="24.75" customHeight="1">
      <c r="A19" s="128"/>
      <c r="B19" s="129"/>
      <c r="C19" s="129"/>
      <c r="D19" s="129"/>
      <c r="E19" s="129"/>
      <c r="F19" s="130"/>
      <c r="G19" s="524" t="s">
        <v>9</v>
      </c>
      <c r="H19" s="525"/>
      <c r="I19" s="525"/>
      <c r="J19" s="525"/>
      <c r="K19" s="525"/>
      <c r="L19" s="525"/>
      <c r="M19" s="525"/>
      <c r="N19" s="525"/>
      <c r="O19" s="525"/>
      <c r="P19" s="94"/>
      <c r="Q19" s="95"/>
      <c r="R19" s="95"/>
      <c r="S19" s="95"/>
      <c r="T19" s="95"/>
      <c r="U19" s="95"/>
      <c r="V19" s="96"/>
      <c r="W19" s="94"/>
      <c r="X19" s="95"/>
      <c r="Y19" s="95"/>
      <c r="Z19" s="95"/>
      <c r="AA19" s="95"/>
      <c r="AB19" s="95"/>
      <c r="AC19" s="96"/>
      <c r="AD19" s="94">
        <v>588</v>
      </c>
      <c r="AE19" s="95"/>
      <c r="AF19" s="95"/>
      <c r="AG19" s="95"/>
      <c r="AH19" s="95"/>
      <c r="AI19" s="95"/>
      <c r="AJ19" s="96"/>
      <c r="AK19" s="472"/>
      <c r="AL19" s="472"/>
      <c r="AM19" s="472"/>
      <c r="AN19" s="472"/>
      <c r="AO19" s="472"/>
      <c r="AP19" s="472"/>
      <c r="AQ19" s="472"/>
      <c r="AR19" s="472"/>
      <c r="AS19" s="472"/>
      <c r="AT19" s="472"/>
      <c r="AU19" s="472"/>
      <c r="AV19" s="472"/>
      <c r="AW19" s="472"/>
      <c r="AX19" s="527"/>
    </row>
    <row r="20" spans="1:50" ht="24.75" customHeight="1">
      <c r="A20" s="128"/>
      <c r="B20" s="129"/>
      <c r="C20" s="129"/>
      <c r="D20" s="129"/>
      <c r="E20" s="129"/>
      <c r="F20" s="130"/>
      <c r="G20" s="524" t="s">
        <v>10</v>
      </c>
      <c r="H20" s="525"/>
      <c r="I20" s="525"/>
      <c r="J20" s="525"/>
      <c r="K20" s="525"/>
      <c r="L20" s="525"/>
      <c r="M20" s="525"/>
      <c r="N20" s="525"/>
      <c r="O20" s="525"/>
      <c r="P20" s="528" t="str">
        <f>IF(P18=0, "-", SUM(P19)/P18)</f>
        <v>-</v>
      </c>
      <c r="Q20" s="528"/>
      <c r="R20" s="528"/>
      <c r="S20" s="528"/>
      <c r="T20" s="528"/>
      <c r="U20" s="528"/>
      <c r="V20" s="528"/>
      <c r="W20" s="528" t="str">
        <f t="shared" ref="W20" si="0">IF(W18=0, "-", SUM(W19)/W18)</f>
        <v>-</v>
      </c>
      <c r="X20" s="528"/>
      <c r="Y20" s="528"/>
      <c r="Z20" s="528"/>
      <c r="AA20" s="528"/>
      <c r="AB20" s="528"/>
      <c r="AC20" s="528"/>
      <c r="AD20" s="528">
        <f t="shared" ref="AD20" si="1">IF(AD18=0, "-", SUM(AD19)/AD18)</f>
        <v>0.90740740740740744</v>
      </c>
      <c r="AE20" s="528"/>
      <c r="AF20" s="528"/>
      <c r="AG20" s="528"/>
      <c r="AH20" s="528"/>
      <c r="AI20" s="528"/>
      <c r="AJ20" s="528"/>
      <c r="AK20" s="472"/>
      <c r="AL20" s="472"/>
      <c r="AM20" s="472"/>
      <c r="AN20" s="472"/>
      <c r="AO20" s="472"/>
      <c r="AP20" s="472"/>
      <c r="AQ20" s="473"/>
      <c r="AR20" s="473"/>
      <c r="AS20" s="473"/>
      <c r="AT20" s="473"/>
      <c r="AU20" s="472"/>
      <c r="AV20" s="472"/>
      <c r="AW20" s="472"/>
      <c r="AX20" s="527"/>
    </row>
    <row r="21" spans="1:50" ht="25.5" customHeight="1">
      <c r="A21" s="131"/>
      <c r="B21" s="132"/>
      <c r="C21" s="132"/>
      <c r="D21" s="132"/>
      <c r="E21" s="132"/>
      <c r="F21" s="133"/>
      <c r="G21" s="911" t="s">
        <v>394</v>
      </c>
      <c r="H21" s="912"/>
      <c r="I21" s="912"/>
      <c r="J21" s="912"/>
      <c r="K21" s="912"/>
      <c r="L21" s="912"/>
      <c r="M21" s="912"/>
      <c r="N21" s="912"/>
      <c r="O21" s="912"/>
      <c r="P21" s="528" t="str">
        <f>IF(P19=0, "-", SUM(P19)/SUM(P13,P14))</f>
        <v>-</v>
      </c>
      <c r="Q21" s="528"/>
      <c r="R21" s="528"/>
      <c r="S21" s="528"/>
      <c r="T21" s="528"/>
      <c r="U21" s="528"/>
      <c r="V21" s="528"/>
      <c r="W21" s="528" t="str">
        <f t="shared" ref="W21" si="2">IF(W19=0, "-", SUM(W19)/SUM(W13,W14))</f>
        <v>-</v>
      </c>
      <c r="X21" s="528"/>
      <c r="Y21" s="528"/>
      <c r="Z21" s="528"/>
      <c r="AA21" s="528"/>
      <c r="AB21" s="528"/>
      <c r="AC21" s="528"/>
      <c r="AD21" s="528">
        <f t="shared" ref="AD21" si="3">IF(AD19=0, "-", SUM(AD19)/SUM(AD13,AD14))</f>
        <v>0.90740740740740744</v>
      </c>
      <c r="AE21" s="528"/>
      <c r="AF21" s="528"/>
      <c r="AG21" s="528"/>
      <c r="AH21" s="528"/>
      <c r="AI21" s="528"/>
      <c r="AJ21" s="528"/>
      <c r="AK21" s="472"/>
      <c r="AL21" s="472"/>
      <c r="AM21" s="472"/>
      <c r="AN21" s="472"/>
      <c r="AO21" s="472"/>
      <c r="AP21" s="472"/>
      <c r="AQ21" s="473"/>
      <c r="AR21" s="473"/>
      <c r="AS21" s="473"/>
      <c r="AT21" s="473"/>
      <c r="AU21" s="472"/>
      <c r="AV21" s="472"/>
      <c r="AW21" s="472"/>
      <c r="AX21" s="527"/>
    </row>
    <row r="22" spans="1:50" ht="18.75" customHeight="1">
      <c r="A22" s="184" t="s">
        <v>465</v>
      </c>
      <c r="B22" s="185"/>
      <c r="C22" s="185"/>
      <c r="D22" s="185"/>
      <c r="E22" s="185"/>
      <c r="F22" s="186"/>
      <c r="G22" s="169" t="s">
        <v>374</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373</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54.75" customHeight="1">
      <c r="A23" s="187"/>
      <c r="B23" s="188"/>
      <c r="C23" s="188"/>
      <c r="D23" s="188"/>
      <c r="E23" s="188"/>
      <c r="F23" s="189"/>
      <c r="G23" s="172" t="s">
        <v>485</v>
      </c>
      <c r="H23" s="173"/>
      <c r="I23" s="173"/>
      <c r="J23" s="173"/>
      <c r="K23" s="173"/>
      <c r="L23" s="173"/>
      <c r="M23" s="173"/>
      <c r="N23" s="173"/>
      <c r="O23" s="174"/>
      <c r="P23" s="91">
        <v>0</v>
      </c>
      <c r="Q23" s="92"/>
      <c r="R23" s="92"/>
      <c r="S23" s="92"/>
      <c r="T23" s="92"/>
      <c r="U23" s="92"/>
      <c r="V23" s="93"/>
      <c r="W23" s="91">
        <v>0</v>
      </c>
      <c r="X23" s="92"/>
      <c r="Y23" s="92"/>
      <c r="Z23" s="92"/>
      <c r="AA23" s="92"/>
      <c r="AB23" s="92"/>
      <c r="AC23" s="93"/>
      <c r="AD23" s="195" t="s">
        <v>506</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c r="A28" s="187"/>
      <c r="B28" s="188"/>
      <c r="C28" s="188"/>
      <c r="D28" s="188"/>
      <c r="E28" s="188"/>
      <c r="F28" s="189"/>
      <c r="G28" s="178" t="s">
        <v>378</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375</v>
      </c>
      <c r="H29" s="182"/>
      <c r="I29" s="182"/>
      <c r="J29" s="182"/>
      <c r="K29" s="182"/>
      <c r="L29" s="182"/>
      <c r="M29" s="182"/>
      <c r="N29" s="182"/>
      <c r="O29" s="183"/>
      <c r="P29" s="94">
        <f>AK13</f>
        <v>0</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498" t="s">
        <v>390</v>
      </c>
      <c r="B30" s="499"/>
      <c r="C30" s="499"/>
      <c r="D30" s="499"/>
      <c r="E30" s="499"/>
      <c r="F30" s="500"/>
      <c r="G30" s="636" t="s">
        <v>264</v>
      </c>
      <c r="H30" s="376"/>
      <c r="I30" s="376"/>
      <c r="J30" s="376"/>
      <c r="K30" s="376"/>
      <c r="L30" s="376"/>
      <c r="M30" s="376"/>
      <c r="N30" s="376"/>
      <c r="O30" s="568"/>
      <c r="P30" s="567" t="s">
        <v>58</v>
      </c>
      <c r="Q30" s="376"/>
      <c r="R30" s="376"/>
      <c r="S30" s="376"/>
      <c r="T30" s="376"/>
      <c r="U30" s="376"/>
      <c r="V30" s="376"/>
      <c r="W30" s="376"/>
      <c r="X30" s="568"/>
      <c r="Y30" s="451"/>
      <c r="Z30" s="452"/>
      <c r="AA30" s="453"/>
      <c r="AB30" s="372" t="s">
        <v>11</v>
      </c>
      <c r="AC30" s="373"/>
      <c r="AD30" s="374"/>
      <c r="AE30" s="372" t="s">
        <v>449</v>
      </c>
      <c r="AF30" s="373"/>
      <c r="AG30" s="373"/>
      <c r="AH30" s="374"/>
      <c r="AI30" s="372" t="s">
        <v>446</v>
      </c>
      <c r="AJ30" s="373"/>
      <c r="AK30" s="373"/>
      <c r="AL30" s="374"/>
      <c r="AM30" s="375" t="s">
        <v>441</v>
      </c>
      <c r="AN30" s="375"/>
      <c r="AO30" s="375"/>
      <c r="AP30" s="372"/>
      <c r="AQ30" s="627" t="s">
        <v>306</v>
      </c>
      <c r="AR30" s="628"/>
      <c r="AS30" s="628"/>
      <c r="AT30" s="629"/>
      <c r="AU30" s="376" t="s">
        <v>252</v>
      </c>
      <c r="AV30" s="376"/>
      <c r="AW30" s="376"/>
      <c r="AX30" s="377"/>
    </row>
    <row r="31" spans="1:50" ht="18.75" customHeight="1">
      <c r="A31" s="501"/>
      <c r="B31" s="502"/>
      <c r="C31" s="502"/>
      <c r="D31" s="502"/>
      <c r="E31" s="502"/>
      <c r="F31" s="503"/>
      <c r="G31" s="556"/>
      <c r="H31" s="365"/>
      <c r="I31" s="365"/>
      <c r="J31" s="365"/>
      <c r="K31" s="365"/>
      <c r="L31" s="365"/>
      <c r="M31" s="365"/>
      <c r="N31" s="365"/>
      <c r="O31" s="557"/>
      <c r="P31" s="569"/>
      <c r="Q31" s="365"/>
      <c r="R31" s="365"/>
      <c r="S31" s="365"/>
      <c r="T31" s="365"/>
      <c r="U31" s="365"/>
      <c r="V31" s="365"/>
      <c r="W31" s="365"/>
      <c r="X31" s="557"/>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c r="AV31" s="257"/>
      <c r="AW31" s="365" t="s">
        <v>296</v>
      </c>
      <c r="AX31" s="366"/>
    </row>
    <row r="32" spans="1:50" ht="34.5" customHeight="1">
      <c r="A32" s="504"/>
      <c r="B32" s="502"/>
      <c r="C32" s="502"/>
      <c r="D32" s="502"/>
      <c r="E32" s="502"/>
      <c r="F32" s="503"/>
      <c r="G32" s="529" t="s">
        <v>486</v>
      </c>
      <c r="H32" s="530"/>
      <c r="I32" s="530"/>
      <c r="J32" s="530"/>
      <c r="K32" s="530"/>
      <c r="L32" s="530"/>
      <c r="M32" s="530"/>
      <c r="N32" s="530"/>
      <c r="O32" s="531"/>
      <c r="P32" s="147" t="s">
        <v>487</v>
      </c>
      <c r="Q32" s="147"/>
      <c r="R32" s="147"/>
      <c r="S32" s="147"/>
      <c r="T32" s="147"/>
      <c r="U32" s="147"/>
      <c r="V32" s="147"/>
      <c r="W32" s="147"/>
      <c r="X32" s="217"/>
      <c r="Y32" s="324" t="s">
        <v>12</v>
      </c>
      <c r="Z32" s="538"/>
      <c r="AA32" s="539"/>
      <c r="AB32" s="540" t="s">
        <v>507</v>
      </c>
      <c r="AC32" s="540"/>
      <c r="AD32" s="540"/>
      <c r="AE32" s="350"/>
      <c r="AF32" s="351"/>
      <c r="AG32" s="351"/>
      <c r="AH32" s="351"/>
      <c r="AI32" s="350"/>
      <c r="AJ32" s="351"/>
      <c r="AK32" s="351"/>
      <c r="AL32" s="351"/>
      <c r="AM32" s="350">
        <v>280880</v>
      </c>
      <c r="AN32" s="351"/>
      <c r="AO32" s="351"/>
      <c r="AP32" s="351"/>
      <c r="AQ32" s="97"/>
      <c r="AR32" s="98"/>
      <c r="AS32" s="98"/>
      <c r="AT32" s="99"/>
      <c r="AU32" s="351"/>
      <c r="AV32" s="351"/>
      <c r="AW32" s="351"/>
      <c r="AX32" s="353"/>
    </row>
    <row r="33" spans="1:50" ht="36.75" customHeight="1">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507</v>
      </c>
      <c r="AC33" s="511"/>
      <c r="AD33" s="511"/>
      <c r="AE33" s="350"/>
      <c r="AF33" s="351"/>
      <c r="AG33" s="351"/>
      <c r="AH33" s="351"/>
      <c r="AI33" s="350"/>
      <c r="AJ33" s="351"/>
      <c r="AK33" s="351"/>
      <c r="AL33" s="351"/>
      <c r="AM33" s="350">
        <v>280880</v>
      </c>
      <c r="AN33" s="351"/>
      <c r="AO33" s="351"/>
      <c r="AP33" s="351"/>
      <c r="AQ33" s="97"/>
      <c r="AR33" s="98"/>
      <c r="AS33" s="98"/>
      <c r="AT33" s="99"/>
      <c r="AU33" s="351"/>
      <c r="AV33" s="351"/>
      <c r="AW33" s="351"/>
      <c r="AX33" s="353"/>
    </row>
    <row r="34" spans="1:50" ht="39.75" customHeight="1">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3" t="s">
        <v>297</v>
      </c>
      <c r="AC34" s="483"/>
      <c r="AD34" s="483"/>
      <c r="AE34" s="350"/>
      <c r="AF34" s="351"/>
      <c r="AG34" s="351"/>
      <c r="AH34" s="351"/>
      <c r="AI34" s="350"/>
      <c r="AJ34" s="351"/>
      <c r="AK34" s="351"/>
      <c r="AL34" s="351"/>
      <c r="AM34" s="350">
        <v>100</v>
      </c>
      <c r="AN34" s="351"/>
      <c r="AO34" s="351"/>
      <c r="AP34" s="351"/>
      <c r="AQ34" s="97"/>
      <c r="AR34" s="98"/>
      <c r="AS34" s="98"/>
      <c r="AT34" s="99"/>
      <c r="AU34" s="351"/>
      <c r="AV34" s="351"/>
      <c r="AW34" s="351"/>
      <c r="AX34" s="353"/>
    </row>
    <row r="35" spans="1:50" ht="23.25" customHeight="1">
      <c r="A35" s="882" t="s">
        <v>419</v>
      </c>
      <c r="B35" s="883"/>
      <c r="C35" s="883"/>
      <c r="D35" s="883"/>
      <c r="E35" s="883"/>
      <c r="F35" s="884"/>
      <c r="G35" s="888" t="s">
        <v>508</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c r="A37" s="630" t="s">
        <v>390</v>
      </c>
      <c r="B37" s="631"/>
      <c r="C37" s="631"/>
      <c r="D37" s="631"/>
      <c r="E37" s="631"/>
      <c r="F37" s="632"/>
      <c r="G37" s="554" t="s">
        <v>264</v>
      </c>
      <c r="H37" s="367"/>
      <c r="I37" s="367"/>
      <c r="J37" s="367"/>
      <c r="K37" s="367"/>
      <c r="L37" s="367"/>
      <c r="M37" s="367"/>
      <c r="N37" s="367"/>
      <c r="O37" s="555"/>
      <c r="P37" s="620" t="s">
        <v>58</v>
      </c>
      <c r="Q37" s="367"/>
      <c r="R37" s="367"/>
      <c r="S37" s="367"/>
      <c r="T37" s="367"/>
      <c r="U37" s="367"/>
      <c r="V37" s="367"/>
      <c r="W37" s="367"/>
      <c r="X37" s="555"/>
      <c r="Y37" s="621"/>
      <c r="Z37" s="622"/>
      <c r="AA37" s="623"/>
      <c r="AB37" s="354" t="s">
        <v>11</v>
      </c>
      <c r="AC37" s="355"/>
      <c r="AD37" s="356"/>
      <c r="AE37" s="354" t="s">
        <v>449</v>
      </c>
      <c r="AF37" s="355"/>
      <c r="AG37" s="355"/>
      <c r="AH37" s="356"/>
      <c r="AI37" s="354" t="s">
        <v>446</v>
      </c>
      <c r="AJ37" s="355"/>
      <c r="AK37" s="355"/>
      <c r="AL37" s="356"/>
      <c r="AM37" s="361" t="s">
        <v>441</v>
      </c>
      <c r="AN37" s="361"/>
      <c r="AO37" s="361"/>
      <c r="AP37" s="354"/>
      <c r="AQ37" s="253" t="s">
        <v>306</v>
      </c>
      <c r="AR37" s="254"/>
      <c r="AS37" s="254"/>
      <c r="AT37" s="255"/>
      <c r="AU37" s="367" t="s">
        <v>252</v>
      </c>
      <c r="AV37" s="367"/>
      <c r="AW37" s="367"/>
      <c r="AX37" s="368"/>
    </row>
    <row r="38" spans="1:50" ht="18.75" hidden="1" customHeight="1">
      <c r="A38" s="501"/>
      <c r="B38" s="502"/>
      <c r="C38" s="502"/>
      <c r="D38" s="502"/>
      <c r="E38" s="502"/>
      <c r="F38" s="503"/>
      <c r="G38" s="556"/>
      <c r="H38" s="365"/>
      <c r="I38" s="365"/>
      <c r="J38" s="365"/>
      <c r="K38" s="365"/>
      <c r="L38" s="365"/>
      <c r="M38" s="365"/>
      <c r="N38" s="365"/>
      <c r="O38" s="557"/>
      <c r="P38" s="569"/>
      <c r="Q38" s="365"/>
      <c r="R38" s="365"/>
      <c r="S38" s="365"/>
      <c r="T38" s="365"/>
      <c r="U38" s="365"/>
      <c r="V38" s="365"/>
      <c r="W38" s="365"/>
      <c r="X38" s="557"/>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17"/>
      <c r="Y39" s="324" t="s">
        <v>12</v>
      </c>
      <c r="Z39" s="538"/>
      <c r="AA39" s="539"/>
      <c r="AB39" s="540"/>
      <c r="AC39" s="540"/>
      <c r="AD39" s="540"/>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511"/>
      <c r="AC40" s="511"/>
      <c r="AD40" s="511"/>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c r="A42" s="882" t="s">
        <v>419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c r="A44" s="630" t="s">
        <v>390</v>
      </c>
      <c r="B44" s="631"/>
      <c r="C44" s="631"/>
      <c r="D44" s="631"/>
      <c r="E44" s="631"/>
      <c r="F44" s="632"/>
      <c r="G44" s="554" t="s">
        <v>264</v>
      </c>
      <c r="H44" s="367"/>
      <c r="I44" s="367"/>
      <c r="J44" s="367"/>
      <c r="K44" s="367"/>
      <c r="L44" s="367"/>
      <c r="M44" s="367"/>
      <c r="N44" s="367"/>
      <c r="O44" s="555"/>
      <c r="P44" s="620" t="s">
        <v>58</v>
      </c>
      <c r="Q44" s="367"/>
      <c r="R44" s="367"/>
      <c r="S44" s="367"/>
      <c r="T44" s="367"/>
      <c r="U44" s="367"/>
      <c r="V44" s="367"/>
      <c r="W44" s="367"/>
      <c r="X44" s="555"/>
      <c r="Y44" s="621"/>
      <c r="Z44" s="622"/>
      <c r="AA44" s="623"/>
      <c r="AB44" s="354" t="s">
        <v>11</v>
      </c>
      <c r="AC44" s="355"/>
      <c r="AD44" s="356"/>
      <c r="AE44" s="354" t="s">
        <v>449</v>
      </c>
      <c r="AF44" s="355"/>
      <c r="AG44" s="355"/>
      <c r="AH44" s="356"/>
      <c r="AI44" s="354" t="s">
        <v>446</v>
      </c>
      <c r="AJ44" s="355"/>
      <c r="AK44" s="355"/>
      <c r="AL44" s="356"/>
      <c r="AM44" s="361" t="s">
        <v>441</v>
      </c>
      <c r="AN44" s="361"/>
      <c r="AO44" s="361"/>
      <c r="AP44" s="354"/>
      <c r="AQ44" s="253" t="s">
        <v>306</v>
      </c>
      <c r="AR44" s="254"/>
      <c r="AS44" s="254"/>
      <c r="AT44" s="255"/>
      <c r="AU44" s="367" t="s">
        <v>252</v>
      </c>
      <c r="AV44" s="367"/>
      <c r="AW44" s="367"/>
      <c r="AX44" s="368"/>
    </row>
    <row r="45" spans="1:50" ht="18.75" hidden="1" customHeight="1">
      <c r="A45" s="501"/>
      <c r="B45" s="502"/>
      <c r="C45" s="502"/>
      <c r="D45" s="502"/>
      <c r="E45" s="502"/>
      <c r="F45" s="503"/>
      <c r="G45" s="556"/>
      <c r="H45" s="365"/>
      <c r="I45" s="365"/>
      <c r="J45" s="365"/>
      <c r="K45" s="365"/>
      <c r="L45" s="365"/>
      <c r="M45" s="365"/>
      <c r="N45" s="365"/>
      <c r="O45" s="557"/>
      <c r="P45" s="569"/>
      <c r="Q45" s="365"/>
      <c r="R45" s="365"/>
      <c r="S45" s="365"/>
      <c r="T45" s="365"/>
      <c r="U45" s="365"/>
      <c r="V45" s="365"/>
      <c r="W45" s="365"/>
      <c r="X45" s="557"/>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4" t="s">
        <v>12</v>
      </c>
      <c r="Z46" s="538"/>
      <c r="AA46" s="539"/>
      <c r="AB46" s="540"/>
      <c r="AC46" s="540"/>
      <c r="AD46" s="540"/>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511"/>
      <c r="AC47" s="511"/>
      <c r="AD47" s="511"/>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c r="A49" s="882" t="s">
        <v>419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c r="A51" s="501" t="s">
        <v>390</v>
      </c>
      <c r="B51" s="502"/>
      <c r="C51" s="502"/>
      <c r="D51" s="502"/>
      <c r="E51" s="502"/>
      <c r="F51" s="503"/>
      <c r="G51" s="554" t="s">
        <v>264</v>
      </c>
      <c r="H51" s="367"/>
      <c r="I51" s="367"/>
      <c r="J51" s="367"/>
      <c r="K51" s="367"/>
      <c r="L51" s="367"/>
      <c r="M51" s="367"/>
      <c r="N51" s="367"/>
      <c r="O51" s="555"/>
      <c r="P51" s="620" t="s">
        <v>58</v>
      </c>
      <c r="Q51" s="367"/>
      <c r="R51" s="367"/>
      <c r="S51" s="367"/>
      <c r="T51" s="367"/>
      <c r="U51" s="367"/>
      <c r="V51" s="367"/>
      <c r="W51" s="367"/>
      <c r="X51" s="555"/>
      <c r="Y51" s="621"/>
      <c r="Z51" s="622"/>
      <c r="AA51" s="623"/>
      <c r="AB51" s="354" t="s">
        <v>11</v>
      </c>
      <c r="AC51" s="355"/>
      <c r="AD51" s="356"/>
      <c r="AE51" s="354" t="s">
        <v>449</v>
      </c>
      <c r="AF51" s="355"/>
      <c r="AG51" s="355"/>
      <c r="AH51" s="356"/>
      <c r="AI51" s="354" t="s">
        <v>446</v>
      </c>
      <c r="AJ51" s="355"/>
      <c r="AK51" s="355"/>
      <c r="AL51" s="356"/>
      <c r="AM51" s="361" t="s">
        <v>442</v>
      </c>
      <c r="AN51" s="361"/>
      <c r="AO51" s="361"/>
      <c r="AP51" s="354"/>
      <c r="AQ51" s="253" t="s">
        <v>306</v>
      </c>
      <c r="AR51" s="254"/>
      <c r="AS51" s="254"/>
      <c r="AT51" s="255"/>
      <c r="AU51" s="363" t="s">
        <v>252</v>
      </c>
      <c r="AV51" s="363"/>
      <c r="AW51" s="363"/>
      <c r="AX51" s="364"/>
    </row>
    <row r="52" spans="1:50" ht="18.75" hidden="1" customHeight="1">
      <c r="A52" s="501"/>
      <c r="B52" s="502"/>
      <c r="C52" s="502"/>
      <c r="D52" s="502"/>
      <c r="E52" s="502"/>
      <c r="F52" s="503"/>
      <c r="G52" s="556"/>
      <c r="H52" s="365"/>
      <c r="I52" s="365"/>
      <c r="J52" s="365"/>
      <c r="K52" s="365"/>
      <c r="L52" s="365"/>
      <c r="M52" s="365"/>
      <c r="N52" s="365"/>
      <c r="O52" s="557"/>
      <c r="P52" s="569"/>
      <c r="Q52" s="365"/>
      <c r="R52" s="365"/>
      <c r="S52" s="365"/>
      <c r="T52" s="365"/>
      <c r="U52" s="365"/>
      <c r="V52" s="365"/>
      <c r="W52" s="365"/>
      <c r="X52" s="557"/>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4" t="s">
        <v>12</v>
      </c>
      <c r="Z53" s="538"/>
      <c r="AA53" s="539"/>
      <c r="AB53" s="540"/>
      <c r="AC53" s="540"/>
      <c r="AD53" s="540"/>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511"/>
      <c r="AC54" s="511"/>
      <c r="AD54" s="511"/>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c r="A56" s="882" t="s">
        <v>419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c r="A58" s="501" t="s">
        <v>390</v>
      </c>
      <c r="B58" s="502"/>
      <c r="C58" s="502"/>
      <c r="D58" s="502"/>
      <c r="E58" s="502"/>
      <c r="F58" s="503"/>
      <c r="G58" s="554" t="s">
        <v>264</v>
      </c>
      <c r="H58" s="367"/>
      <c r="I58" s="367"/>
      <c r="J58" s="367"/>
      <c r="K58" s="367"/>
      <c r="L58" s="367"/>
      <c r="M58" s="367"/>
      <c r="N58" s="367"/>
      <c r="O58" s="555"/>
      <c r="P58" s="620" t="s">
        <v>58</v>
      </c>
      <c r="Q58" s="367"/>
      <c r="R58" s="367"/>
      <c r="S58" s="367"/>
      <c r="T58" s="367"/>
      <c r="U58" s="367"/>
      <c r="V58" s="367"/>
      <c r="W58" s="367"/>
      <c r="X58" s="555"/>
      <c r="Y58" s="621"/>
      <c r="Z58" s="622"/>
      <c r="AA58" s="623"/>
      <c r="AB58" s="354" t="s">
        <v>11</v>
      </c>
      <c r="AC58" s="355"/>
      <c r="AD58" s="356"/>
      <c r="AE58" s="354" t="s">
        <v>450</v>
      </c>
      <c r="AF58" s="355"/>
      <c r="AG58" s="355"/>
      <c r="AH58" s="356"/>
      <c r="AI58" s="354" t="s">
        <v>446</v>
      </c>
      <c r="AJ58" s="355"/>
      <c r="AK58" s="355"/>
      <c r="AL58" s="356"/>
      <c r="AM58" s="361" t="s">
        <v>441</v>
      </c>
      <c r="AN58" s="361"/>
      <c r="AO58" s="361"/>
      <c r="AP58" s="354"/>
      <c r="AQ58" s="253" t="s">
        <v>306</v>
      </c>
      <c r="AR58" s="254"/>
      <c r="AS58" s="254"/>
      <c r="AT58" s="255"/>
      <c r="AU58" s="363" t="s">
        <v>252</v>
      </c>
      <c r="AV58" s="363"/>
      <c r="AW58" s="363"/>
      <c r="AX58" s="364"/>
    </row>
    <row r="59" spans="1:50" ht="18.75" hidden="1" customHeight="1">
      <c r="A59" s="501"/>
      <c r="B59" s="502"/>
      <c r="C59" s="502"/>
      <c r="D59" s="502"/>
      <c r="E59" s="502"/>
      <c r="F59" s="503"/>
      <c r="G59" s="556"/>
      <c r="H59" s="365"/>
      <c r="I59" s="365"/>
      <c r="J59" s="365"/>
      <c r="K59" s="365"/>
      <c r="L59" s="365"/>
      <c r="M59" s="365"/>
      <c r="N59" s="365"/>
      <c r="O59" s="557"/>
      <c r="P59" s="569"/>
      <c r="Q59" s="365"/>
      <c r="R59" s="365"/>
      <c r="S59" s="365"/>
      <c r="T59" s="365"/>
      <c r="U59" s="365"/>
      <c r="V59" s="365"/>
      <c r="W59" s="365"/>
      <c r="X59" s="557"/>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4" t="s">
        <v>12</v>
      </c>
      <c r="Z60" s="538"/>
      <c r="AA60" s="539"/>
      <c r="AB60" s="540"/>
      <c r="AC60" s="540"/>
      <c r="AD60" s="540"/>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511"/>
      <c r="AC61" s="511"/>
      <c r="AD61" s="511"/>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c r="A63" s="882" t="s">
        <v>419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c r="A65" s="843" t="s">
        <v>391</v>
      </c>
      <c r="B65" s="844"/>
      <c r="C65" s="844"/>
      <c r="D65" s="844"/>
      <c r="E65" s="844"/>
      <c r="F65" s="845"/>
      <c r="G65" s="846"/>
      <c r="H65" s="848" t="s">
        <v>264</v>
      </c>
      <c r="I65" s="848"/>
      <c r="J65" s="848"/>
      <c r="K65" s="848"/>
      <c r="L65" s="848"/>
      <c r="M65" s="848"/>
      <c r="N65" s="848"/>
      <c r="O65" s="849"/>
      <c r="P65" s="852" t="s">
        <v>58</v>
      </c>
      <c r="Q65" s="848"/>
      <c r="R65" s="848"/>
      <c r="S65" s="848"/>
      <c r="T65" s="848"/>
      <c r="U65" s="848"/>
      <c r="V65" s="849"/>
      <c r="W65" s="854" t="s">
        <v>386</v>
      </c>
      <c r="X65" s="855"/>
      <c r="Y65" s="858"/>
      <c r="Z65" s="858"/>
      <c r="AA65" s="859"/>
      <c r="AB65" s="852" t="s">
        <v>11</v>
      </c>
      <c r="AC65" s="848"/>
      <c r="AD65" s="849"/>
      <c r="AE65" s="354" t="s">
        <v>449</v>
      </c>
      <c r="AF65" s="355"/>
      <c r="AG65" s="355"/>
      <c r="AH65" s="356"/>
      <c r="AI65" s="354" t="s">
        <v>446</v>
      </c>
      <c r="AJ65" s="355"/>
      <c r="AK65" s="355"/>
      <c r="AL65" s="356"/>
      <c r="AM65" s="361" t="s">
        <v>441</v>
      </c>
      <c r="AN65" s="361"/>
      <c r="AO65" s="361"/>
      <c r="AP65" s="354"/>
      <c r="AQ65" s="852" t="s">
        <v>306</v>
      </c>
      <c r="AR65" s="848"/>
      <c r="AS65" s="848"/>
      <c r="AT65" s="849"/>
      <c r="AU65" s="958" t="s">
        <v>252</v>
      </c>
      <c r="AV65" s="958"/>
      <c r="AW65" s="958"/>
      <c r="AX65" s="959"/>
    </row>
    <row r="66" spans="1:50" ht="18.75" hidden="1" customHeight="1">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8"/>
      <c r="AF66" s="319"/>
      <c r="AG66" s="319"/>
      <c r="AH66" s="320"/>
      <c r="AI66" s="318"/>
      <c r="AJ66" s="319"/>
      <c r="AK66" s="319"/>
      <c r="AL66" s="320"/>
      <c r="AM66" s="362"/>
      <c r="AN66" s="362"/>
      <c r="AO66" s="362"/>
      <c r="AP66" s="318"/>
      <c r="AQ66" s="256"/>
      <c r="AR66" s="257"/>
      <c r="AS66" s="850" t="s">
        <v>307</v>
      </c>
      <c r="AT66" s="851"/>
      <c r="AU66" s="257"/>
      <c r="AV66" s="257"/>
      <c r="AW66" s="850" t="s">
        <v>389</v>
      </c>
      <c r="AX66" s="960"/>
    </row>
    <row r="67" spans="1:50" ht="23.25" hidden="1" customHeight="1">
      <c r="A67" s="836"/>
      <c r="B67" s="837"/>
      <c r="C67" s="837"/>
      <c r="D67" s="837"/>
      <c r="E67" s="837"/>
      <c r="F67" s="838"/>
      <c r="G67" s="961" t="s">
        <v>308</v>
      </c>
      <c r="H67" s="944"/>
      <c r="I67" s="945"/>
      <c r="J67" s="945"/>
      <c r="K67" s="945"/>
      <c r="L67" s="945"/>
      <c r="M67" s="945"/>
      <c r="N67" s="945"/>
      <c r="O67" s="946"/>
      <c r="P67" s="944"/>
      <c r="Q67" s="945"/>
      <c r="R67" s="945"/>
      <c r="S67" s="945"/>
      <c r="T67" s="945"/>
      <c r="U67" s="945"/>
      <c r="V67" s="946"/>
      <c r="W67" s="950"/>
      <c r="X67" s="951"/>
      <c r="Y67" s="934" t="s">
        <v>12</v>
      </c>
      <c r="Z67" s="934"/>
      <c r="AA67" s="935"/>
      <c r="AB67" s="936" t="s">
        <v>409</v>
      </c>
      <c r="AC67" s="936"/>
      <c r="AD67" s="93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c r="A68" s="836"/>
      <c r="B68" s="837"/>
      <c r="C68" s="837"/>
      <c r="D68" s="837"/>
      <c r="E68" s="837"/>
      <c r="F68" s="838"/>
      <c r="G68" s="924"/>
      <c r="H68" s="947"/>
      <c r="I68" s="948"/>
      <c r="J68" s="948"/>
      <c r="K68" s="948"/>
      <c r="L68" s="948"/>
      <c r="M68" s="948"/>
      <c r="N68" s="948"/>
      <c r="O68" s="949"/>
      <c r="P68" s="947"/>
      <c r="Q68" s="948"/>
      <c r="R68" s="948"/>
      <c r="S68" s="948"/>
      <c r="T68" s="948"/>
      <c r="U68" s="948"/>
      <c r="V68" s="949"/>
      <c r="W68" s="952"/>
      <c r="X68" s="953"/>
      <c r="Y68" s="170" t="s">
        <v>53</v>
      </c>
      <c r="Z68" s="170"/>
      <c r="AA68" s="171"/>
      <c r="AB68" s="956" t="s">
        <v>409</v>
      </c>
      <c r="AC68" s="956"/>
      <c r="AD68" s="956"/>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c r="A69" s="836"/>
      <c r="B69" s="837"/>
      <c r="C69" s="837"/>
      <c r="D69" s="837"/>
      <c r="E69" s="837"/>
      <c r="F69" s="838"/>
      <c r="G69" s="962"/>
      <c r="H69" s="947"/>
      <c r="I69" s="948"/>
      <c r="J69" s="948"/>
      <c r="K69" s="948"/>
      <c r="L69" s="948"/>
      <c r="M69" s="948"/>
      <c r="N69" s="948"/>
      <c r="O69" s="949"/>
      <c r="P69" s="947"/>
      <c r="Q69" s="948"/>
      <c r="R69" s="948"/>
      <c r="S69" s="948"/>
      <c r="T69" s="948"/>
      <c r="U69" s="948"/>
      <c r="V69" s="949"/>
      <c r="W69" s="954"/>
      <c r="X69" s="955"/>
      <c r="Y69" s="170" t="s">
        <v>13</v>
      </c>
      <c r="Z69" s="170"/>
      <c r="AA69" s="171"/>
      <c r="AB69" s="957" t="s">
        <v>410</v>
      </c>
      <c r="AC69" s="957"/>
      <c r="AD69" s="957"/>
      <c r="AE69" s="486"/>
      <c r="AF69" s="487"/>
      <c r="AG69" s="487"/>
      <c r="AH69" s="487"/>
      <c r="AI69" s="486"/>
      <c r="AJ69" s="487"/>
      <c r="AK69" s="487"/>
      <c r="AL69" s="487"/>
      <c r="AM69" s="486"/>
      <c r="AN69" s="487"/>
      <c r="AO69" s="487"/>
      <c r="AP69" s="487"/>
      <c r="AQ69" s="350"/>
      <c r="AR69" s="351"/>
      <c r="AS69" s="351"/>
      <c r="AT69" s="352"/>
      <c r="AU69" s="351"/>
      <c r="AV69" s="351"/>
      <c r="AW69" s="351"/>
      <c r="AX69" s="353"/>
    </row>
    <row r="70" spans="1:50" ht="23.25" hidden="1" customHeight="1">
      <c r="A70" s="836" t="s">
        <v>395</v>
      </c>
      <c r="B70" s="837"/>
      <c r="C70" s="837"/>
      <c r="D70" s="837"/>
      <c r="E70" s="837"/>
      <c r="F70" s="838"/>
      <c r="G70" s="924" t="s">
        <v>309</v>
      </c>
      <c r="H70" s="925"/>
      <c r="I70" s="925"/>
      <c r="J70" s="925"/>
      <c r="K70" s="925"/>
      <c r="L70" s="925"/>
      <c r="M70" s="925"/>
      <c r="N70" s="925"/>
      <c r="O70" s="925"/>
      <c r="P70" s="925"/>
      <c r="Q70" s="925"/>
      <c r="R70" s="925"/>
      <c r="S70" s="925"/>
      <c r="T70" s="925"/>
      <c r="U70" s="925"/>
      <c r="V70" s="925"/>
      <c r="W70" s="928" t="s">
        <v>408</v>
      </c>
      <c r="X70" s="929"/>
      <c r="Y70" s="934" t="s">
        <v>12</v>
      </c>
      <c r="Z70" s="934"/>
      <c r="AA70" s="935"/>
      <c r="AB70" s="936" t="s">
        <v>409</v>
      </c>
      <c r="AC70" s="936"/>
      <c r="AD70" s="93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70" t="s">
        <v>53</v>
      </c>
      <c r="Z71" s="170"/>
      <c r="AA71" s="171"/>
      <c r="AB71" s="956" t="s">
        <v>409</v>
      </c>
      <c r="AC71" s="956"/>
      <c r="AD71" s="956"/>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70" t="s">
        <v>13</v>
      </c>
      <c r="Z72" s="170"/>
      <c r="AA72" s="171"/>
      <c r="AB72" s="957" t="s">
        <v>410</v>
      </c>
      <c r="AC72" s="957"/>
      <c r="AD72" s="957"/>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c r="A73" s="822" t="s">
        <v>391</v>
      </c>
      <c r="B73" s="823"/>
      <c r="C73" s="823"/>
      <c r="D73" s="823"/>
      <c r="E73" s="823"/>
      <c r="F73" s="824"/>
      <c r="G73" s="794"/>
      <c r="H73" s="155" t="s">
        <v>264</v>
      </c>
      <c r="I73" s="155"/>
      <c r="J73" s="155"/>
      <c r="K73" s="155"/>
      <c r="L73" s="155"/>
      <c r="M73" s="155"/>
      <c r="N73" s="155"/>
      <c r="O73" s="156"/>
      <c r="P73" s="162" t="s">
        <v>58</v>
      </c>
      <c r="Q73" s="155"/>
      <c r="R73" s="155"/>
      <c r="S73" s="155"/>
      <c r="T73" s="155"/>
      <c r="U73" s="155"/>
      <c r="V73" s="155"/>
      <c r="W73" s="155"/>
      <c r="X73" s="156"/>
      <c r="Y73" s="796"/>
      <c r="Z73" s="797"/>
      <c r="AA73" s="798"/>
      <c r="AB73" s="162" t="s">
        <v>11</v>
      </c>
      <c r="AC73" s="155"/>
      <c r="AD73" s="156"/>
      <c r="AE73" s="354" t="s">
        <v>449</v>
      </c>
      <c r="AF73" s="355"/>
      <c r="AG73" s="355"/>
      <c r="AH73" s="356"/>
      <c r="AI73" s="354" t="s">
        <v>446</v>
      </c>
      <c r="AJ73" s="355"/>
      <c r="AK73" s="355"/>
      <c r="AL73" s="356"/>
      <c r="AM73" s="361" t="s">
        <v>441</v>
      </c>
      <c r="AN73" s="361"/>
      <c r="AO73" s="361"/>
      <c r="AP73" s="354"/>
      <c r="AQ73" s="162" t="s">
        <v>306</v>
      </c>
      <c r="AR73" s="155"/>
      <c r="AS73" s="155"/>
      <c r="AT73" s="156"/>
      <c r="AU73" s="259" t="s">
        <v>252</v>
      </c>
      <c r="AV73" s="120"/>
      <c r="AW73" s="120"/>
      <c r="AX73" s="121"/>
    </row>
    <row r="74" spans="1:50" ht="18.75" hidden="1" customHeight="1">
      <c r="A74" s="825"/>
      <c r="B74" s="826"/>
      <c r="C74" s="826"/>
      <c r="D74" s="826"/>
      <c r="E74" s="826"/>
      <c r="F74" s="827"/>
      <c r="G74" s="795"/>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c r="A75" s="825"/>
      <c r="B75" s="826"/>
      <c r="C75" s="826"/>
      <c r="D75" s="826"/>
      <c r="E75" s="826"/>
      <c r="F75" s="827"/>
      <c r="G75" s="769"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c r="A76" s="825"/>
      <c r="B76" s="826"/>
      <c r="C76" s="826"/>
      <c r="D76" s="826"/>
      <c r="E76" s="826"/>
      <c r="F76" s="827"/>
      <c r="G76" s="770"/>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c r="A77" s="825"/>
      <c r="B77" s="826"/>
      <c r="C77" s="826"/>
      <c r="D77" s="826"/>
      <c r="E77" s="826"/>
      <c r="F77" s="827"/>
      <c r="G77" s="771"/>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c r="A78" s="896" t="s">
        <v>422</v>
      </c>
      <c r="B78" s="897"/>
      <c r="C78" s="897"/>
      <c r="D78" s="897"/>
      <c r="E78" s="894" t="s">
        <v>368</v>
      </c>
      <c r="F78" s="895"/>
      <c r="G78" s="48" t="s">
        <v>309</v>
      </c>
      <c r="H78" s="780"/>
      <c r="I78" s="230"/>
      <c r="J78" s="230"/>
      <c r="K78" s="230"/>
      <c r="L78" s="230"/>
      <c r="M78" s="230"/>
      <c r="N78" s="230"/>
      <c r="O78" s="781"/>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4" t="s">
        <v>385</v>
      </c>
      <c r="AP79" s="135"/>
      <c r="AQ79" s="135"/>
      <c r="AR79" s="67" t="s">
        <v>383</v>
      </c>
      <c r="AS79" s="134"/>
      <c r="AT79" s="135"/>
      <c r="AU79" s="135"/>
      <c r="AV79" s="135"/>
      <c r="AW79" s="135"/>
      <c r="AX79" s="136"/>
    </row>
    <row r="80" spans="1:50" ht="18.75" hidden="1" customHeight="1">
      <c r="A80" s="508" t="s">
        <v>265</v>
      </c>
      <c r="B80" s="831" t="s">
        <v>382</v>
      </c>
      <c r="C80" s="832"/>
      <c r="D80" s="832"/>
      <c r="E80" s="832"/>
      <c r="F80" s="833"/>
      <c r="G80" s="767" t="s">
        <v>257</v>
      </c>
      <c r="H80" s="767"/>
      <c r="I80" s="767"/>
      <c r="J80" s="767"/>
      <c r="K80" s="767"/>
      <c r="L80" s="767"/>
      <c r="M80" s="767"/>
      <c r="N80" s="767"/>
      <c r="O80" s="767"/>
      <c r="P80" s="767"/>
      <c r="Q80" s="767"/>
      <c r="R80" s="767"/>
      <c r="S80" s="767"/>
      <c r="T80" s="767"/>
      <c r="U80" s="767"/>
      <c r="V80" s="767"/>
      <c r="W80" s="767"/>
      <c r="X80" s="767"/>
      <c r="Y80" s="767"/>
      <c r="Z80" s="767"/>
      <c r="AA80" s="768"/>
      <c r="AB80" s="766" t="s">
        <v>466</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7"/>
    </row>
    <row r="81" spans="1:60" ht="22.5" hidden="1" customHeight="1">
      <c r="A81" s="509"/>
      <c r="B81" s="834"/>
      <c r="C81" s="541"/>
      <c r="D81" s="541"/>
      <c r="E81" s="541"/>
      <c r="F81" s="542"/>
      <c r="G81" s="365"/>
      <c r="H81" s="365"/>
      <c r="I81" s="365"/>
      <c r="J81" s="365"/>
      <c r="K81" s="365"/>
      <c r="L81" s="365"/>
      <c r="M81" s="365"/>
      <c r="N81" s="365"/>
      <c r="O81" s="365"/>
      <c r="P81" s="365"/>
      <c r="Q81" s="365"/>
      <c r="R81" s="365"/>
      <c r="S81" s="365"/>
      <c r="T81" s="365"/>
      <c r="U81" s="365"/>
      <c r="V81" s="365"/>
      <c r="W81" s="365"/>
      <c r="X81" s="365"/>
      <c r="Y81" s="365"/>
      <c r="Z81" s="365"/>
      <c r="AA81" s="557"/>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c r="A82" s="509"/>
      <c r="B82" s="834"/>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0"/>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c r="A83" s="509"/>
      <c r="B83" s="834"/>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1"/>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c r="A84" s="509"/>
      <c r="B84" s="835"/>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2"/>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c r="A85" s="509"/>
      <c r="B85" s="541" t="s">
        <v>263</v>
      </c>
      <c r="C85" s="541"/>
      <c r="D85" s="541"/>
      <c r="E85" s="541"/>
      <c r="F85" s="542"/>
      <c r="G85" s="782" t="s">
        <v>60</v>
      </c>
      <c r="H85" s="767"/>
      <c r="I85" s="767"/>
      <c r="J85" s="767"/>
      <c r="K85" s="767"/>
      <c r="L85" s="767"/>
      <c r="M85" s="767"/>
      <c r="N85" s="767"/>
      <c r="O85" s="768"/>
      <c r="P85" s="766" t="s">
        <v>62</v>
      </c>
      <c r="Q85" s="767"/>
      <c r="R85" s="767"/>
      <c r="S85" s="767"/>
      <c r="T85" s="767"/>
      <c r="U85" s="767"/>
      <c r="V85" s="767"/>
      <c r="W85" s="767"/>
      <c r="X85" s="768"/>
      <c r="Y85" s="159"/>
      <c r="Z85" s="160"/>
      <c r="AA85" s="161"/>
      <c r="AB85" s="444" t="s">
        <v>11</v>
      </c>
      <c r="AC85" s="445"/>
      <c r="AD85" s="446"/>
      <c r="AE85" s="354" t="s">
        <v>449</v>
      </c>
      <c r="AF85" s="355"/>
      <c r="AG85" s="355"/>
      <c r="AH85" s="356"/>
      <c r="AI85" s="354" t="s">
        <v>446</v>
      </c>
      <c r="AJ85" s="355"/>
      <c r="AK85" s="355"/>
      <c r="AL85" s="356"/>
      <c r="AM85" s="361" t="s">
        <v>441</v>
      </c>
      <c r="AN85" s="361"/>
      <c r="AO85" s="361"/>
      <c r="AP85" s="354"/>
      <c r="AQ85" s="162" t="s">
        <v>306</v>
      </c>
      <c r="AR85" s="155"/>
      <c r="AS85" s="155"/>
      <c r="AT85" s="156"/>
      <c r="AU85" s="359" t="s">
        <v>252</v>
      </c>
      <c r="AV85" s="359"/>
      <c r="AW85" s="359"/>
      <c r="AX85" s="360"/>
      <c r="AY85" s="10"/>
      <c r="AZ85" s="10"/>
      <c r="BA85" s="10"/>
      <c r="BB85" s="10"/>
      <c r="BC85" s="10"/>
    </row>
    <row r="86" spans="1:60" ht="18.75" hidden="1" customHeight="1">
      <c r="A86" s="509"/>
      <c r="B86" s="541"/>
      <c r="C86" s="541"/>
      <c r="D86" s="541"/>
      <c r="E86" s="541"/>
      <c r="F86" s="542"/>
      <c r="G86" s="556"/>
      <c r="H86" s="365"/>
      <c r="I86" s="365"/>
      <c r="J86" s="365"/>
      <c r="K86" s="365"/>
      <c r="L86" s="365"/>
      <c r="M86" s="365"/>
      <c r="N86" s="365"/>
      <c r="O86" s="557"/>
      <c r="P86" s="569"/>
      <c r="Q86" s="365"/>
      <c r="R86" s="365"/>
      <c r="S86" s="365"/>
      <c r="T86" s="365"/>
      <c r="U86" s="365"/>
      <c r="V86" s="365"/>
      <c r="W86" s="365"/>
      <c r="X86" s="557"/>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c r="A87" s="509"/>
      <c r="B87" s="541"/>
      <c r="C87" s="541"/>
      <c r="D87" s="541"/>
      <c r="E87" s="541"/>
      <c r="F87" s="542"/>
      <c r="G87" s="216"/>
      <c r="H87" s="147"/>
      <c r="I87" s="147"/>
      <c r="J87" s="147"/>
      <c r="K87" s="147"/>
      <c r="L87" s="147"/>
      <c r="M87" s="147"/>
      <c r="N87" s="147"/>
      <c r="O87" s="217"/>
      <c r="P87" s="147"/>
      <c r="Q87" s="787"/>
      <c r="R87" s="787"/>
      <c r="S87" s="787"/>
      <c r="T87" s="787"/>
      <c r="U87" s="787"/>
      <c r="V87" s="787"/>
      <c r="W87" s="787"/>
      <c r="X87" s="788"/>
      <c r="Y87" s="743" t="s">
        <v>61</v>
      </c>
      <c r="Z87" s="744"/>
      <c r="AA87" s="745"/>
      <c r="AB87" s="540"/>
      <c r="AC87" s="540"/>
      <c r="AD87" s="540"/>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c r="A88" s="509"/>
      <c r="B88" s="541"/>
      <c r="C88" s="541"/>
      <c r="D88" s="541"/>
      <c r="E88" s="541"/>
      <c r="F88" s="542"/>
      <c r="G88" s="218"/>
      <c r="H88" s="219"/>
      <c r="I88" s="219"/>
      <c r="J88" s="219"/>
      <c r="K88" s="219"/>
      <c r="L88" s="219"/>
      <c r="M88" s="219"/>
      <c r="N88" s="219"/>
      <c r="O88" s="220"/>
      <c r="P88" s="789"/>
      <c r="Q88" s="789"/>
      <c r="R88" s="789"/>
      <c r="S88" s="789"/>
      <c r="T88" s="789"/>
      <c r="U88" s="789"/>
      <c r="V88" s="789"/>
      <c r="W88" s="789"/>
      <c r="X88" s="790"/>
      <c r="Y88" s="717" t="s">
        <v>53</v>
      </c>
      <c r="Z88" s="718"/>
      <c r="AA88" s="719"/>
      <c r="AB88" s="511"/>
      <c r="AC88" s="511"/>
      <c r="AD88" s="511"/>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c r="A89" s="509"/>
      <c r="B89" s="543"/>
      <c r="C89" s="543"/>
      <c r="D89" s="543"/>
      <c r="E89" s="543"/>
      <c r="F89" s="544"/>
      <c r="G89" s="221"/>
      <c r="H89" s="150"/>
      <c r="I89" s="150"/>
      <c r="J89" s="150"/>
      <c r="K89" s="150"/>
      <c r="L89" s="150"/>
      <c r="M89" s="150"/>
      <c r="N89" s="150"/>
      <c r="O89" s="222"/>
      <c r="P89" s="290"/>
      <c r="Q89" s="290"/>
      <c r="R89" s="290"/>
      <c r="S89" s="290"/>
      <c r="T89" s="290"/>
      <c r="U89" s="290"/>
      <c r="V89" s="290"/>
      <c r="W89" s="290"/>
      <c r="X89" s="791"/>
      <c r="Y89" s="717" t="s">
        <v>13</v>
      </c>
      <c r="Z89" s="718"/>
      <c r="AA89" s="719"/>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c r="A90" s="509"/>
      <c r="B90" s="541" t="s">
        <v>263</v>
      </c>
      <c r="C90" s="541"/>
      <c r="D90" s="541"/>
      <c r="E90" s="541"/>
      <c r="F90" s="542"/>
      <c r="G90" s="782" t="s">
        <v>60</v>
      </c>
      <c r="H90" s="767"/>
      <c r="I90" s="767"/>
      <c r="J90" s="767"/>
      <c r="K90" s="767"/>
      <c r="L90" s="767"/>
      <c r="M90" s="767"/>
      <c r="N90" s="767"/>
      <c r="O90" s="768"/>
      <c r="P90" s="766" t="s">
        <v>62</v>
      </c>
      <c r="Q90" s="767"/>
      <c r="R90" s="767"/>
      <c r="S90" s="767"/>
      <c r="T90" s="767"/>
      <c r="U90" s="767"/>
      <c r="V90" s="767"/>
      <c r="W90" s="767"/>
      <c r="X90" s="768"/>
      <c r="Y90" s="159"/>
      <c r="Z90" s="160"/>
      <c r="AA90" s="161"/>
      <c r="AB90" s="444" t="s">
        <v>11</v>
      </c>
      <c r="AC90" s="445"/>
      <c r="AD90" s="446"/>
      <c r="AE90" s="354" t="s">
        <v>449</v>
      </c>
      <c r="AF90" s="355"/>
      <c r="AG90" s="355"/>
      <c r="AH90" s="356"/>
      <c r="AI90" s="354" t="s">
        <v>446</v>
      </c>
      <c r="AJ90" s="355"/>
      <c r="AK90" s="355"/>
      <c r="AL90" s="356"/>
      <c r="AM90" s="361" t="s">
        <v>441</v>
      </c>
      <c r="AN90" s="361"/>
      <c r="AO90" s="361"/>
      <c r="AP90" s="354"/>
      <c r="AQ90" s="162" t="s">
        <v>306</v>
      </c>
      <c r="AR90" s="155"/>
      <c r="AS90" s="155"/>
      <c r="AT90" s="156"/>
      <c r="AU90" s="359" t="s">
        <v>252</v>
      </c>
      <c r="AV90" s="359"/>
      <c r="AW90" s="359"/>
      <c r="AX90" s="360"/>
    </row>
    <row r="91" spans="1:60" ht="18.75" hidden="1" customHeight="1">
      <c r="A91" s="509"/>
      <c r="B91" s="541"/>
      <c r="C91" s="541"/>
      <c r="D91" s="541"/>
      <c r="E91" s="541"/>
      <c r="F91" s="542"/>
      <c r="G91" s="556"/>
      <c r="H91" s="365"/>
      <c r="I91" s="365"/>
      <c r="J91" s="365"/>
      <c r="K91" s="365"/>
      <c r="L91" s="365"/>
      <c r="M91" s="365"/>
      <c r="N91" s="365"/>
      <c r="O91" s="557"/>
      <c r="P91" s="569"/>
      <c r="Q91" s="365"/>
      <c r="R91" s="365"/>
      <c r="S91" s="365"/>
      <c r="T91" s="365"/>
      <c r="U91" s="365"/>
      <c r="V91" s="365"/>
      <c r="W91" s="365"/>
      <c r="X91" s="557"/>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c r="A92" s="509"/>
      <c r="B92" s="541"/>
      <c r="C92" s="541"/>
      <c r="D92" s="541"/>
      <c r="E92" s="541"/>
      <c r="F92" s="542"/>
      <c r="G92" s="216"/>
      <c r="H92" s="147"/>
      <c r="I92" s="147"/>
      <c r="J92" s="147"/>
      <c r="K92" s="147"/>
      <c r="L92" s="147"/>
      <c r="M92" s="147"/>
      <c r="N92" s="147"/>
      <c r="O92" s="217"/>
      <c r="P92" s="147"/>
      <c r="Q92" s="787"/>
      <c r="R92" s="787"/>
      <c r="S92" s="787"/>
      <c r="T92" s="787"/>
      <c r="U92" s="787"/>
      <c r="V92" s="787"/>
      <c r="W92" s="787"/>
      <c r="X92" s="788"/>
      <c r="Y92" s="743" t="s">
        <v>61</v>
      </c>
      <c r="Z92" s="744"/>
      <c r="AA92" s="745"/>
      <c r="AB92" s="540"/>
      <c r="AC92" s="540"/>
      <c r="AD92" s="540"/>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c r="A93" s="509"/>
      <c r="B93" s="541"/>
      <c r="C93" s="541"/>
      <c r="D93" s="541"/>
      <c r="E93" s="541"/>
      <c r="F93" s="542"/>
      <c r="G93" s="218"/>
      <c r="H93" s="219"/>
      <c r="I93" s="219"/>
      <c r="J93" s="219"/>
      <c r="K93" s="219"/>
      <c r="L93" s="219"/>
      <c r="M93" s="219"/>
      <c r="N93" s="219"/>
      <c r="O93" s="220"/>
      <c r="P93" s="789"/>
      <c r="Q93" s="789"/>
      <c r="R93" s="789"/>
      <c r="S93" s="789"/>
      <c r="T93" s="789"/>
      <c r="U93" s="789"/>
      <c r="V93" s="789"/>
      <c r="W93" s="789"/>
      <c r="X93" s="790"/>
      <c r="Y93" s="717" t="s">
        <v>53</v>
      </c>
      <c r="Z93" s="718"/>
      <c r="AA93" s="719"/>
      <c r="AB93" s="511"/>
      <c r="AC93" s="511"/>
      <c r="AD93" s="511"/>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c r="A94" s="509"/>
      <c r="B94" s="543"/>
      <c r="C94" s="543"/>
      <c r="D94" s="543"/>
      <c r="E94" s="543"/>
      <c r="F94" s="544"/>
      <c r="G94" s="221"/>
      <c r="H94" s="150"/>
      <c r="I94" s="150"/>
      <c r="J94" s="150"/>
      <c r="K94" s="150"/>
      <c r="L94" s="150"/>
      <c r="M94" s="150"/>
      <c r="N94" s="150"/>
      <c r="O94" s="222"/>
      <c r="P94" s="290"/>
      <c r="Q94" s="290"/>
      <c r="R94" s="290"/>
      <c r="S94" s="290"/>
      <c r="T94" s="290"/>
      <c r="U94" s="290"/>
      <c r="V94" s="290"/>
      <c r="W94" s="290"/>
      <c r="X94" s="791"/>
      <c r="Y94" s="717" t="s">
        <v>13</v>
      </c>
      <c r="Z94" s="718"/>
      <c r="AA94" s="719"/>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c r="A95" s="509"/>
      <c r="B95" s="541" t="s">
        <v>263</v>
      </c>
      <c r="C95" s="541"/>
      <c r="D95" s="541"/>
      <c r="E95" s="541"/>
      <c r="F95" s="542"/>
      <c r="G95" s="782" t="s">
        <v>60</v>
      </c>
      <c r="H95" s="767"/>
      <c r="I95" s="767"/>
      <c r="J95" s="767"/>
      <c r="K95" s="767"/>
      <c r="L95" s="767"/>
      <c r="M95" s="767"/>
      <c r="N95" s="767"/>
      <c r="O95" s="768"/>
      <c r="P95" s="766" t="s">
        <v>62</v>
      </c>
      <c r="Q95" s="767"/>
      <c r="R95" s="767"/>
      <c r="S95" s="767"/>
      <c r="T95" s="767"/>
      <c r="U95" s="767"/>
      <c r="V95" s="767"/>
      <c r="W95" s="767"/>
      <c r="X95" s="768"/>
      <c r="Y95" s="159"/>
      <c r="Z95" s="160"/>
      <c r="AA95" s="161"/>
      <c r="AB95" s="444" t="s">
        <v>11</v>
      </c>
      <c r="AC95" s="445"/>
      <c r="AD95" s="446"/>
      <c r="AE95" s="354" t="s">
        <v>449</v>
      </c>
      <c r="AF95" s="355"/>
      <c r="AG95" s="355"/>
      <c r="AH95" s="356"/>
      <c r="AI95" s="354" t="s">
        <v>446</v>
      </c>
      <c r="AJ95" s="355"/>
      <c r="AK95" s="355"/>
      <c r="AL95" s="356"/>
      <c r="AM95" s="361" t="s">
        <v>441</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c r="A96" s="509"/>
      <c r="B96" s="541"/>
      <c r="C96" s="541"/>
      <c r="D96" s="541"/>
      <c r="E96" s="541"/>
      <c r="F96" s="542"/>
      <c r="G96" s="556"/>
      <c r="H96" s="365"/>
      <c r="I96" s="365"/>
      <c r="J96" s="365"/>
      <c r="K96" s="365"/>
      <c r="L96" s="365"/>
      <c r="M96" s="365"/>
      <c r="N96" s="365"/>
      <c r="O96" s="557"/>
      <c r="P96" s="569"/>
      <c r="Q96" s="365"/>
      <c r="R96" s="365"/>
      <c r="S96" s="365"/>
      <c r="T96" s="365"/>
      <c r="U96" s="365"/>
      <c r="V96" s="365"/>
      <c r="W96" s="365"/>
      <c r="X96" s="557"/>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c r="A97" s="509"/>
      <c r="B97" s="541"/>
      <c r="C97" s="541"/>
      <c r="D97" s="541"/>
      <c r="E97" s="541"/>
      <c r="F97" s="542"/>
      <c r="G97" s="216"/>
      <c r="H97" s="147"/>
      <c r="I97" s="147"/>
      <c r="J97" s="147"/>
      <c r="K97" s="147"/>
      <c r="L97" s="147"/>
      <c r="M97" s="147"/>
      <c r="N97" s="147"/>
      <c r="O97" s="217"/>
      <c r="P97" s="147"/>
      <c r="Q97" s="787"/>
      <c r="R97" s="787"/>
      <c r="S97" s="787"/>
      <c r="T97" s="787"/>
      <c r="U97" s="787"/>
      <c r="V97" s="787"/>
      <c r="W97" s="787"/>
      <c r="X97" s="788"/>
      <c r="Y97" s="743" t="s">
        <v>61</v>
      </c>
      <c r="Z97" s="744"/>
      <c r="AA97" s="745"/>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c r="A98" s="509"/>
      <c r="B98" s="541"/>
      <c r="C98" s="541"/>
      <c r="D98" s="541"/>
      <c r="E98" s="541"/>
      <c r="F98" s="542"/>
      <c r="G98" s="218"/>
      <c r="H98" s="219"/>
      <c r="I98" s="219"/>
      <c r="J98" s="219"/>
      <c r="K98" s="219"/>
      <c r="L98" s="219"/>
      <c r="M98" s="219"/>
      <c r="N98" s="219"/>
      <c r="O98" s="220"/>
      <c r="P98" s="789"/>
      <c r="Q98" s="789"/>
      <c r="R98" s="789"/>
      <c r="S98" s="789"/>
      <c r="T98" s="789"/>
      <c r="U98" s="789"/>
      <c r="V98" s="789"/>
      <c r="W98" s="789"/>
      <c r="X98" s="790"/>
      <c r="Y98" s="717" t="s">
        <v>53</v>
      </c>
      <c r="Z98" s="718"/>
      <c r="AA98" s="719"/>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c r="A99" s="510"/>
      <c r="B99" s="865"/>
      <c r="C99" s="865"/>
      <c r="D99" s="865"/>
      <c r="E99" s="865"/>
      <c r="F99" s="866"/>
      <c r="G99" s="792"/>
      <c r="H99" s="233"/>
      <c r="I99" s="233"/>
      <c r="J99" s="233"/>
      <c r="K99" s="233"/>
      <c r="L99" s="233"/>
      <c r="M99" s="233"/>
      <c r="N99" s="233"/>
      <c r="O99" s="793"/>
      <c r="P99" s="828"/>
      <c r="Q99" s="828"/>
      <c r="R99" s="828"/>
      <c r="S99" s="828"/>
      <c r="T99" s="828"/>
      <c r="U99" s="828"/>
      <c r="V99" s="828"/>
      <c r="W99" s="828"/>
      <c r="X99" s="829"/>
      <c r="Y99" s="466" t="s">
        <v>13</v>
      </c>
      <c r="Z99" s="467"/>
      <c r="AA99" s="468"/>
      <c r="AB99" s="448" t="s">
        <v>14</v>
      </c>
      <c r="AC99" s="449"/>
      <c r="AD99" s="450"/>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c r="A100" s="817" t="s">
        <v>392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1"/>
      <c r="Z100" s="452"/>
      <c r="AA100" s="453"/>
      <c r="AB100" s="842" t="s">
        <v>11</v>
      </c>
      <c r="AC100" s="842"/>
      <c r="AD100" s="842"/>
      <c r="AE100" s="808" t="s">
        <v>449</v>
      </c>
      <c r="AF100" s="809"/>
      <c r="AG100" s="809"/>
      <c r="AH100" s="810"/>
      <c r="AI100" s="808" t="s">
        <v>446</v>
      </c>
      <c r="AJ100" s="809"/>
      <c r="AK100" s="809"/>
      <c r="AL100" s="810"/>
      <c r="AM100" s="808" t="s">
        <v>442</v>
      </c>
      <c r="AN100" s="809"/>
      <c r="AO100" s="809"/>
      <c r="AP100" s="810"/>
      <c r="AQ100" s="913" t="s">
        <v>435</v>
      </c>
      <c r="AR100" s="914"/>
      <c r="AS100" s="914"/>
      <c r="AT100" s="915"/>
      <c r="AU100" s="913" t="s">
        <v>432</v>
      </c>
      <c r="AV100" s="914"/>
      <c r="AW100" s="914"/>
      <c r="AX100" s="916"/>
    </row>
    <row r="101" spans="1:60" ht="33" customHeight="1">
      <c r="A101" s="477"/>
      <c r="B101" s="478"/>
      <c r="C101" s="478"/>
      <c r="D101" s="478"/>
      <c r="E101" s="478"/>
      <c r="F101" s="479"/>
      <c r="G101" s="147" t="s">
        <v>541</v>
      </c>
      <c r="H101" s="147"/>
      <c r="I101" s="147"/>
      <c r="J101" s="147"/>
      <c r="K101" s="147"/>
      <c r="L101" s="147"/>
      <c r="M101" s="147"/>
      <c r="N101" s="147"/>
      <c r="O101" s="147"/>
      <c r="P101" s="147"/>
      <c r="Q101" s="147"/>
      <c r="R101" s="147"/>
      <c r="S101" s="147"/>
      <c r="T101" s="147"/>
      <c r="U101" s="147"/>
      <c r="V101" s="147"/>
      <c r="W101" s="147"/>
      <c r="X101" s="217"/>
      <c r="Y101" s="801" t="s">
        <v>54</v>
      </c>
      <c r="Z101" s="701"/>
      <c r="AA101" s="702"/>
      <c r="AB101" s="540" t="s">
        <v>509</v>
      </c>
      <c r="AC101" s="540"/>
      <c r="AD101" s="540"/>
      <c r="AE101" s="350"/>
      <c r="AF101" s="351"/>
      <c r="AG101" s="351"/>
      <c r="AH101" s="352"/>
      <c r="AI101" s="350"/>
      <c r="AJ101" s="351"/>
      <c r="AK101" s="351"/>
      <c r="AL101" s="352"/>
      <c r="AM101" s="350">
        <v>173</v>
      </c>
      <c r="AN101" s="351"/>
      <c r="AO101" s="351"/>
      <c r="AP101" s="352"/>
      <c r="AQ101" s="350"/>
      <c r="AR101" s="351"/>
      <c r="AS101" s="351"/>
      <c r="AT101" s="352"/>
      <c r="AU101" s="350"/>
      <c r="AV101" s="351"/>
      <c r="AW101" s="351"/>
      <c r="AX101" s="352"/>
    </row>
    <row r="102" spans="1:60" ht="38.25" customHeight="1">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40" t="s">
        <v>509</v>
      </c>
      <c r="AC102" s="540"/>
      <c r="AD102" s="540"/>
      <c r="AE102" s="344"/>
      <c r="AF102" s="344"/>
      <c r="AG102" s="344"/>
      <c r="AH102" s="344"/>
      <c r="AI102" s="344"/>
      <c r="AJ102" s="344"/>
      <c r="AK102" s="344"/>
      <c r="AL102" s="344"/>
      <c r="AM102" s="486">
        <v>173</v>
      </c>
      <c r="AN102" s="487"/>
      <c r="AO102" s="487"/>
      <c r="AP102" s="488"/>
      <c r="AQ102" s="486"/>
      <c r="AR102" s="487"/>
      <c r="AS102" s="487"/>
      <c r="AT102" s="488"/>
      <c r="AU102" s="486"/>
      <c r="AV102" s="487"/>
      <c r="AW102" s="487"/>
      <c r="AX102" s="488"/>
    </row>
    <row r="103" spans="1:60" ht="31.5" hidden="1" customHeight="1">
      <c r="A103" s="474" t="s">
        <v>392</v>
      </c>
      <c r="B103" s="475"/>
      <c r="C103" s="475"/>
      <c r="D103" s="475"/>
      <c r="E103" s="475"/>
      <c r="F103" s="476"/>
      <c r="G103" s="718" t="s">
        <v>59</v>
      </c>
      <c r="H103" s="718"/>
      <c r="I103" s="718"/>
      <c r="J103" s="718"/>
      <c r="K103" s="718"/>
      <c r="L103" s="718"/>
      <c r="M103" s="718"/>
      <c r="N103" s="718"/>
      <c r="O103" s="718"/>
      <c r="P103" s="718"/>
      <c r="Q103" s="718"/>
      <c r="R103" s="718"/>
      <c r="S103" s="718"/>
      <c r="T103" s="718"/>
      <c r="U103" s="718"/>
      <c r="V103" s="718"/>
      <c r="W103" s="718"/>
      <c r="X103" s="719"/>
      <c r="Y103" s="454"/>
      <c r="Z103" s="455"/>
      <c r="AA103" s="456"/>
      <c r="AB103" s="289" t="s">
        <v>11</v>
      </c>
      <c r="AC103" s="284"/>
      <c r="AD103" s="285"/>
      <c r="AE103" s="289" t="s">
        <v>449</v>
      </c>
      <c r="AF103" s="284"/>
      <c r="AG103" s="284"/>
      <c r="AH103" s="285"/>
      <c r="AI103" s="289" t="s">
        <v>446</v>
      </c>
      <c r="AJ103" s="284"/>
      <c r="AK103" s="284"/>
      <c r="AL103" s="285"/>
      <c r="AM103" s="289" t="s">
        <v>442</v>
      </c>
      <c r="AN103" s="284"/>
      <c r="AO103" s="284"/>
      <c r="AP103" s="285"/>
      <c r="AQ103" s="346" t="s">
        <v>435</v>
      </c>
      <c r="AR103" s="347"/>
      <c r="AS103" s="347"/>
      <c r="AT103" s="348"/>
      <c r="AU103" s="346" t="s">
        <v>432</v>
      </c>
      <c r="AV103" s="347"/>
      <c r="AW103" s="347"/>
      <c r="AX103" s="349"/>
    </row>
    <row r="104" spans="1:60" ht="23.25" hidden="1" customHeight="1">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486"/>
      <c r="AV105" s="487"/>
      <c r="AW105" s="487"/>
      <c r="AX105" s="488"/>
    </row>
    <row r="106" spans="1:60" ht="31.5" hidden="1" customHeight="1">
      <c r="A106" s="474" t="s">
        <v>392</v>
      </c>
      <c r="B106" s="475"/>
      <c r="C106" s="475"/>
      <c r="D106" s="475"/>
      <c r="E106" s="475"/>
      <c r="F106" s="476"/>
      <c r="G106" s="718" t="s">
        <v>59</v>
      </c>
      <c r="H106" s="718"/>
      <c r="I106" s="718"/>
      <c r="J106" s="718"/>
      <c r="K106" s="718"/>
      <c r="L106" s="718"/>
      <c r="M106" s="718"/>
      <c r="N106" s="718"/>
      <c r="O106" s="718"/>
      <c r="P106" s="718"/>
      <c r="Q106" s="718"/>
      <c r="R106" s="718"/>
      <c r="S106" s="718"/>
      <c r="T106" s="718"/>
      <c r="U106" s="718"/>
      <c r="V106" s="718"/>
      <c r="W106" s="718"/>
      <c r="X106" s="719"/>
      <c r="Y106" s="454"/>
      <c r="Z106" s="455"/>
      <c r="AA106" s="456"/>
      <c r="AB106" s="289" t="s">
        <v>11</v>
      </c>
      <c r="AC106" s="284"/>
      <c r="AD106" s="285"/>
      <c r="AE106" s="289" t="s">
        <v>449</v>
      </c>
      <c r="AF106" s="284"/>
      <c r="AG106" s="284"/>
      <c r="AH106" s="285"/>
      <c r="AI106" s="289" t="s">
        <v>446</v>
      </c>
      <c r="AJ106" s="284"/>
      <c r="AK106" s="284"/>
      <c r="AL106" s="285"/>
      <c r="AM106" s="289" t="s">
        <v>441</v>
      </c>
      <c r="AN106" s="284"/>
      <c r="AO106" s="284"/>
      <c r="AP106" s="285"/>
      <c r="AQ106" s="346" t="s">
        <v>435</v>
      </c>
      <c r="AR106" s="347"/>
      <c r="AS106" s="347"/>
      <c r="AT106" s="348"/>
      <c r="AU106" s="346" t="s">
        <v>432</v>
      </c>
      <c r="AV106" s="347"/>
      <c r="AW106" s="347"/>
      <c r="AX106" s="349"/>
    </row>
    <row r="107" spans="1:60" ht="23.25" hidden="1" customHeight="1">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486"/>
      <c r="AV108" s="487"/>
      <c r="AW108" s="487"/>
      <c r="AX108" s="488"/>
    </row>
    <row r="109" spans="1:60" ht="31.5" hidden="1" customHeight="1">
      <c r="A109" s="474" t="s">
        <v>392</v>
      </c>
      <c r="B109" s="475"/>
      <c r="C109" s="475"/>
      <c r="D109" s="475"/>
      <c r="E109" s="475"/>
      <c r="F109" s="476"/>
      <c r="G109" s="718" t="s">
        <v>59</v>
      </c>
      <c r="H109" s="718"/>
      <c r="I109" s="718"/>
      <c r="J109" s="718"/>
      <c r="K109" s="718"/>
      <c r="L109" s="718"/>
      <c r="M109" s="718"/>
      <c r="N109" s="718"/>
      <c r="O109" s="718"/>
      <c r="P109" s="718"/>
      <c r="Q109" s="718"/>
      <c r="R109" s="718"/>
      <c r="S109" s="718"/>
      <c r="T109" s="718"/>
      <c r="U109" s="718"/>
      <c r="V109" s="718"/>
      <c r="W109" s="718"/>
      <c r="X109" s="719"/>
      <c r="Y109" s="454"/>
      <c r="Z109" s="455"/>
      <c r="AA109" s="456"/>
      <c r="AB109" s="289" t="s">
        <v>11</v>
      </c>
      <c r="AC109" s="284"/>
      <c r="AD109" s="285"/>
      <c r="AE109" s="289" t="s">
        <v>449</v>
      </c>
      <c r="AF109" s="284"/>
      <c r="AG109" s="284"/>
      <c r="AH109" s="285"/>
      <c r="AI109" s="289" t="s">
        <v>446</v>
      </c>
      <c r="AJ109" s="284"/>
      <c r="AK109" s="284"/>
      <c r="AL109" s="285"/>
      <c r="AM109" s="289" t="s">
        <v>442</v>
      </c>
      <c r="AN109" s="284"/>
      <c r="AO109" s="284"/>
      <c r="AP109" s="285"/>
      <c r="AQ109" s="346" t="s">
        <v>435</v>
      </c>
      <c r="AR109" s="347"/>
      <c r="AS109" s="347"/>
      <c r="AT109" s="348"/>
      <c r="AU109" s="346" t="s">
        <v>432</v>
      </c>
      <c r="AV109" s="347"/>
      <c r="AW109" s="347"/>
      <c r="AX109" s="349"/>
    </row>
    <row r="110" spans="1:60" ht="23.25" hidden="1" customHeight="1">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486"/>
      <c r="AV111" s="487"/>
      <c r="AW111" s="487"/>
      <c r="AX111" s="488"/>
    </row>
    <row r="112" spans="1:60" ht="31.5" hidden="1" customHeight="1">
      <c r="A112" s="474" t="s">
        <v>392</v>
      </c>
      <c r="B112" s="475"/>
      <c r="C112" s="475"/>
      <c r="D112" s="475"/>
      <c r="E112" s="475"/>
      <c r="F112" s="476"/>
      <c r="G112" s="718" t="s">
        <v>59</v>
      </c>
      <c r="H112" s="718"/>
      <c r="I112" s="718"/>
      <c r="J112" s="718"/>
      <c r="K112" s="718"/>
      <c r="L112" s="718"/>
      <c r="M112" s="718"/>
      <c r="N112" s="718"/>
      <c r="O112" s="718"/>
      <c r="P112" s="718"/>
      <c r="Q112" s="718"/>
      <c r="R112" s="718"/>
      <c r="S112" s="718"/>
      <c r="T112" s="718"/>
      <c r="U112" s="718"/>
      <c r="V112" s="718"/>
      <c r="W112" s="718"/>
      <c r="X112" s="719"/>
      <c r="Y112" s="454"/>
      <c r="Z112" s="455"/>
      <c r="AA112" s="456"/>
      <c r="AB112" s="289" t="s">
        <v>11</v>
      </c>
      <c r="AC112" s="284"/>
      <c r="AD112" s="285"/>
      <c r="AE112" s="289" t="s">
        <v>449</v>
      </c>
      <c r="AF112" s="284"/>
      <c r="AG112" s="284"/>
      <c r="AH112" s="285"/>
      <c r="AI112" s="289" t="s">
        <v>446</v>
      </c>
      <c r="AJ112" s="284"/>
      <c r="AK112" s="284"/>
      <c r="AL112" s="285"/>
      <c r="AM112" s="289" t="s">
        <v>441</v>
      </c>
      <c r="AN112" s="284"/>
      <c r="AO112" s="284"/>
      <c r="AP112" s="285"/>
      <c r="AQ112" s="346" t="s">
        <v>435</v>
      </c>
      <c r="AR112" s="347"/>
      <c r="AS112" s="347"/>
      <c r="AT112" s="348"/>
      <c r="AU112" s="346" t="s">
        <v>432</v>
      </c>
      <c r="AV112" s="347"/>
      <c r="AW112" s="347"/>
      <c r="AX112" s="349"/>
    </row>
    <row r="113" spans="1:50" ht="23.25" hidden="1" customHeight="1">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8.25" hidden="1" customHeight="1">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449</v>
      </c>
      <c r="AF115" s="284"/>
      <c r="AG115" s="284"/>
      <c r="AH115" s="285"/>
      <c r="AI115" s="289" t="s">
        <v>446</v>
      </c>
      <c r="AJ115" s="284"/>
      <c r="AK115" s="284"/>
      <c r="AL115" s="285"/>
      <c r="AM115" s="289" t="s">
        <v>441</v>
      </c>
      <c r="AN115" s="284"/>
      <c r="AO115" s="284"/>
      <c r="AP115" s="285"/>
      <c r="AQ115" s="321" t="s">
        <v>436</v>
      </c>
      <c r="AR115" s="322"/>
      <c r="AS115" s="322"/>
      <c r="AT115" s="322"/>
      <c r="AU115" s="322"/>
      <c r="AV115" s="322"/>
      <c r="AW115" s="322"/>
      <c r="AX115" s="323"/>
    </row>
    <row r="116" spans="1:50" ht="35.25" customHeight="1">
      <c r="A116" s="278"/>
      <c r="B116" s="279"/>
      <c r="C116" s="279"/>
      <c r="D116" s="279"/>
      <c r="E116" s="279"/>
      <c r="F116" s="280"/>
      <c r="G116" s="337" t="s">
        <v>488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489</v>
      </c>
      <c r="AC116" s="287"/>
      <c r="AD116" s="288"/>
      <c r="AE116" s="344"/>
      <c r="AF116" s="344"/>
      <c r="AG116" s="344"/>
      <c r="AH116" s="344"/>
      <c r="AI116" s="344"/>
      <c r="AJ116" s="344"/>
      <c r="AK116" s="344"/>
      <c r="AL116" s="344"/>
      <c r="AM116" s="344">
        <v>2093</v>
      </c>
      <c r="AN116" s="344"/>
      <c r="AO116" s="344"/>
      <c r="AP116" s="344"/>
      <c r="AQ116" s="350"/>
      <c r="AR116" s="351"/>
      <c r="AS116" s="351"/>
      <c r="AT116" s="351"/>
      <c r="AU116" s="351"/>
      <c r="AV116" s="351"/>
      <c r="AW116" s="351"/>
      <c r="AX116" s="353"/>
    </row>
    <row r="117" spans="1:50" ht="54" customHeight="1" thickBot="1">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557</v>
      </c>
      <c r="AC117" s="328"/>
      <c r="AD117" s="329"/>
      <c r="AE117" s="292"/>
      <c r="AF117" s="292"/>
      <c r="AG117" s="292"/>
      <c r="AH117" s="292"/>
      <c r="AI117" s="292"/>
      <c r="AJ117" s="292"/>
      <c r="AK117" s="292"/>
      <c r="AL117" s="292"/>
      <c r="AM117" s="292" t="s">
        <v>558</v>
      </c>
      <c r="AN117" s="292"/>
      <c r="AO117" s="292"/>
      <c r="AP117" s="292"/>
      <c r="AQ117" s="292"/>
      <c r="AR117" s="292"/>
      <c r="AS117" s="292"/>
      <c r="AT117" s="292"/>
      <c r="AU117" s="292"/>
      <c r="AV117" s="292"/>
      <c r="AW117" s="292"/>
      <c r="AX117" s="293"/>
    </row>
    <row r="118" spans="1:50" ht="23.25" hidden="1" customHeight="1">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449</v>
      </c>
      <c r="AF118" s="284"/>
      <c r="AG118" s="284"/>
      <c r="AH118" s="285"/>
      <c r="AI118" s="289" t="s">
        <v>446</v>
      </c>
      <c r="AJ118" s="284"/>
      <c r="AK118" s="284"/>
      <c r="AL118" s="285"/>
      <c r="AM118" s="289" t="s">
        <v>441</v>
      </c>
      <c r="AN118" s="284"/>
      <c r="AO118" s="284"/>
      <c r="AP118" s="285"/>
      <c r="AQ118" s="321" t="s">
        <v>436</v>
      </c>
      <c r="AR118" s="322"/>
      <c r="AS118" s="322"/>
      <c r="AT118" s="322"/>
      <c r="AU118" s="322"/>
      <c r="AV118" s="322"/>
      <c r="AW118" s="322"/>
      <c r="AX118" s="323"/>
    </row>
    <row r="119" spans="1:50" ht="23.25" hidden="1" customHeight="1">
      <c r="A119" s="278"/>
      <c r="B119" s="279"/>
      <c r="C119" s="279"/>
      <c r="D119" s="279"/>
      <c r="E119" s="279"/>
      <c r="F119" s="280"/>
      <c r="G119" s="337" t="s">
        <v>399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398</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449</v>
      </c>
      <c r="AF121" s="284"/>
      <c r="AG121" s="284"/>
      <c r="AH121" s="285"/>
      <c r="AI121" s="289" t="s">
        <v>446</v>
      </c>
      <c r="AJ121" s="284"/>
      <c r="AK121" s="284"/>
      <c r="AL121" s="285"/>
      <c r="AM121" s="289" t="s">
        <v>441</v>
      </c>
      <c r="AN121" s="284"/>
      <c r="AO121" s="284"/>
      <c r="AP121" s="285"/>
      <c r="AQ121" s="321" t="s">
        <v>436</v>
      </c>
      <c r="AR121" s="322"/>
      <c r="AS121" s="322"/>
      <c r="AT121" s="322"/>
      <c r="AU121" s="322"/>
      <c r="AV121" s="322"/>
      <c r="AW121" s="322"/>
      <c r="AX121" s="323"/>
    </row>
    <row r="122" spans="1:50" ht="23.25" hidden="1" customHeight="1">
      <c r="A122" s="278"/>
      <c r="B122" s="279"/>
      <c r="C122" s="279"/>
      <c r="D122" s="279"/>
      <c r="E122" s="279"/>
      <c r="F122" s="280"/>
      <c r="G122" s="337" t="s">
        <v>400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401</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450</v>
      </c>
      <c r="AF124" s="284"/>
      <c r="AG124" s="284"/>
      <c r="AH124" s="285"/>
      <c r="AI124" s="289" t="s">
        <v>446</v>
      </c>
      <c r="AJ124" s="284"/>
      <c r="AK124" s="284"/>
      <c r="AL124" s="285"/>
      <c r="AM124" s="289" t="s">
        <v>441</v>
      </c>
      <c r="AN124" s="284"/>
      <c r="AO124" s="284"/>
      <c r="AP124" s="285"/>
      <c r="AQ124" s="321" t="s">
        <v>436</v>
      </c>
      <c r="AR124" s="322"/>
      <c r="AS124" s="322"/>
      <c r="AT124" s="322"/>
      <c r="AU124" s="322"/>
      <c r="AV124" s="322"/>
      <c r="AW124" s="322"/>
      <c r="AX124" s="323"/>
    </row>
    <row r="125" spans="1:50" ht="23.25" hidden="1" customHeight="1">
      <c r="A125" s="278"/>
      <c r="B125" s="279"/>
      <c r="C125" s="279"/>
      <c r="D125" s="279"/>
      <c r="E125" s="279"/>
      <c r="F125" s="280"/>
      <c r="G125" s="337" t="s">
        <v>400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398</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45"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449</v>
      </c>
      <c r="AF127" s="284"/>
      <c r="AG127" s="284"/>
      <c r="AH127" s="285"/>
      <c r="AI127" s="289" t="s">
        <v>446</v>
      </c>
      <c r="AJ127" s="284"/>
      <c r="AK127" s="284"/>
      <c r="AL127" s="285"/>
      <c r="AM127" s="289" t="s">
        <v>441</v>
      </c>
      <c r="AN127" s="284"/>
      <c r="AO127" s="284"/>
      <c r="AP127" s="285"/>
      <c r="AQ127" s="321" t="s">
        <v>436</v>
      </c>
      <c r="AR127" s="322"/>
      <c r="AS127" s="322"/>
      <c r="AT127" s="322"/>
      <c r="AU127" s="322"/>
      <c r="AV127" s="322"/>
      <c r="AW127" s="322"/>
      <c r="AX127" s="323"/>
    </row>
    <row r="128" spans="1:50" ht="23.25" hidden="1" customHeight="1">
      <c r="A128" s="278"/>
      <c r="B128" s="279"/>
      <c r="C128" s="279"/>
      <c r="D128" s="279"/>
      <c r="E128" s="279"/>
      <c r="F128" s="280"/>
      <c r="G128" s="337" t="s">
        <v>400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398</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975" t="s">
        <v>471</v>
      </c>
      <c r="B130" s="973"/>
      <c r="C130" s="972" t="s">
        <v>310</v>
      </c>
      <c r="D130" s="973"/>
      <c r="E130" s="294" t="s">
        <v>339</v>
      </c>
      <c r="F130" s="295"/>
      <c r="G130" s="296" t="s">
        <v>490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976"/>
      <c r="B131" s="238"/>
      <c r="C131" s="237"/>
      <c r="D131" s="238"/>
      <c r="E131" s="224" t="s">
        <v>338</v>
      </c>
      <c r="F131" s="225"/>
      <c r="G131" s="221" t="s">
        <v>491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c r="A132" s="976"/>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449</v>
      </c>
      <c r="AF132" s="251"/>
      <c r="AG132" s="251"/>
      <c r="AH132" s="251"/>
      <c r="AI132" s="251" t="s">
        <v>446</v>
      </c>
      <c r="AJ132" s="251"/>
      <c r="AK132" s="251"/>
      <c r="AL132" s="251"/>
      <c r="AM132" s="251" t="s">
        <v>441</v>
      </c>
      <c r="AN132" s="251"/>
      <c r="AO132" s="251"/>
      <c r="AP132" s="253"/>
      <c r="AQ132" s="253" t="s">
        <v>306</v>
      </c>
      <c r="AR132" s="254"/>
      <c r="AS132" s="254"/>
      <c r="AT132" s="255"/>
      <c r="AU132" s="265" t="s">
        <v>322</v>
      </c>
      <c r="AV132" s="265"/>
      <c r="AW132" s="265"/>
      <c r="AX132" s="266"/>
    </row>
    <row r="133" spans="1:50" ht="18.75" customHeight="1">
      <c r="A133" s="976"/>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c r="A134" s="976"/>
      <c r="B134" s="238"/>
      <c r="C134" s="237"/>
      <c r="D134" s="238"/>
      <c r="E134" s="237"/>
      <c r="F134" s="300"/>
      <c r="G134" s="216" t="s">
        <v>492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507</v>
      </c>
      <c r="AC134" s="207"/>
      <c r="AD134" s="207"/>
      <c r="AE134" s="252"/>
      <c r="AF134" s="98"/>
      <c r="AG134" s="98"/>
      <c r="AH134" s="98"/>
      <c r="AI134" s="252"/>
      <c r="AJ134" s="98"/>
      <c r="AK134" s="98"/>
      <c r="AL134" s="98"/>
      <c r="AM134" s="252">
        <v>280880</v>
      </c>
      <c r="AN134" s="98"/>
      <c r="AO134" s="98"/>
      <c r="AP134" s="98"/>
      <c r="AQ134" s="252"/>
      <c r="AR134" s="98"/>
      <c r="AS134" s="98"/>
      <c r="AT134" s="98"/>
      <c r="AU134" s="252"/>
      <c r="AV134" s="98"/>
      <c r="AW134" s="98"/>
      <c r="AX134" s="208"/>
    </row>
    <row r="135" spans="1:50" ht="39.75" customHeight="1" thickBot="1">
      <c r="A135" s="976"/>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507</v>
      </c>
      <c r="AC135" s="119"/>
      <c r="AD135" s="119"/>
      <c r="AE135" s="252"/>
      <c r="AF135" s="98"/>
      <c r="AG135" s="98"/>
      <c r="AH135" s="98"/>
      <c r="AI135" s="252"/>
      <c r="AJ135" s="98"/>
      <c r="AK135" s="98"/>
      <c r="AL135" s="98"/>
      <c r="AM135" s="252">
        <v>280880</v>
      </c>
      <c r="AN135" s="98"/>
      <c r="AO135" s="98"/>
      <c r="AP135" s="98"/>
      <c r="AQ135" s="252"/>
      <c r="AR135" s="98"/>
      <c r="AS135" s="98"/>
      <c r="AT135" s="98"/>
      <c r="AU135" s="252"/>
      <c r="AV135" s="98"/>
      <c r="AW135" s="98"/>
      <c r="AX135" s="208"/>
    </row>
    <row r="136" spans="1:50" ht="18.75" hidden="1" customHeight="1">
      <c r="A136" s="976"/>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449</v>
      </c>
      <c r="AF136" s="251"/>
      <c r="AG136" s="251"/>
      <c r="AH136" s="251"/>
      <c r="AI136" s="251" t="s">
        <v>446</v>
      </c>
      <c r="AJ136" s="251"/>
      <c r="AK136" s="251"/>
      <c r="AL136" s="251"/>
      <c r="AM136" s="251" t="s">
        <v>441</v>
      </c>
      <c r="AN136" s="251"/>
      <c r="AO136" s="251"/>
      <c r="AP136" s="253"/>
      <c r="AQ136" s="253" t="s">
        <v>306</v>
      </c>
      <c r="AR136" s="254"/>
      <c r="AS136" s="254"/>
      <c r="AT136" s="255"/>
      <c r="AU136" s="265" t="s">
        <v>322</v>
      </c>
      <c r="AV136" s="265"/>
      <c r="AW136" s="265"/>
      <c r="AX136" s="266"/>
    </row>
    <row r="137" spans="1:50" ht="18.75" hidden="1" customHeight="1">
      <c r="A137" s="976"/>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c r="A138" s="976"/>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c r="A139" s="976"/>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c r="A140" s="976"/>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449</v>
      </c>
      <c r="AF140" s="251"/>
      <c r="AG140" s="251"/>
      <c r="AH140" s="251"/>
      <c r="AI140" s="251" t="s">
        <v>446</v>
      </c>
      <c r="AJ140" s="251"/>
      <c r="AK140" s="251"/>
      <c r="AL140" s="251"/>
      <c r="AM140" s="251" t="s">
        <v>441</v>
      </c>
      <c r="AN140" s="251"/>
      <c r="AO140" s="251"/>
      <c r="AP140" s="253"/>
      <c r="AQ140" s="253" t="s">
        <v>306</v>
      </c>
      <c r="AR140" s="254"/>
      <c r="AS140" s="254"/>
      <c r="AT140" s="255"/>
      <c r="AU140" s="265" t="s">
        <v>322</v>
      </c>
      <c r="AV140" s="265"/>
      <c r="AW140" s="265"/>
      <c r="AX140" s="266"/>
    </row>
    <row r="141" spans="1:50" ht="18.75" hidden="1" customHeight="1">
      <c r="A141" s="976"/>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c r="A142" s="976"/>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c r="A143" s="976"/>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c r="A144" s="976"/>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449</v>
      </c>
      <c r="AF144" s="251"/>
      <c r="AG144" s="251"/>
      <c r="AH144" s="251"/>
      <c r="AI144" s="251" t="s">
        <v>446</v>
      </c>
      <c r="AJ144" s="251"/>
      <c r="AK144" s="251"/>
      <c r="AL144" s="251"/>
      <c r="AM144" s="251" t="s">
        <v>441</v>
      </c>
      <c r="AN144" s="251"/>
      <c r="AO144" s="251"/>
      <c r="AP144" s="253"/>
      <c r="AQ144" s="253" t="s">
        <v>306</v>
      </c>
      <c r="AR144" s="254"/>
      <c r="AS144" s="254"/>
      <c r="AT144" s="255"/>
      <c r="AU144" s="265" t="s">
        <v>322</v>
      </c>
      <c r="AV144" s="265"/>
      <c r="AW144" s="265"/>
      <c r="AX144" s="266"/>
    </row>
    <row r="145" spans="1:50" ht="18.75" hidden="1" customHeight="1">
      <c r="A145" s="976"/>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c r="A146" s="976"/>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c r="A147" s="976"/>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c r="A148" s="976"/>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449</v>
      </c>
      <c r="AF148" s="251"/>
      <c r="AG148" s="251"/>
      <c r="AH148" s="251"/>
      <c r="AI148" s="251" t="s">
        <v>446</v>
      </c>
      <c r="AJ148" s="251"/>
      <c r="AK148" s="251"/>
      <c r="AL148" s="251"/>
      <c r="AM148" s="251" t="s">
        <v>441</v>
      </c>
      <c r="AN148" s="251"/>
      <c r="AO148" s="251"/>
      <c r="AP148" s="253"/>
      <c r="AQ148" s="253" t="s">
        <v>306</v>
      </c>
      <c r="AR148" s="254"/>
      <c r="AS148" s="254"/>
      <c r="AT148" s="255"/>
      <c r="AU148" s="265" t="s">
        <v>322</v>
      </c>
      <c r="AV148" s="265"/>
      <c r="AW148" s="265"/>
      <c r="AX148" s="266"/>
    </row>
    <row r="149" spans="1:50" ht="18.75" hidden="1" customHeight="1">
      <c r="A149" s="976"/>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c r="A150" s="976"/>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c r="A151" s="976"/>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c r="A152" s="976"/>
      <c r="B152" s="238"/>
      <c r="C152" s="237"/>
      <c r="D152" s="238"/>
      <c r="E152" s="237"/>
      <c r="F152" s="300"/>
      <c r="G152" s="258" t="s">
        <v>323</v>
      </c>
      <c r="H152" s="155"/>
      <c r="I152" s="155"/>
      <c r="J152" s="155"/>
      <c r="K152" s="155"/>
      <c r="L152" s="155"/>
      <c r="M152" s="155"/>
      <c r="N152" s="155"/>
      <c r="O152" s="155"/>
      <c r="P152" s="156"/>
      <c r="Q152" s="162" t="s">
        <v>376</v>
      </c>
      <c r="R152" s="155"/>
      <c r="S152" s="155"/>
      <c r="T152" s="155"/>
      <c r="U152" s="155"/>
      <c r="V152" s="155"/>
      <c r="W152" s="155"/>
      <c r="X152" s="155"/>
      <c r="Y152" s="155"/>
      <c r="Z152" s="155"/>
      <c r="AA152" s="155"/>
      <c r="AB152" s="273" t="s">
        <v>377</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c r="A153" s="976"/>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976"/>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c r="A155" s="976"/>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c r="A156" s="976"/>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09"/>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c r="A157" s="976"/>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09"/>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c r="A158" s="976"/>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976"/>
      <c r="B159" s="238"/>
      <c r="C159" s="237"/>
      <c r="D159" s="238"/>
      <c r="E159" s="237"/>
      <c r="F159" s="300"/>
      <c r="G159" s="258" t="s">
        <v>323</v>
      </c>
      <c r="H159" s="155"/>
      <c r="I159" s="155"/>
      <c r="J159" s="155"/>
      <c r="K159" s="155"/>
      <c r="L159" s="155"/>
      <c r="M159" s="155"/>
      <c r="N159" s="155"/>
      <c r="O159" s="155"/>
      <c r="P159" s="156"/>
      <c r="Q159" s="162" t="s">
        <v>376</v>
      </c>
      <c r="R159" s="155"/>
      <c r="S159" s="155"/>
      <c r="T159" s="155"/>
      <c r="U159" s="155"/>
      <c r="V159" s="155"/>
      <c r="W159" s="155"/>
      <c r="X159" s="155"/>
      <c r="Y159" s="155"/>
      <c r="Z159" s="155"/>
      <c r="AA159" s="155"/>
      <c r="AB159" s="273" t="s">
        <v>377</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976"/>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976"/>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c r="A162" s="976"/>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c r="A163" s="976"/>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09"/>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976"/>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0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c r="A165" s="976"/>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c r="A166" s="976"/>
      <c r="B166" s="238"/>
      <c r="C166" s="237"/>
      <c r="D166" s="238"/>
      <c r="E166" s="237"/>
      <c r="F166" s="300"/>
      <c r="G166" s="258" t="s">
        <v>323</v>
      </c>
      <c r="H166" s="155"/>
      <c r="I166" s="155"/>
      <c r="J166" s="155"/>
      <c r="K166" s="155"/>
      <c r="L166" s="155"/>
      <c r="M166" s="155"/>
      <c r="N166" s="155"/>
      <c r="O166" s="155"/>
      <c r="P166" s="156"/>
      <c r="Q166" s="162" t="s">
        <v>376</v>
      </c>
      <c r="R166" s="155"/>
      <c r="S166" s="155"/>
      <c r="T166" s="155"/>
      <c r="U166" s="155"/>
      <c r="V166" s="155"/>
      <c r="W166" s="155"/>
      <c r="X166" s="155"/>
      <c r="Y166" s="155"/>
      <c r="Z166" s="155"/>
      <c r="AA166" s="155"/>
      <c r="AB166" s="273" t="s">
        <v>377</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976"/>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976"/>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c r="A169" s="976"/>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c r="A170" s="976"/>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09"/>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976"/>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0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c r="A172" s="976"/>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c r="A173" s="976"/>
      <c r="B173" s="238"/>
      <c r="C173" s="237"/>
      <c r="D173" s="238"/>
      <c r="E173" s="237"/>
      <c r="F173" s="300"/>
      <c r="G173" s="258" t="s">
        <v>323</v>
      </c>
      <c r="H173" s="155"/>
      <c r="I173" s="155"/>
      <c r="J173" s="155"/>
      <c r="K173" s="155"/>
      <c r="L173" s="155"/>
      <c r="M173" s="155"/>
      <c r="N173" s="155"/>
      <c r="O173" s="155"/>
      <c r="P173" s="156"/>
      <c r="Q173" s="162" t="s">
        <v>376</v>
      </c>
      <c r="R173" s="155"/>
      <c r="S173" s="155"/>
      <c r="T173" s="155"/>
      <c r="U173" s="155"/>
      <c r="V173" s="155"/>
      <c r="W173" s="155"/>
      <c r="X173" s="155"/>
      <c r="Y173" s="155"/>
      <c r="Z173" s="155"/>
      <c r="AA173" s="155"/>
      <c r="AB173" s="273" t="s">
        <v>377</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976"/>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976"/>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c r="A176" s="976"/>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c r="A177" s="976"/>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09"/>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976"/>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0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c r="A179" s="976"/>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c r="A180" s="976"/>
      <c r="B180" s="238"/>
      <c r="C180" s="237"/>
      <c r="D180" s="238"/>
      <c r="E180" s="237"/>
      <c r="F180" s="300"/>
      <c r="G180" s="258" t="s">
        <v>323</v>
      </c>
      <c r="H180" s="155"/>
      <c r="I180" s="155"/>
      <c r="J180" s="155"/>
      <c r="K180" s="155"/>
      <c r="L180" s="155"/>
      <c r="M180" s="155"/>
      <c r="N180" s="155"/>
      <c r="O180" s="155"/>
      <c r="P180" s="156"/>
      <c r="Q180" s="162" t="s">
        <v>376</v>
      </c>
      <c r="R180" s="155"/>
      <c r="S180" s="155"/>
      <c r="T180" s="155"/>
      <c r="U180" s="155"/>
      <c r="V180" s="155"/>
      <c r="W180" s="155"/>
      <c r="X180" s="155"/>
      <c r="Y180" s="155"/>
      <c r="Z180" s="155"/>
      <c r="AA180" s="155"/>
      <c r="AB180" s="273" t="s">
        <v>377</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976"/>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976"/>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c r="A183" s="976"/>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c r="A184" s="976"/>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09"/>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976"/>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0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c r="A186" s="976"/>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c r="A187" s="976"/>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c r="A188" s="976"/>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c r="A189" s="976"/>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c r="A190" s="976"/>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976"/>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976"/>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449</v>
      </c>
      <c r="AF192" s="251"/>
      <c r="AG192" s="251"/>
      <c r="AH192" s="251"/>
      <c r="AI192" s="251" t="s">
        <v>446</v>
      </c>
      <c r="AJ192" s="251"/>
      <c r="AK192" s="251"/>
      <c r="AL192" s="251"/>
      <c r="AM192" s="251" t="s">
        <v>441</v>
      </c>
      <c r="AN192" s="251"/>
      <c r="AO192" s="251"/>
      <c r="AP192" s="253"/>
      <c r="AQ192" s="253" t="s">
        <v>306</v>
      </c>
      <c r="AR192" s="254"/>
      <c r="AS192" s="254"/>
      <c r="AT192" s="255"/>
      <c r="AU192" s="265" t="s">
        <v>322</v>
      </c>
      <c r="AV192" s="265"/>
      <c r="AW192" s="265"/>
      <c r="AX192" s="266"/>
    </row>
    <row r="193" spans="1:50" ht="18.75" hidden="1" customHeight="1">
      <c r="A193" s="976"/>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c r="A194" s="976"/>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c r="A195" s="976"/>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c r="A196" s="976"/>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450</v>
      </c>
      <c r="AF196" s="251"/>
      <c r="AG196" s="251"/>
      <c r="AH196" s="251"/>
      <c r="AI196" s="251" t="s">
        <v>446</v>
      </c>
      <c r="AJ196" s="251"/>
      <c r="AK196" s="251"/>
      <c r="AL196" s="251"/>
      <c r="AM196" s="251" t="s">
        <v>441</v>
      </c>
      <c r="AN196" s="251"/>
      <c r="AO196" s="251"/>
      <c r="AP196" s="253"/>
      <c r="AQ196" s="253" t="s">
        <v>306</v>
      </c>
      <c r="AR196" s="254"/>
      <c r="AS196" s="254"/>
      <c r="AT196" s="255"/>
      <c r="AU196" s="265" t="s">
        <v>322</v>
      </c>
      <c r="AV196" s="265"/>
      <c r="AW196" s="265"/>
      <c r="AX196" s="266"/>
    </row>
    <row r="197" spans="1:50" ht="18.75" hidden="1" customHeight="1">
      <c r="A197" s="976"/>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c r="A198" s="976"/>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c r="A199" s="976"/>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c r="A200" s="976"/>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449</v>
      </c>
      <c r="AF200" s="251"/>
      <c r="AG200" s="251"/>
      <c r="AH200" s="251"/>
      <c r="AI200" s="251" t="s">
        <v>446</v>
      </c>
      <c r="AJ200" s="251"/>
      <c r="AK200" s="251"/>
      <c r="AL200" s="251"/>
      <c r="AM200" s="251" t="s">
        <v>441</v>
      </c>
      <c r="AN200" s="251"/>
      <c r="AO200" s="251"/>
      <c r="AP200" s="253"/>
      <c r="AQ200" s="253" t="s">
        <v>306</v>
      </c>
      <c r="AR200" s="254"/>
      <c r="AS200" s="254"/>
      <c r="AT200" s="255"/>
      <c r="AU200" s="265" t="s">
        <v>322</v>
      </c>
      <c r="AV200" s="265"/>
      <c r="AW200" s="265"/>
      <c r="AX200" s="266"/>
    </row>
    <row r="201" spans="1:50" ht="18.75" hidden="1" customHeight="1">
      <c r="A201" s="976"/>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c r="A202" s="976"/>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c r="A203" s="976"/>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c r="A204" s="976"/>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449</v>
      </c>
      <c r="AF204" s="251"/>
      <c r="AG204" s="251"/>
      <c r="AH204" s="251"/>
      <c r="AI204" s="251" t="s">
        <v>446</v>
      </c>
      <c r="AJ204" s="251"/>
      <c r="AK204" s="251"/>
      <c r="AL204" s="251"/>
      <c r="AM204" s="251" t="s">
        <v>441</v>
      </c>
      <c r="AN204" s="251"/>
      <c r="AO204" s="251"/>
      <c r="AP204" s="253"/>
      <c r="AQ204" s="253" t="s">
        <v>306</v>
      </c>
      <c r="AR204" s="254"/>
      <c r="AS204" s="254"/>
      <c r="AT204" s="255"/>
      <c r="AU204" s="265" t="s">
        <v>322</v>
      </c>
      <c r="AV204" s="265"/>
      <c r="AW204" s="265"/>
      <c r="AX204" s="266"/>
    </row>
    <row r="205" spans="1:50" ht="18.75" hidden="1" customHeight="1">
      <c r="A205" s="976"/>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c r="A206" s="976"/>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c r="A207" s="976"/>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c r="A208" s="976"/>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449</v>
      </c>
      <c r="AF208" s="251"/>
      <c r="AG208" s="251"/>
      <c r="AH208" s="251"/>
      <c r="AI208" s="251" t="s">
        <v>446</v>
      </c>
      <c r="AJ208" s="251"/>
      <c r="AK208" s="251"/>
      <c r="AL208" s="251"/>
      <c r="AM208" s="251" t="s">
        <v>441</v>
      </c>
      <c r="AN208" s="251"/>
      <c r="AO208" s="251"/>
      <c r="AP208" s="253"/>
      <c r="AQ208" s="253" t="s">
        <v>306</v>
      </c>
      <c r="AR208" s="254"/>
      <c r="AS208" s="254"/>
      <c r="AT208" s="255"/>
      <c r="AU208" s="265" t="s">
        <v>322</v>
      </c>
      <c r="AV208" s="265"/>
      <c r="AW208" s="265"/>
      <c r="AX208" s="266"/>
    </row>
    <row r="209" spans="1:50" ht="18.75" hidden="1" customHeight="1">
      <c r="A209" s="976"/>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c r="A210" s="976"/>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c r="A211" s="976"/>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c r="A212" s="976"/>
      <c r="B212" s="238"/>
      <c r="C212" s="237"/>
      <c r="D212" s="238"/>
      <c r="E212" s="237"/>
      <c r="F212" s="300"/>
      <c r="G212" s="258" t="s">
        <v>323</v>
      </c>
      <c r="H212" s="155"/>
      <c r="I212" s="155"/>
      <c r="J212" s="155"/>
      <c r="K212" s="155"/>
      <c r="L212" s="155"/>
      <c r="M212" s="155"/>
      <c r="N212" s="155"/>
      <c r="O212" s="155"/>
      <c r="P212" s="156"/>
      <c r="Q212" s="162" t="s">
        <v>376</v>
      </c>
      <c r="R212" s="155"/>
      <c r="S212" s="155"/>
      <c r="T212" s="155"/>
      <c r="U212" s="155"/>
      <c r="V212" s="155"/>
      <c r="W212" s="155"/>
      <c r="X212" s="155"/>
      <c r="Y212" s="155"/>
      <c r="Z212" s="155"/>
      <c r="AA212" s="155"/>
      <c r="AB212" s="273" t="s">
        <v>377</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c r="A213" s="976"/>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976"/>
      <c r="B214" s="238"/>
      <c r="C214" s="237"/>
      <c r="D214" s="238"/>
      <c r="E214" s="237"/>
      <c r="F214" s="300"/>
      <c r="G214" s="216"/>
      <c r="H214" s="147"/>
      <c r="I214" s="147"/>
      <c r="J214" s="147"/>
      <c r="K214" s="147"/>
      <c r="L214" s="147"/>
      <c r="M214" s="147"/>
      <c r="N214" s="147"/>
      <c r="O214" s="147"/>
      <c r="P214" s="217"/>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c r="A215" s="976"/>
      <c r="B215" s="238"/>
      <c r="C215" s="237"/>
      <c r="D215" s="238"/>
      <c r="E215" s="237"/>
      <c r="F215" s="300"/>
      <c r="G215" s="218"/>
      <c r="H215" s="219"/>
      <c r="I215" s="219"/>
      <c r="J215" s="219"/>
      <c r="K215" s="219"/>
      <c r="L215" s="219"/>
      <c r="M215" s="219"/>
      <c r="N215" s="219"/>
      <c r="O215" s="219"/>
      <c r="P215" s="220"/>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c r="A216" s="976"/>
      <c r="B216" s="238"/>
      <c r="C216" s="237"/>
      <c r="D216" s="238"/>
      <c r="E216" s="237"/>
      <c r="F216" s="300"/>
      <c r="G216" s="218"/>
      <c r="H216" s="219"/>
      <c r="I216" s="219"/>
      <c r="J216" s="219"/>
      <c r="K216" s="219"/>
      <c r="L216" s="219"/>
      <c r="M216" s="219"/>
      <c r="N216" s="219"/>
      <c r="O216" s="219"/>
      <c r="P216" s="220"/>
      <c r="Q216" s="966"/>
      <c r="R216" s="967"/>
      <c r="S216" s="967"/>
      <c r="T216" s="967"/>
      <c r="U216" s="967"/>
      <c r="V216" s="967"/>
      <c r="W216" s="967"/>
      <c r="X216" s="967"/>
      <c r="Y216" s="967"/>
      <c r="Z216" s="967"/>
      <c r="AA216" s="968"/>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976"/>
      <c r="B217" s="238"/>
      <c r="C217" s="237"/>
      <c r="D217" s="238"/>
      <c r="E217" s="237"/>
      <c r="F217" s="300"/>
      <c r="G217" s="218"/>
      <c r="H217" s="219"/>
      <c r="I217" s="219"/>
      <c r="J217" s="219"/>
      <c r="K217" s="219"/>
      <c r="L217" s="219"/>
      <c r="M217" s="219"/>
      <c r="N217" s="219"/>
      <c r="O217" s="219"/>
      <c r="P217" s="220"/>
      <c r="Q217" s="966"/>
      <c r="R217" s="967"/>
      <c r="S217" s="967"/>
      <c r="T217" s="967"/>
      <c r="U217" s="967"/>
      <c r="V217" s="967"/>
      <c r="W217" s="967"/>
      <c r="X217" s="967"/>
      <c r="Y217" s="967"/>
      <c r="Z217" s="967"/>
      <c r="AA217" s="968"/>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c r="A218" s="976"/>
      <c r="B218" s="238"/>
      <c r="C218" s="237"/>
      <c r="D218" s="238"/>
      <c r="E218" s="237"/>
      <c r="F218" s="300"/>
      <c r="G218" s="221"/>
      <c r="H218" s="150"/>
      <c r="I218" s="150"/>
      <c r="J218" s="150"/>
      <c r="K218" s="150"/>
      <c r="L218" s="150"/>
      <c r="M218" s="150"/>
      <c r="N218" s="150"/>
      <c r="O218" s="150"/>
      <c r="P218" s="222"/>
      <c r="Q218" s="969"/>
      <c r="R218" s="970"/>
      <c r="S218" s="970"/>
      <c r="T218" s="970"/>
      <c r="U218" s="970"/>
      <c r="V218" s="970"/>
      <c r="W218" s="970"/>
      <c r="X218" s="970"/>
      <c r="Y218" s="970"/>
      <c r="Z218" s="970"/>
      <c r="AA218" s="971"/>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976"/>
      <c r="B219" s="238"/>
      <c r="C219" s="237"/>
      <c r="D219" s="238"/>
      <c r="E219" s="237"/>
      <c r="F219" s="300"/>
      <c r="G219" s="258" t="s">
        <v>323</v>
      </c>
      <c r="H219" s="155"/>
      <c r="I219" s="155"/>
      <c r="J219" s="155"/>
      <c r="K219" s="155"/>
      <c r="L219" s="155"/>
      <c r="M219" s="155"/>
      <c r="N219" s="155"/>
      <c r="O219" s="155"/>
      <c r="P219" s="156"/>
      <c r="Q219" s="162" t="s">
        <v>376</v>
      </c>
      <c r="R219" s="155"/>
      <c r="S219" s="155"/>
      <c r="T219" s="155"/>
      <c r="U219" s="155"/>
      <c r="V219" s="155"/>
      <c r="W219" s="155"/>
      <c r="X219" s="155"/>
      <c r="Y219" s="155"/>
      <c r="Z219" s="155"/>
      <c r="AA219" s="155"/>
      <c r="AB219" s="273" t="s">
        <v>377</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976"/>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976"/>
      <c r="B221" s="238"/>
      <c r="C221" s="237"/>
      <c r="D221" s="238"/>
      <c r="E221" s="237"/>
      <c r="F221" s="300"/>
      <c r="G221" s="216"/>
      <c r="H221" s="147"/>
      <c r="I221" s="147"/>
      <c r="J221" s="147"/>
      <c r="K221" s="147"/>
      <c r="L221" s="147"/>
      <c r="M221" s="147"/>
      <c r="N221" s="147"/>
      <c r="O221" s="147"/>
      <c r="P221" s="217"/>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c r="A222" s="976"/>
      <c r="B222" s="238"/>
      <c r="C222" s="237"/>
      <c r="D222" s="238"/>
      <c r="E222" s="237"/>
      <c r="F222" s="300"/>
      <c r="G222" s="218"/>
      <c r="H222" s="219"/>
      <c r="I222" s="219"/>
      <c r="J222" s="219"/>
      <c r="K222" s="219"/>
      <c r="L222" s="219"/>
      <c r="M222" s="219"/>
      <c r="N222" s="219"/>
      <c r="O222" s="219"/>
      <c r="P222" s="220"/>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c r="A223" s="976"/>
      <c r="B223" s="238"/>
      <c r="C223" s="237"/>
      <c r="D223" s="238"/>
      <c r="E223" s="237"/>
      <c r="F223" s="300"/>
      <c r="G223" s="218"/>
      <c r="H223" s="219"/>
      <c r="I223" s="219"/>
      <c r="J223" s="219"/>
      <c r="K223" s="219"/>
      <c r="L223" s="219"/>
      <c r="M223" s="219"/>
      <c r="N223" s="219"/>
      <c r="O223" s="219"/>
      <c r="P223" s="220"/>
      <c r="Q223" s="966"/>
      <c r="R223" s="967"/>
      <c r="S223" s="967"/>
      <c r="T223" s="967"/>
      <c r="U223" s="967"/>
      <c r="V223" s="967"/>
      <c r="W223" s="967"/>
      <c r="X223" s="967"/>
      <c r="Y223" s="967"/>
      <c r="Z223" s="967"/>
      <c r="AA223" s="968"/>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976"/>
      <c r="B224" s="238"/>
      <c r="C224" s="237"/>
      <c r="D224" s="238"/>
      <c r="E224" s="237"/>
      <c r="F224" s="300"/>
      <c r="G224" s="218"/>
      <c r="H224" s="219"/>
      <c r="I224" s="219"/>
      <c r="J224" s="219"/>
      <c r="K224" s="219"/>
      <c r="L224" s="219"/>
      <c r="M224" s="219"/>
      <c r="N224" s="219"/>
      <c r="O224" s="219"/>
      <c r="P224" s="220"/>
      <c r="Q224" s="966"/>
      <c r="R224" s="967"/>
      <c r="S224" s="967"/>
      <c r="T224" s="967"/>
      <c r="U224" s="967"/>
      <c r="V224" s="967"/>
      <c r="W224" s="967"/>
      <c r="X224" s="967"/>
      <c r="Y224" s="967"/>
      <c r="Z224" s="967"/>
      <c r="AA224" s="968"/>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c r="A225" s="976"/>
      <c r="B225" s="238"/>
      <c r="C225" s="237"/>
      <c r="D225" s="238"/>
      <c r="E225" s="237"/>
      <c r="F225" s="300"/>
      <c r="G225" s="221"/>
      <c r="H225" s="150"/>
      <c r="I225" s="150"/>
      <c r="J225" s="150"/>
      <c r="K225" s="150"/>
      <c r="L225" s="150"/>
      <c r="M225" s="150"/>
      <c r="N225" s="150"/>
      <c r="O225" s="150"/>
      <c r="P225" s="222"/>
      <c r="Q225" s="969"/>
      <c r="R225" s="970"/>
      <c r="S225" s="970"/>
      <c r="T225" s="970"/>
      <c r="U225" s="970"/>
      <c r="V225" s="970"/>
      <c r="W225" s="970"/>
      <c r="X225" s="970"/>
      <c r="Y225" s="970"/>
      <c r="Z225" s="970"/>
      <c r="AA225" s="971"/>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976"/>
      <c r="B226" s="238"/>
      <c r="C226" s="237"/>
      <c r="D226" s="238"/>
      <c r="E226" s="237"/>
      <c r="F226" s="300"/>
      <c r="G226" s="258" t="s">
        <v>323</v>
      </c>
      <c r="H226" s="155"/>
      <c r="I226" s="155"/>
      <c r="J226" s="155"/>
      <c r="K226" s="155"/>
      <c r="L226" s="155"/>
      <c r="M226" s="155"/>
      <c r="N226" s="155"/>
      <c r="O226" s="155"/>
      <c r="P226" s="156"/>
      <c r="Q226" s="162" t="s">
        <v>376</v>
      </c>
      <c r="R226" s="155"/>
      <c r="S226" s="155"/>
      <c r="T226" s="155"/>
      <c r="U226" s="155"/>
      <c r="V226" s="155"/>
      <c r="W226" s="155"/>
      <c r="X226" s="155"/>
      <c r="Y226" s="155"/>
      <c r="Z226" s="155"/>
      <c r="AA226" s="155"/>
      <c r="AB226" s="273" t="s">
        <v>377</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976"/>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976"/>
      <c r="B228" s="238"/>
      <c r="C228" s="237"/>
      <c r="D228" s="238"/>
      <c r="E228" s="237"/>
      <c r="F228" s="300"/>
      <c r="G228" s="216"/>
      <c r="H228" s="147"/>
      <c r="I228" s="147"/>
      <c r="J228" s="147"/>
      <c r="K228" s="147"/>
      <c r="L228" s="147"/>
      <c r="M228" s="147"/>
      <c r="N228" s="147"/>
      <c r="O228" s="147"/>
      <c r="P228" s="217"/>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c r="A229" s="976"/>
      <c r="B229" s="238"/>
      <c r="C229" s="237"/>
      <c r="D229" s="238"/>
      <c r="E229" s="237"/>
      <c r="F229" s="300"/>
      <c r="G229" s="218"/>
      <c r="H229" s="219"/>
      <c r="I229" s="219"/>
      <c r="J229" s="219"/>
      <c r="K229" s="219"/>
      <c r="L229" s="219"/>
      <c r="M229" s="219"/>
      <c r="N229" s="219"/>
      <c r="O229" s="219"/>
      <c r="P229" s="220"/>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c r="A230" s="976"/>
      <c r="B230" s="238"/>
      <c r="C230" s="237"/>
      <c r="D230" s="238"/>
      <c r="E230" s="237"/>
      <c r="F230" s="300"/>
      <c r="G230" s="218"/>
      <c r="H230" s="219"/>
      <c r="I230" s="219"/>
      <c r="J230" s="219"/>
      <c r="K230" s="219"/>
      <c r="L230" s="219"/>
      <c r="M230" s="219"/>
      <c r="N230" s="219"/>
      <c r="O230" s="219"/>
      <c r="P230" s="220"/>
      <c r="Q230" s="966"/>
      <c r="R230" s="967"/>
      <c r="S230" s="967"/>
      <c r="T230" s="967"/>
      <c r="U230" s="967"/>
      <c r="V230" s="967"/>
      <c r="W230" s="967"/>
      <c r="X230" s="967"/>
      <c r="Y230" s="967"/>
      <c r="Z230" s="967"/>
      <c r="AA230" s="968"/>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976"/>
      <c r="B231" s="238"/>
      <c r="C231" s="237"/>
      <c r="D231" s="238"/>
      <c r="E231" s="237"/>
      <c r="F231" s="300"/>
      <c r="G231" s="218"/>
      <c r="H231" s="219"/>
      <c r="I231" s="219"/>
      <c r="J231" s="219"/>
      <c r="K231" s="219"/>
      <c r="L231" s="219"/>
      <c r="M231" s="219"/>
      <c r="N231" s="219"/>
      <c r="O231" s="219"/>
      <c r="P231" s="220"/>
      <c r="Q231" s="966"/>
      <c r="R231" s="967"/>
      <c r="S231" s="967"/>
      <c r="T231" s="967"/>
      <c r="U231" s="967"/>
      <c r="V231" s="967"/>
      <c r="W231" s="967"/>
      <c r="X231" s="967"/>
      <c r="Y231" s="967"/>
      <c r="Z231" s="967"/>
      <c r="AA231" s="968"/>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c r="A232" s="976"/>
      <c r="B232" s="238"/>
      <c r="C232" s="237"/>
      <c r="D232" s="238"/>
      <c r="E232" s="237"/>
      <c r="F232" s="300"/>
      <c r="G232" s="221"/>
      <c r="H232" s="150"/>
      <c r="I232" s="150"/>
      <c r="J232" s="150"/>
      <c r="K232" s="150"/>
      <c r="L232" s="150"/>
      <c r="M232" s="150"/>
      <c r="N232" s="150"/>
      <c r="O232" s="150"/>
      <c r="P232" s="222"/>
      <c r="Q232" s="969"/>
      <c r="R232" s="970"/>
      <c r="S232" s="970"/>
      <c r="T232" s="970"/>
      <c r="U232" s="970"/>
      <c r="V232" s="970"/>
      <c r="W232" s="970"/>
      <c r="X232" s="970"/>
      <c r="Y232" s="970"/>
      <c r="Z232" s="970"/>
      <c r="AA232" s="971"/>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c r="A233" s="976"/>
      <c r="B233" s="238"/>
      <c r="C233" s="237"/>
      <c r="D233" s="238"/>
      <c r="E233" s="237"/>
      <c r="F233" s="300"/>
      <c r="G233" s="258" t="s">
        <v>323</v>
      </c>
      <c r="H233" s="155"/>
      <c r="I233" s="155"/>
      <c r="J233" s="155"/>
      <c r="K233" s="155"/>
      <c r="L233" s="155"/>
      <c r="M233" s="155"/>
      <c r="N233" s="155"/>
      <c r="O233" s="155"/>
      <c r="P233" s="156"/>
      <c r="Q233" s="162" t="s">
        <v>376</v>
      </c>
      <c r="R233" s="155"/>
      <c r="S233" s="155"/>
      <c r="T233" s="155"/>
      <c r="U233" s="155"/>
      <c r="V233" s="155"/>
      <c r="W233" s="155"/>
      <c r="X233" s="155"/>
      <c r="Y233" s="155"/>
      <c r="Z233" s="155"/>
      <c r="AA233" s="155"/>
      <c r="AB233" s="273" t="s">
        <v>377</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976"/>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976"/>
      <c r="B235" s="238"/>
      <c r="C235" s="237"/>
      <c r="D235" s="238"/>
      <c r="E235" s="237"/>
      <c r="F235" s="300"/>
      <c r="G235" s="216"/>
      <c r="H235" s="147"/>
      <c r="I235" s="147"/>
      <c r="J235" s="147"/>
      <c r="K235" s="147"/>
      <c r="L235" s="147"/>
      <c r="M235" s="147"/>
      <c r="N235" s="147"/>
      <c r="O235" s="147"/>
      <c r="P235" s="217"/>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c r="A236" s="976"/>
      <c r="B236" s="238"/>
      <c r="C236" s="237"/>
      <c r="D236" s="238"/>
      <c r="E236" s="237"/>
      <c r="F236" s="300"/>
      <c r="G236" s="218"/>
      <c r="H236" s="219"/>
      <c r="I236" s="219"/>
      <c r="J236" s="219"/>
      <c r="K236" s="219"/>
      <c r="L236" s="219"/>
      <c r="M236" s="219"/>
      <c r="N236" s="219"/>
      <c r="O236" s="219"/>
      <c r="P236" s="220"/>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c r="A237" s="976"/>
      <c r="B237" s="238"/>
      <c r="C237" s="237"/>
      <c r="D237" s="238"/>
      <c r="E237" s="237"/>
      <c r="F237" s="300"/>
      <c r="G237" s="218"/>
      <c r="H237" s="219"/>
      <c r="I237" s="219"/>
      <c r="J237" s="219"/>
      <c r="K237" s="219"/>
      <c r="L237" s="219"/>
      <c r="M237" s="219"/>
      <c r="N237" s="219"/>
      <c r="O237" s="219"/>
      <c r="P237" s="220"/>
      <c r="Q237" s="966"/>
      <c r="R237" s="967"/>
      <c r="S237" s="967"/>
      <c r="T237" s="967"/>
      <c r="U237" s="967"/>
      <c r="V237" s="967"/>
      <c r="W237" s="967"/>
      <c r="X237" s="967"/>
      <c r="Y237" s="967"/>
      <c r="Z237" s="967"/>
      <c r="AA237" s="968"/>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976"/>
      <c r="B238" s="238"/>
      <c r="C238" s="237"/>
      <c r="D238" s="238"/>
      <c r="E238" s="237"/>
      <c r="F238" s="300"/>
      <c r="G238" s="218"/>
      <c r="H238" s="219"/>
      <c r="I238" s="219"/>
      <c r="J238" s="219"/>
      <c r="K238" s="219"/>
      <c r="L238" s="219"/>
      <c r="M238" s="219"/>
      <c r="N238" s="219"/>
      <c r="O238" s="219"/>
      <c r="P238" s="220"/>
      <c r="Q238" s="966"/>
      <c r="R238" s="967"/>
      <c r="S238" s="967"/>
      <c r="T238" s="967"/>
      <c r="U238" s="967"/>
      <c r="V238" s="967"/>
      <c r="W238" s="967"/>
      <c r="X238" s="967"/>
      <c r="Y238" s="967"/>
      <c r="Z238" s="967"/>
      <c r="AA238" s="968"/>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c r="A239" s="976"/>
      <c r="B239" s="238"/>
      <c r="C239" s="237"/>
      <c r="D239" s="238"/>
      <c r="E239" s="237"/>
      <c r="F239" s="300"/>
      <c r="G239" s="221"/>
      <c r="H239" s="150"/>
      <c r="I239" s="150"/>
      <c r="J239" s="150"/>
      <c r="K239" s="150"/>
      <c r="L239" s="150"/>
      <c r="M239" s="150"/>
      <c r="N239" s="150"/>
      <c r="O239" s="150"/>
      <c r="P239" s="222"/>
      <c r="Q239" s="969"/>
      <c r="R239" s="970"/>
      <c r="S239" s="970"/>
      <c r="T239" s="970"/>
      <c r="U239" s="970"/>
      <c r="V239" s="970"/>
      <c r="W239" s="970"/>
      <c r="X239" s="970"/>
      <c r="Y239" s="970"/>
      <c r="Z239" s="970"/>
      <c r="AA239" s="971"/>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c r="A240" s="976"/>
      <c r="B240" s="238"/>
      <c r="C240" s="237"/>
      <c r="D240" s="238"/>
      <c r="E240" s="237"/>
      <c r="F240" s="300"/>
      <c r="G240" s="258" t="s">
        <v>323</v>
      </c>
      <c r="H240" s="155"/>
      <c r="I240" s="155"/>
      <c r="J240" s="155"/>
      <c r="K240" s="155"/>
      <c r="L240" s="155"/>
      <c r="M240" s="155"/>
      <c r="N240" s="155"/>
      <c r="O240" s="155"/>
      <c r="P240" s="156"/>
      <c r="Q240" s="162" t="s">
        <v>376</v>
      </c>
      <c r="R240" s="155"/>
      <c r="S240" s="155"/>
      <c r="T240" s="155"/>
      <c r="U240" s="155"/>
      <c r="V240" s="155"/>
      <c r="W240" s="155"/>
      <c r="X240" s="155"/>
      <c r="Y240" s="155"/>
      <c r="Z240" s="155"/>
      <c r="AA240" s="155"/>
      <c r="AB240" s="273" t="s">
        <v>377</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976"/>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976"/>
      <c r="B242" s="238"/>
      <c r="C242" s="237"/>
      <c r="D242" s="238"/>
      <c r="E242" s="237"/>
      <c r="F242" s="300"/>
      <c r="G242" s="216"/>
      <c r="H242" s="147"/>
      <c r="I242" s="147"/>
      <c r="J242" s="147"/>
      <c r="K242" s="147"/>
      <c r="L242" s="147"/>
      <c r="M242" s="147"/>
      <c r="N242" s="147"/>
      <c r="O242" s="147"/>
      <c r="P242" s="217"/>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c r="A243" s="976"/>
      <c r="B243" s="238"/>
      <c r="C243" s="237"/>
      <c r="D243" s="238"/>
      <c r="E243" s="237"/>
      <c r="F243" s="300"/>
      <c r="G243" s="218"/>
      <c r="H243" s="219"/>
      <c r="I243" s="219"/>
      <c r="J243" s="219"/>
      <c r="K243" s="219"/>
      <c r="L243" s="219"/>
      <c r="M243" s="219"/>
      <c r="N243" s="219"/>
      <c r="O243" s="219"/>
      <c r="P243" s="220"/>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c r="A244" s="976"/>
      <c r="B244" s="238"/>
      <c r="C244" s="237"/>
      <c r="D244" s="238"/>
      <c r="E244" s="237"/>
      <c r="F244" s="300"/>
      <c r="G244" s="218"/>
      <c r="H244" s="219"/>
      <c r="I244" s="219"/>
      <c r="J244" s="219"/>
      <c r="K244" s="219"/>
      <c r="L244" s="219"/>
      <c r="M244" s="219"/>
      <c r="N244" s="219"/>
      <c r="O244" s="219"/>
      <c r="P244" s="220"/>
      <c r="Q244" s="966"/>
      <c r="R244" s="967"/>
      <c r="S244" s="967"/>
      <c r="T244" s="967"/>
      <c r="U244" s="967"/>
      <c r="V244" s="967"/>
      <c r="W244" s="967"/>
      <c r="X244" s="967"/>
      <c r="Y244" s="967"/>
      <c r="Z244" s="967"/>
      <c r="AA244" s="968"/>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976"/>
      <c r="B245" s="238"/>
      <c r="C245" s="237"/>
      <c r="D245" s="238"/>
      <c r="E245" s="237"/>
      <c r="F245" s="300"/>
      <c r="G245" s="218"/>
      <c r="H245" s="219"/>
      <c r="I245" s="219"/>
      <c r="J245" s="219"/>
      <c r="K245" s="219"/>
      <c r="L245" s="219"/>
      <c r="M245" s="219"/>
      <c r="N245" s="219"/>
      <c r="O245" s="219"/>
      <c r="P245" s="220"/>
      <c r="Q245" s="966"/>
      <c r="R245" s="967"/>
      <c r="S245" s="967"/>
      <c r="T245" s="967"/>
      <c r="U245" s="967"/>
      <c r="V245" s="967"/>
      <c r="W245" s="967"/>
      <c r="X245" s="967"/>
      <c r="Y245" s="967"/>
      <c r="Z245" s="967"/>
      <c r="AA245" s="968"/>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c r="A246" s="976"/>
      <c r="B246" s="238"/>
      <c r="C246" s="237"/>
      <c r="D246" s="238"/>
      <c r="E246" s="301"/>
      <c r="F246" s="302"/>
      <c r="G246" s="221"/>
      <c r="H246" s="150"/>
      <c r="I246" s="150"/>
      <c r="J246" s="150"/>
      <c r="K246" s="150"/>
      <c r="L246" s="150"/>
      <c r="M246" s="150"/>
      <c r="N246" s="150"/>
      <c r="O246" s="150"/>
      <c r="P246" s="222"/>
      <c r="Q246" s="969"/>
      <c r="R246" s="970"/>
      <c r="S246" s="970"/>
      <c r="T246" s="970"/>
      <c r="U246" s="970"/>
      <c r="V246" s="970"/>
      <c r="W246" s="970"/>
      <c r="X246" s="970"/>
      <c r="Y246" s="970"/>
      <c r="Z246" s="970"/>
      <c r="AA246" s="971"/>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c r="A247" s="976"/>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976"/>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c r="A249" s="976"/>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c r="A250" s="976"/>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976"/>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976"/>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449</v>
      </c>
      <c r="AF252" s="251"/>
      <c r="AG252" s="251"/>
      <c r="AH252" s="251"/>
      <c r="AI252" s="251" t="s">
        <v>446</v>
      </c>
      <c r="AJ252" s="251"/>
      <c r="AK252" s="251"/>
      <c r="AL252" s="251"/>
      <c r="AM252" s="251" t="s">
        <v>441</v>
      </c>
      <c r="AN252" s="251"/>
      <c r="AO252" s="251"/>
      <c r="AP252" s="253"/>
      <c r="AQ252" s="253" t="s">
        <v>306</v>
      </c>
      <c r="AR252" s="254"/>
      <c r="AS252" s="254"/>
      <c r="AT252" s="255"/>
      <c r="AU252" s="265" t="s">
        <v>322</v>
      </c>
      <c r="AV252" s="265"/>
      <c r="AW252" s="265"/>
      <c r="AX252" s="266"/>
    </row>
    <row r="253" spans="1:50" ht="18.75" hidden="1" customHeight="1">
      <c r="A253" s="976"/>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c r="A254" s="976"/>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c r="A255" s="976"/>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c r="A256" s="976"/>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449</v>
      </c>
      <c r="AF256" s="251"/>
      <c r="AG256" s="251"/>
      <c r="AH256" s="251"/>
      <c r="AI256" s="251" t="s">
        <v>446</v>
      </c>
      <c r="AJ256" s="251"/>
      <c r="AK256" s="251"/>
      <c r="AL256" s="251"/>
      <c r="AM256" s="251" t="s">
        <v>442</v>
      </c>
      <c r="AN256" s="251"/>
      <c r="AO256" s="251"/>
      <c r="AP256" s="253"/>
      <c r="AQ256" s="253" t="s">
        <v>306</v>
      </c>
      <c r="AR256" s="254"/>
      <c r="AS256" s="254"/>
      <c r="AT256" s="255"/>
      <c r="AU256" s="265" t="s">
        <v>322</v>
      </c>
      <c r="AV256" s="265"/>
      <c r="AW256" s="265"/>
      <c r="AX256" s="266"/>
    </row>
    <row r="257" spans="1:50" ht="18.75" hidden="1" customHeight="1">
      <c r="A257" s="976"/>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c r="A258" s="976"/>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c r="A259" s="976"/>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c r="A260" s="976"/>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449</v>
      </c>
      <c r="AF260" s="251"/>
      <c r="AG260" s="251"/>
      <c r="AH260" s="251"/>
      <c r="AI260" s="251" t="s">
        <v>446</v>
      </c>
      <c r="AJ260" s="251"/>
      <c r="AK260" s="251"/>
      <c r="AL260" s="251"/>
      <c r="AM260" s="251" t="s">
        <v>442</v>
      </c>
      <c r="AN260" s="251"/>
      <c r="AO260" s="251"/>
      <c r="AP260" s="253"/>
      <c r="AQ260" s="253" t="s">
        <v>306</v>
      </c>
      <c r="AR260" s="254"/>
      <c r="AS260" s="254"/>
      <c r="AT260" s="255"/>
      <c r="AU260" s="265" t="s">
        <v>322</v>
      </c>
      <c r="AV260" s="265"/>
      <c r="AW260" s="265"/>
      <c r="AX260" s="266"/>
    </row>
    <row r="261" spans="1:50" ht="18.75" hidden="1" customHeight="1">
      <c r="A261" s="976"/>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c r="A262" s="976"/>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c r="A263" s="976"/>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c r="A264" s="976"/>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306</v>
      </c>
      <c r="AR264" s="155"/>
      <c r="AS264" s="155"/>
      <c r="AT264" s="156"/>
      <c r="AU264" s="120" t="s">
        <v>322</v>
      </c>
      <c r="AV264" s="120"/>
      <c r="AW264" s="120"/>
      <c r="AX264" s="121"/>
    </row>
    <row r="265" spans="1:50" ht="18.75" hidden="1" customHeight="1">
      <c r="A265" s="976"/>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c r="A266" s="976"/>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c r="A267" s="976"/>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c r="A268" s="976"/>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450</v>
      </c>
      <c r="AF268" s="251"/>
      <c r="AG268" s="251"/>
      <c r="AH268" s="251"/>
      <c r="AI268" s="251" t="s">
        <v>446</v>
      </c>
      <c r="AJ268" s="251"/>
      <c r="AK268" s="251"/>
      <c r="AL268" s="251"/>
      <c r="AM268" s="251" t="s">
        <v>441</v>
      </c>
      <c r="AN268" s="251"/>
      <c r="AO268" s="251"/>
      <c r="AP268" s="253"/>
      <c r="AQ268" s="253" t="s">
        <v>306</v>
      </c>
      <c r="AR268" s="254"/>
      <c r="AS268" s="254"/>
      <c r="AT268" s="255"/>
      <c r="AU268" s="265" t="s">
        <v>322</v>
      </c>
      <c r="AV268" s="265"/>
      <c r="AW268" s="265"/>
      <c r="AX268" s="266"/>
    </row>
    <row r="269" spans="1:50" ht="18.75" hidden="1" customHeight="1">
      <c r="A269" s="976"/>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c r="A270" s="976"/>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c r="A271" s="976"/>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c r="A272" s="976"/>
      <c r="B272" s="238"/>
      <c r="C272" s="237"/>
      <c r="D272" s="238"/>
      <c r="E272" s="237"/>
      <c r="F272" s="300"/>
      <c r="G272" s="258" t="s">
        <v>323</v>
      </c>
      <c r="H272" s="155"/>
      <c r="I272" s="155"/>
      <c r="J272" s="155"/>
      <c r="K272" s="155"/>
      <c r="L272" s="155"/>
      <c r="M272" s="155"/>
      <c r="N272" s="155"/>
      <c r="O272" s="155"/>
      <c r="P272" s="156"/>
      <c r="Q272" s="162" t="s">
        <v>376</v>
      </c>
      <c r="R272" s="155"/>
      <c r="S272" s="155"/>
      <c r="T272" s="155"/>
      <c r="U272" s="155"/>
      <c r="V272" s="155"/>
      <c r="W272" s="155"/>
      <c r="X272" s="155"/>
      <c r="Y272" s="155"/>
      <c r="Z272" s="155"/>
      <c r="AA272" s="155"/>
      <c r="AB272" s="273" t="s">
        <v>377</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c r="A273" s="976"/>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976"/>
      <c r="B274" s="238"/>
      <c r="C274" s="237"/>
      <c r="D274" s="238"/>
      <c r="E274" s="237"/>
      <c r="F274" s="300"/>
      <c r="G274" s="216"/>
      <c r="H274" s="147"/>
      <c r="I274" s="147"/>
      <c r="J274" s="147"/>
      <c r="K274" s="147"/>
      <c r="L274" s="147"/>
      <c r="M274" s="147"/>
      <c r="N274" s="147"/>
      <c r="O274" s="147"/>
      <c r="P274" s="217"/>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c r="A275" s="976"/>
      <c r="B275" s="238"/>
      <c r="C275" s="237"/>
      <c r="D275" s="238"/>
      <c r="E275" s="237"/>
      <c r="F275" s="300"/>
      <c r="G275" s="218"/>
      <c r="H275" s="219"/>
      <c r="I275" s="219"/>
      <c r="J275" s="219"/>
      <c r="K275" s="219"/>
      <c r="L275" s="219"/>
      <c r="M275" s="219"/>
      <c r="N275" s="219"/>
      <c r="O275" s="219"/>
      <c r="P275" s="220"/>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c r="A276" s="976"/>
      <c r="B276" s="238"/>
      <c r="C276" s="237"/>
      <c r="D276" s="238"/>
      <c r="E276" s="237"/>
      <c r="F276" s="300"/>
      <c r="G276" s="218"/>
      <c r="H276" s="219"/>
      <c r="I276" s="219"/>
      <c r="J276" s="219"/>
      <c r="K276" s="219"/>
      <c r="L276" s="219"/>
      <c r="M276" s="219"/>
      <c r="N276" s="219"/>
      <c r="O276" s="219"/>
      <c r="P276" s="220"/>
      <c r="Q276" s="966"/>
      <c r="R276" s="967"/>
      <c r="S276" s="967"/>
      <c r="T276" s="967"/>
      <c r="U276" s="967"/>
      <c r="V276" s="967"/>
      <c r="W276" s="967"/>
      <c r="X276" s="967"/>
      <c r="Y276" s="967"/>
      <c r="Z276" s="967"/>
      <c r="AA276" s="968"/>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976"/>
      <c r="B277" s="238"/>
      <c r="C277" s="237"/>
      <c r="D277" s="238"/>
      <c r="E277" s="237"/>
      <c r="F277" s="300"/>
      <c r="G277" s="218"/>
      <c r="H277" s="219"/>
      <c r="I277" s="219"/>
      <c r="J277" s="219"/>
      <c r="K277" s="219"/>
      <c r="L277" s="219"/>
      <c r="M277" s="219"/>
      <c r="N277" s="219"/>
      <c r="O277" s="219"/>
      <c r="P277" s="220"/>
      <c r="Q277" s="966"/>
      <c r="R277" s="967"/>
      <c r="S277" s="967"/>
      <c r="T277" s="967"/>
      <c r="U277" s="967"/>
      <c r="V277" s="967"/>
      <c r="W277" s="967"/>
      <c r="X277" s="967"/>
      <c r="Y277" s="967"/>
      <c r="Z277" s="967"/>
      <c r="AA277" s="968"/>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c r="A278" s="976"/>
      <c r="B278" s="238"/>
      <c r="C278" s="237"/>
      <c r="D278" s="238"/>
      <c r="E278" s="237"/>
      <c r="F278" s="300"/>
      <c r="G278" s="221"/>
      <c r="H278" s="150"/>
      <c r="I278" s="150"/>
      <c r="J278" s="150"/>
      <c r="K278" s="150"/>
      <c r="L278" s="150"/>
      <c r="M278" s="150"/>
      <c r="N278" s="150"/>
      <c r="O278" s="150"/>
      <c r="P278" s="222"/>
      <c r="Q278" s="969"/>
      <c r="R278" s="970"/>
      <c r="S278" s="970"/>
      <c r="T278" s="970"/>
      <c r="U278" s="970"/>
      <c r="V278" s="970"/>
      <c r="W278" s="970"/>
      <c r="X278" s="970"/>
      <c r="Y278" s="970"/>
      <c r="Z278" s="970"/>
      <c r="AA278" s="971"/>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976"/>
      <c r="B279" s="238"/>
      <c r="C279" s="237"/>
      <c r="D279" s="238"/>
      <c r="E279" s="237"/>
      <c r="F279" s="300"/>
      <c r="G279" s="258" t="s">
        <v>323</v>
      </c>
      <c r="H279" s="155"/>
      <c r="I279" s="155"/>
      <c r="J279" s="155"/>
      <c r="K279" s="155"/>
      <c r="L279" s="155"/>
      <c r="M279" s="155"/>
      <c r="N279" s="155"/>
      <c r="O279" s="155"/>
      <c r="P279" s="156"/>
      <c r="Q279" s="162" t="s">
        <v>376</v>
      </c>
      <c r="R279" s="155"/>
      <c r="S279" s="155"/>
      <c r="T279" s="155"/>
      <c r="U279" s="155"/>
      <c r="V279" s="155"/>
      <c r="W279" s="155"/>
      <c r="X279" s="155"/>
      <c r="Y279" s="155"/>
      <c r="Z279" s="155"/>
      <c r="AA279" s="155"/>
      <c r="AB279" s="273" t="s">
        <v>377</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976"/>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976"/>
      <c r="B281" s="238"/>
      <c r="C281" s="237"/>
      <c r="D281" s="238"/>
      <c r="E281" s="237"/>
      <c r="F281" s="300"/>
      <c r="G281" s="216"/>
      <c r="H281" s="147"/>
      <c r="I281" s="147"/>
      <c r="J281" s="147"/>
      <c r="K281" s="147"/>
      <c r="L281" s="147"/>
      <c r="M281" s="147"/>
      <c r="N281" s="147"/>
      <c r="O281" s="147"/>
      <c r="P281" s="217"/>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c r="A282" s="976"/>
      <c r="B282" s="238"/>
      <c r="C282" s="237"/>
      <c r="D282" s="238"/>
      <c r="E282" s="237"/>
      <c r="F282" s="300"/>
      <c r="G282" s="218"/>
      <c r="H282" s="219"/>
      <c r="I282" s="219"/>
      <c r="J282" s="219"/>
      <c r="K282" s="219"/>
      <c r="L282" s="219"/>
      <c r="M282" s="219"/>
      <c r="N282" s="219"/>
      <c r="O282" s="219"/>
      <c r="P282" s="220"/>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c r="A283" s="976"/>
      <c r="B283" s="238"/>
      <c r="C283" s="237"/>
      <c r="D283" s="238"/>
      <c r="E283" s="237"/>
      <c r="F283" s="300"/>
      <c r="G283" s="218"/>
      <c r="H283" s="219"/>
      <c r="I283" s="219"/>
      <c r="J283" s="219"/>
      <c r="K283" s="219"/>
      <c r="L283" s="219"/>
      <c r="M283" s="219"/>
      <c r="N283" s="219"/>
      <c r="O283" s="219"/>
      <c r="P283" s="220"/>
      <c r="Q283" s="966"/>
      <c r="R283" s="967"/>
      <c r="S283" s="967"/>
      <c r="T283" s="967"/>
      <c r="U283" s="967"/>
      <c r="V283" s="967"/>
      <c r="W283" s="967"/>
      <c r="X283" s="967"/>
      <c r="Y283" s="967"/>
      <c r="Z283" s="967"/>
      <c r="AA283" s="968"/>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976"/>
      <c r="B284" s="238"/>
      <c r="C284" s="237"/>
      <c r="D284" s="238"/>
      <c r="E284" s="237"/>
      <c r="F284" s="300"/>
      <c r="G284" s="218"/>
      <c r="H284" s="219"/>
      <c r="I284" s="219"/>
      <c r="J284" s="219"/>
      <c r="K284" s="219"/>
      <c r="L284" s="219"/>
      <c r="M284" s="219"/>
      <c r="N284" s="219"/>
      <c r="O284" s="219"/>
      <c r="P284" s="220"/>
      <c r="Q284" s="966"/>
      <c r="R284" s="967"/>
      <c r="S284" s="967"/>
      <c r="T284" s="967"/>
      <c r="U284" s="967"/>
      <c r="V284" s="967"/>
      <c r="W284" s="967"/>
      <c r="X284" s="967"/>
      <c r="Y284" s="967"/>
      <c r="Z284" s="967"/>
      <c r="AA284" s="968"/>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c r="A285" s="976"/>
      <c r="B285" s="238"/>
      <c r="C285" s="237"/>
      <c r="D285" s="238"/>
      <c r="E285" s="237"/>
      <c r="F285" s="300"/>
      <c r="G285" s="221"/>
      <c r="H285" s="150"/>
      <c r="I285" s="150"/>
      <c r="J285" s="150"/>
      <c r="K285" s="150"/>
      <c r="L285" s="150"/>
      <c r="M285" s="150"/>
      <c r="N285" s="150"/>
      <c r="O285" s="150"/>
      <c r="P285" s="222"/>
      <c r="Q285" s="969"/>
      <c r="R285" s="970"/>
      <c r="S285" s="970"/>
      <c r="T285" s="970"/>
      <c r="U285" s="970"/>
      <c r="V285" s="970"/>
      <c r="W285" s="970"/>
      <c r="X285" s="970"/>
      <c r="Y285" s="970"/>
      <c r="Z285" s="970"/>
      <c r="AA285" s="971"/>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976"/>
      <c r="B286" s="238"/>
      <c r="C286" s="237"/>
      <c r="D286" s="238"/>
      <c r="E286" s="237"/>
      <c r="F286" s="300"/>
      <c r="G286" s="258" t="s">
        <v>323</v>
      </c>
      <c r="H286" s="155"/>
      <c r="I286" s="155"/>
      <c r="J286" s="155"/>
      <c r="K286" s="155"/>
      <c r="L286" s="155"/>
      <c r="M286" s="155"/>
      <c r="N286" s="155"/>
      <c r="O286" s="155"/>
      <c r="P286" s="156"/>
      <c r="Q286" s="162" t="s">
        <v>376</v>
      </c>
      <c r="R286" s="155"/>
      <c r="S286" s="155"/>
      <c r="T286" s="155"/>
      <c r="U286" s="155"/>
      <c r="V286" s="155"/>
      <c r="W286" s="155"/>
      <c r="X286" s="155"/>
      <c r="Y286" s="155"/>
      <c r="Z286" s="155"/>
      <c r="AA286" s="155"/>
      <c r="AB286" s="273" t="s">
        <v>377</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976"/>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976"/>
      <c r="B288" s="238"/>
      <c r="C288" s="237"/>
      <c r="D288" s="238"/>
      <c r="E288" s="237"/>
      <c r="F288" s="300"/>
      <c r="G288" s="216"/>
      <c r="H288" s="147"/>
      <c r="I288" s="147"/>
      <c r="J288" s="147"/>
      <c r="K288" s="147"/>
      <c r="L288" s="147"/>
      <c r="M288" s="147"/>
      <c r="N288" s="147"/>
      <c r="O288" s="147"/>
      <c r="P288" s="217"/>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c r="A289" s="976"/>
      <c r="B289" s="238"/>
      <c r="C289" s="237"/>
      <c r="D289" s="238"/>
      <c r="E289" s="237"/>
      <c r="F289" s="300"/>
      <c r="G289" s="218"/>
      <c r="H289" s="219"/>
      <c r="I289" s="219"/>
      <c r="J289" s="219"/>
      <c r="K289" s="219"/>
      <c r="L289" s="219"/>
      <c r="M289" s="219"/>
      <c r="N289" s="219"/>
      <c r="O289" s="219"/>
      <c r="P289" s="220"/>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c r="A290" s="976"/>
      <c r="B290" s="238"/>
      <c r="C290" s="237"/>
      <c r="D290" s="238"/>
      <c r="E290" s="237"/>
      <c r="F290" s="300"/>
      <c r="G290" s="218"/>
      <c r="H290" s="219"/>
      <c r="I290" s="219"/>
      <c r="J290" s="219"/>
      <c r="K290" s="219"/>
      <c r="L290" s="219"/>
      <c r="M290" s="219"/>
      <c r="N290" s="219"/>
      <c r="O290" s="219"/>
      <c r="P290" s="220"/>
      <c r="Q290" s="966"/>
      <c r="R290" s="967"/>
      <c r="S290" s="967"/>
      <c r="T290" s="967"/>
      <c r="U290" s="967"/>
      <c r="V290" s="967"/>
      <c r="W290" s="967"/>
      <c r="X290" s="967"/>
      <c r="Y290" s="967"/>
      <c r="Z290" s="967"/>
      <c r="AA290" s="968"/>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976"/>
      <c r="B291" s="238"/>
      <c r="C291" s="237"/>
      <c r="D291" s="238"/>
      <c r="E291" s="237"/>
      <c r="F291" s="300"/>
      <c r="G291" s="218"/>
      <c r="H291" s="219"/>
      <c r="I291" s="219"/>
      <c r="J291" s="219"/>
      <c r="K291" s="219"/>
      <c r="L291" s="219"/>
      <c r="M291" s="219"/>
      <c r="N291" s="219"/>
      <c r="O291" s="219"/>
      <c r="P291" s="220"/>
      <c r="Q291" s="966"/>
      <c r="R291" s="967"/>
      <c r="S291" s="967"/>
      <c r="T291" s="967"/>
      <c r="U291" s="967"/>
      <c r="V291" s="967"/>
      <c r="W291" s="967"/>
      <c r="X291" s="967"/>
      <c r="Y291" s="967"/>
      <c r="Z291" s="967"/>
      <c r="AA291" s="968"/>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c r="A292" s="976"/>
      <c r="B292" s="238"/>
      <c r="C292" s="237"/>
      <c r="D292" s="238"/>
      <c r="E292" s="237"/>
      <c r="F292" s="300"/>
      <c r="G292" s="221"/>
      <c r="H292" s="150"/>
      <c r="I292" s="150"/>
      <c r="J292" s="150"/>
      <c r="K292" s="150"/>
      <c r="L292" s="150"/>
      <c r="M292" s="150"/>
      <c r="N292" s="150"/>
      <c r="O292" s="150"/>
      <c r="P292" s="222"/>
      <c r="Q292" s="969"/>
      <c r="R292" s="970"/>
      <c r="S292" s="970"/>
      <c r="T292" s="970"/>
      <c r="U292" s="970"/>
      <c r="V292" s="970"/>
      <c r="W292" s="970"/>
      <c r="X292" s="970"/>
      <c r="Y292" s="970"/>
      <c r="Z292" s="970"/>
      <c r="AA292" s="971"/>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c r="A293" s="976"/>
      <c r="B293" s="238"/>
      <c r="C293" s="237"/>
      <c r="D293" s="238"/>
      <c r="E293" s="237"/>
      <c r="F293" s="300"/>
      <c r="G293" s="258" t="s">
        <v>323</v>
      </c>
      <c r="H293" s="155"/>
      <c r="I293" s="155"/>
      <c r="J293" s="155"/>
      <c r="K293" s="155"/>
      <c r="L293" s="155"/>
      <c r="M293" s="155"/>
      <c r="N293" s="155"/>
      <c r="O293" s="155"/>
      <c r="P293" s="156"/>
      <c r="Q293" s="162" t="s">
        <v>376</v>
      </c>
      <c r="R293" s="155"/>
      <c r="S293" s="155"/>
      <c r="T293" s="155"/>
      <c r="U293" s="155"/>
      <c r="V293" s="155"/>
      <c r="W293" s="155"/>
      <c r="X293" s="155"/>
      <c r="Y293" s="155"/>
      <c r="Z293" s="155"/>
      <c r="AA293" s="155"/>
      <c r="AB293" s="273" t="s">
        <v>377</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976"/>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976"/>
      <c r="B295" s="238"/>
      <c r="C295" s="237"/>
      <c r="D295" s="238"/>
      <c r="E295" s="237"/>
      <c r="F295" s="300"/>
      <c r="G295" s="216"/>
      <c r="H295" s="147"/>
      <c r="I295" s="147"/>
      <c r="J295" s="147"/>
      <c r="K295" s="147"/>
      <c r="L295" s="147"/>
      <c r="M295" s="147"/>
      <c r="N295" s="147"/>
      <c r="O295" s="147"/>
      <c r="P295" s="217"/>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c r="A296" s="976"/>
      <c r="B296" s="238"/>
      <c r="C296" s="237"/>
      <c r="D296" s="238"/>
      <c r="E296" s="237"/>
      <c r="F296" s="300"/>
      <c r="G296" s="218"/>
      <c r="H296" s="219"/>
      <c r="I296" s="219"/>
      <c r="J296" s="219"/>
      <c r="K296" s="219"/>
      <c r="L296" s="219"/>
      <c r="M296" s="219"/>
      <c r="N296" s="219"/>
      <c r="O296" s="219"/>
      <c r="P296" s="220"/>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c r="A297" s="976"/>
      <c r="B297" s="238"/>
      <c r="C297" s="237"/>
      <c r="D297" s="238"/>
      <c r="E297" s="237"/>
      <c r="F297" s="300"/>
      <c r="G297" s="218"/>
      <c r="H297" s="219"/>
      <c r="I297" s="219"/>
      <c r="J297" s="219"/>
      <c r="K297" s="219"/>
      <c r="L297" s="219"/>
      <c r="M297" s="219"/>
      <c r="N297" s="219"/>
      <c r="O297" s="219"/>
      <c r="P297" s="220"/>
      <c r="Q297" s="966"/>
      <c r="R297" s="967"/>
      <c r="S297" s="967"/>
      <c r="T297" s="967"/>
      <c r="U297" s="967"/>
      <c r="V297" s="967"/>
      <c r="W297" s="967"/>
      <c r="X297" s="967"/>
      <c r="Y297" s="967"/>
      <c r="Z297" s="967"/>
      <c r="AA297" s="968"/>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976"/>
      <c r="B298" s="238"/>
      <c r="C298" s="237"/>
      <c r="D298" s="238"/>
      <c r="E298" s="237"/>
      <c r="F298" s="300"/>
      <c r="G298" s="218"/>
      <c r="H298" s="219"/>
      <c r="I298" s="219"/>
      <c r="J298" s="219"/>
      <c r="K298" s="219"/>
      <c r="L298" s="219"/>
      <c r="M298" s="219"/>
      <c r="N298" s="219"/>
      <c r="O298" s="219"/>
      <c r="P298" s="220"/>
      <c r="Q298" s="966"/>
      <c r="R298" s="967"/>
      <c r="S298" s="967"/>
      <c r="T298" s="967"/>
      <c r="U298" s="967"/>
      <c r="V298" s="967"/>
      <c r="W298" s="967"/>
      <c r="X298" s="967"/>
      <c r="Y298" s="967"/>
      <c r="Z298" s="967"/>
      <c r="AA298" s="968"/>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c r="A299" s="976"/>
      <c r="B299" s="238"/>
      <c r="C299" s="237"/>
      <c r="D299" s="238"/>
      <c r="E299" s="237"/>
      <c r="F299" s="300"/>
      <c r="G299" s="221"/>
      <c r="H299" s="150"/>
      <c r="I299" s="150"/>
      <c r="J299" s="150"/>
      <c r="K299" s="150"/>
      <c r="L299" s="150"/>
      <c r="M299" s="150"/>
      <c r="N299" s="150"/>
      <c r="O299" s="150"/>
      <c r="P299" s="222"/>
      <c r="Q299" s="969"/>
      <c r="R299" s="970"/>
      <c r="S299" s="970"/>
      <c r="T299" s="970"/>
      <c r="U299" s="970"/>
      <c r="V299" s="970"/>
      <c r="W299" s="970"/>
      <c r="X299" s="970"/>
      <c r="Y299" s="970"/>
      <c r="Z299" s="970"/>
      <c r="AA299" s="971"/>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c r="A300" s="976"/>
      <c r="B300" s="238"/>
      <c r="C300" s="237"/>
      <c r="D300" s="238"/>
      <c r="E300" s="237"/>
      <c r="F300" s="300"/>
      <c r="G300" s="258" t="s">
        <v>323</v>
      </c>
      <c r="H300" s="155"/>
      <c r="I300" s="155"/>
      <c r="J300" s="155"/>
      <c r="K300" s="155"/>
      <c r="L300" s="155"/>
      <c r="M300" s="155"/>
      <c r="N300" s="155"/>
      <c r="O300" s="155"/>
      <c r="P300" s="156"/>
      <c r="Q300" s="162" t="s">
        <v>376</v>
      </c>
      <c r="R300" s="155"/>
      <c r="S300" s="155"/>
      <c r="T300" s="155"/>
      <c r="U300" s="155"/>
      <c r="V300" s="155"/>
      <c r="W300" s="155"/>
      <c r="X300" s="155"/>
      <c r="Y300" s="155"/>
      <c r="Z300" s="155"/>
      <c r="AA300" s="155"/>
      <c r="AB300" s="273" t="s">
        <v>377</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976"/>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976"/>
      <c r="B302" s="238"/>
      <c r="C302" s="237"/>
      <c r="D302" s="238"/>
      <c r="E302" s="237"/>
      <c r="F302" s="300"/>
      <c r="G302" s="216"/>
      <c r="H302" s="147"/>
      <c r="I302" s="147"/>
      <c r="J302" s="147"/>
      <c r="K302" s="147"/>
      <c r="L302" s="147"/>
      <c r="M302" s="147"/>
      <c r="N302" s="147"/>
      <c r="O302" s="147"/>
      <c r="P302" s="217"/>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c r="A303" s="976"/>
      <c r="B303" s="238"/>
      <c r="C303" s="237"/>
      <c r="D303" s="238"/>
      <c r="E303" s="237"/>
      <c r="F303" s="300"/>
      <c r="G303" s="218"/>
      <c r="H303" s="219"/>
      <c r="I303" s="219"/>
      <c r="J303" s="219"/>
      <c r="K303" s="219"/>
      <c r="L303" s="219"/>
      <c r="M303" s="219"/>
      <c r="N303" s="219"/>
      <c r="O303" s="219"/>
      <c r="P303" s="220"/>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c r="A304" s="976"/>
      <c r="B304" s="238"/>
      <c r="C304" s="237"/>
      <c r="D304" s="238"/>
      <c r="E304" s="237"/>
      <c r="F304" s="300"/>
      <c r="G304" s="218"/>
      <c r="H304" s="219"/>
      <c r="I304" s="219"/>
      <c r="J304" s="219"/>
      <c r="K304" s="219"/>
      <c r="L304" s="219"/>
      <c r="M304" s="219"/>
      <c r="N304" s="219"/>
      <c r="O304" s="219"/>
      <c r="P304" s="220"/>
      <c r="Q304" s="966"/>
      <c r="R304" s="967"/>
      <c r="S304" s="967"/>
      <c r="T304" s="967"/>
      <c r="U304" s="967"/>
      <c r="V304" s="967"/>
      <c r="W304" s="967"/>
      <c r="X304" s="967"/>
      <c r="Y304" s="967"/>
      <c r="Z304" s="967"/>
      <c r="AA304" s="968"/>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976"/>
      <c r="B305" s="238"/>
      <c r="C305" s="237"/>
      <c r="D305" s="238"/>
      <c r="E305" s="237"/>
      <c r="F305" s="300"/>
      <c r="G305" s="218"/>
      <c r="H305" s="219"/>
      <c r="I305" s="219"/>
      <c r="J305" s="219"/>
      <c r="K305" s="219"/>
      <c r="L305" s="219"/>
      <c r="M305" s="219"/>
      <c r="N305" s="219"/>
      <c r="O305" s="219"/>
      <c r="P305" s="220"/>
      <c r="Q305" s="966"/>
      <c r="R305" s="967"/>
      <c r="S305" s="967"/>
      <c r="T305" s="967"/>
      <c r="U305" s="967"/>
      <c r="V305" s="967"/>
      <c r="W305" s="967"/>
      <c r="X305" s="967"/>
      <c r="Y305" s="967"/>
      <c r="Z305" s="967"/>
      <c r="AA305" s="968"/>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c r="A306" s="976"/>
      <c r="B306" s="238"/>
      <c r="C306" s="237"/>
      <c r="D306" s="238"/>
      <c r="E306" s="301"/>
      <c r="F306" s="302"/>
      <c r="G306" s="221"/>
      <c r="H306" s="150"/>
      <c r="I306" s="150"/>
      <c r="J306" s="150"/>
      <c r="K306" s="150"/>
      <c r="L306" s="150"/>
      <c r="M306" s="150"/>
      <c r="N306" s="150"/>
      <c r="O306" s="150"/>
      <c r="P306" s="222"/>
      <c r="Q306" s="969"/>
      <c r="R306" s="970"/>
      <c r="S306" s="970"/>
      <c r="T306" s="970"/>
      <c r="U306" s="970"/>
      <c r="V306" s="970"/>
      <c r="W306" s="970"/>
      <c r="X306" s="970"/>
      <c r="Y306" s="970"/>
      <c r="Z306" s="970"/>
      <c r="AA306" s="971"/>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c r="A307" s="976"/>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976"/>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976"/>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976"/>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976"/>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449</v>
      </c>
      <c r="AF312" s="251"/>
      <c r="AG312" s="251"/>
      <c r="AH312" s="251"/>
      <c r="AI312" s="251" t="s">
        <v>446</v>
      </c>
      <c r="AJ312" s="251"/>
      <c r="AK312" s="251"/>
      <c r="AL312" s="251"/>
      <c r="AM312" s="251" t="s">
        <v>441</v>
      </c>
      <c r="AN312" s="251"/>
      <c r="AO312" s="251"/>
      <c r="AP312" s="253"/>
      <c r="AQ312" s="253" t="s">
        <v>306</v>
      </c>
      <c r="AR312" s="254"/>
      <c r="AS312" s="254"/>
      <c r="AT312" s="255"/>
      <c r="AU312" s="265" t="s">
        <v>322</v>
      </c>
      <c r="AV312" s="265"/>
      <c r="AW312" s="265"/>
      <c r="AX312" s="266"/>
    </row>
    <row r="313" spans="1:50" ht="18.75" hidden="1" customHeight="1">
      <c r="A313" s="976"/>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c r="A314" s="976"/>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c r="A315" s="976"/>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c r="A316" s="976"/>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449</v>
      </c>
      <c r="AF316" s="251"/>
      <c r="AG316" s="251"/>
      <c r="AH316" s="251"/>
      <c r="AI316" s="251" t="s">
        <v>446</v>
      </c>
      <c r="AJ316" s="251"/>
      <c r="AK316" s="251"/>
      <c r="AL316" s="251"/>
      <c r="AM316" s="251" t="s">
        <v>441</v>
      </c>
      <c r="AN316" s="251"/>
      <c r="AO316" s="251"/>
      <c r="AP316" s="253"/>
      <c r="AQ316" s="253" t="s">
        <v>306</v>
      </c>
      <c r="AR316" s="254"/>
      <c r="AS316" s="254"/>
      <c r="AT316" s="255"/>
      <c r="AU316" s="265" t="s">
        <v>322</v>
      </c>
      <c r="AV316" s="265"/>
      <c r="AW316" s="265"/>
      <c r="AX316" s="266"/>
    </row>
    <row r="317" spans="1:50" ht="18.75" hidden="1" customHeight="1">
      <c r="A317" s="976"/>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c r="A318" s="976"/>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c r="A319" s="976"/>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c r="A320" s="976"/>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449</v>
      </c>
      <c r="AF320" s="251"/>
      <c r="AG320" s="251"/>
      <c r="AH320" s="251"/>
      <c r="AI320" s="251" t="s">
        <v>446</v>
      </c>
      <c r="AJ320" s="251"/>
      <c r="AK320" s="251"/>
      <c r="AL320" s="251"/>
      <c r="AM320" s="251" t="s">
        <v>442</v>
      </c>
      <c r="AN320" s="251"/>
      <c r="AO320" s="251"/>
      <c r="AP320" s="253"/>
      <c r="AQ320" s="253" t="s">
        <v>306</v>
      </c>
      <c r="AR320" s="254"/>
      <c r="AS320" s="254"/>
      <c r="AT320" s="255"/>
      <c r="AU320" s="265" t="s">
        <v>322</v>
      </c>
      <c r="AV320" s="265"/>
      <c r="AW320" s="265"/>
      <c r="AX320" s="266"/>
    </row>
    <row r="321" spans="1:50" ht="18.75" hidden="1" customHeight="1">
      <c r="A321" s="976"/>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c r="A322" s="976"/>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c r="A323" s="976"/>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c r="A324" s="976"/>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449</v>
      </c>
      <c r="AF324" s="251"/>
      <c r="AG324" s="251"/>
      <c r="AH324" s="251"/>
      <c r="AI324" s="251" t="s">
        <v>446</v>
      </c>
      <c r="AJ324" s="251"/>
      <c r="AK324" s="251"/>
      <c r="AL324" s="251"/>
      <c r="AM324" s="251" t="s">
        <v>441</v>
      </c>
      <c r="AN324" s="251"/>
      <c r="AO324" s="251"/>
      <c r="AP324" s="253"/>
      <c r="AQ324" s="253" t="s">
        <v>306</v>
      </c>
      <c r="AR324" s="254"/>
      <c r="AS324" s="254"/>
      <c r="AT324" s="255"/>
      <c r="AU324" s="265" t="s">
        <v>322</v>
      </c>
      <c r="AV324" s="265"/>
      <c r="AW324" s="265"/>
      <c r="AX324" s="266"/>
    </row>
    <row r="325" spans="1:50" ht="18.75" hidden="1" customHeight="1">
      <c r="A325" s="976"/>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c r="A326" s="976"/>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c r="A327" s="976"/>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c r="A328" s="976"/>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450</v>
      </c>
      <c r="AF328" s="251"/>
      <c r="AG328" s="251"/>
      <c r="AH328" s="251"/>
      <c r="AI328" s="251" t="s">
        <v>446</v>
      </c>
      <c r="AJ328" s="251"/>
      <c r="AK328" s="251"/>
      <c r="AL328" s="251"/>
      <c r="AM328" s="251" t="s">
        <v>442</v>
      </c>
      <c r="AN328" s="251"/>
      <c r="AO328" s="251"/>
      <c r="AP328" s="253"/>
      <c r="AQ328" s="253" t="s">
        <v>306</v>
      </c>
      <c r="AR328" s="254"/>
      <c r="AS328" s="254"/>
      <c r="AT328" s="255"/>
      <c r="AU328" s="265" t="s">
        <v>322</v>
      </c>
      <c r="AV328" s="265"/>
      <c r="AW328" s="265"/>
      <c r="AX328" s="266"/>
    </row>
    <row r="329" spans="1:50" ht="18.75" hidden="1" customHeight="1">
      <c r="A329" s="976"/>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c r="A330" s="976"/>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c r="A331" s="976"/>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c r="A332" s="976"/>
      <c r="B332" s="238"/>
      <c r="C332" s="237"/>
      <c r="D332" s="238"/>
      <c r="E332" s="237"/>
      <c r="F332" s="300"/>
      <c r="G332" s="258" t="s">
        <v>323</v>
      </c>
      <c r="H332" s="155"/>
      <c r="I332" s="155"/>
      <c r="J332" s="155"/>
      <c r="K332" s="155"/>
      <c r="L332" s="155"/>
      <c r="M332" s="155"/>
      <c r="N332" s="155"/>
      <c r="O332" s="155"/>
      <c r="P332" s="156"/>
      <c r="Q332" s="162" t="s">
        <v>376</v>
      </c>
      <c r="R332" s="155"/>
      <c r="S332" s="155"/>
      <c r="T332" s="155"/>
      <c r="U332" s="155"/>
      <c r="V332" s="155"/>
      <c r="W332" s="155"/>
      <c r="X332" s="155"/>
      <c r="Y332" s="155"/>
      <c r="Z332" s="155"/>
      <c r="AA332" s="155"/>
      <c r="AB332" s="273" t="s">
        <v>377</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c r="A333" s="976"/>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976"/>
      <c r="B334" s="238"/>
      <c r="C334" s="237"/>
      <c r="D334" s="238"/>
      <c r="E334" s="237"/>
      <c r="F334" s="300"/>
      <c r="G334" s="216"/>
      <c r="H334" s="147"/>
      <c r="I334" s="147"/>
      <c r="J334" s="147"/>
      <c r="K334" s="147"/>
      <c r="L334" s="147"/>
      <c r="M334" s="147"/>
      <c r="N334" s="147"/>
      <c r="O334" s="147"/>
      <c r="P334" s="217"/>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c r="A335" s="976"/>
      <c r="B335" s="238"/>
      <c r="C335" s="237"/>
      <c r="D335" s="238"/>
      <c r="E335" s="237"/>
      <c r="F335" s="300"/>
      <c r="G335" s="218"/>
      <c r="H335" s="219"/>
      <c r="I335" s="219"/>
      <c r="J335" s="219"/>
      <c r="K335" s="219"/>
      <c r="L335" s="219"/>
      <c r="M335" s="219"/>
      <c r="N335" s="219"/>
      <c r="O335" s="219"/>
      <c r="P335" s="220"/>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c r="A336" s="976"/>
      <c r="B336" s="238"/>
      <c r="C336" s="237"/>
      <c r="D336" s="238"/>
      <c r="E336" s="237"/>
      <c r="F336" s="300"/>
      <c r="G336" s="218"/>
      <c r="H336" s="219"/>
      <c r="I336" s="219"/>
      <c r="J336" s="219"/>
      <c r="K336" s="219"/>
      <c r="L336" s="219"/>
      <c r="M336" s="219"/>
      <c r="N336" s="219"/>
      <c r="O336" s="219"/>
      <c r="P336" s="220"/>
      <c r="Q336" s="966"/>
      <c r="R336" s="967"/>
      <c r="S336" s="967"/>
      <c r="T336" s="967"/>
      <c r="U336" s="967"/>
      <c r="V336" s="967"/>
      <c r="W336" s="967"/>
      <c r="X336" s="967"/>
      <c r="Y336" s="967"/>
      <c r="Z336" s="967"/>
      <c r="AA336" s="968"/>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976"/>
      <c r="B337" s="238"/>
      <c r="C337" s="237"/>
      <c r="D337" s="238"/>
      <c r="E337" s="237"/>
      <c r="F337" s="300"/>
      <c r="G337" s="218"/>
      <c r="H337" s="219"/>
      <c r="I337" s="219"/>
      <c r="J337" s="219"/>
      <c r="K337" s="219"/>
      <c r="L337" s="219"/>
      <c r="M337" s="219"/>
      <c r="N337" s="219"/>
      <c r="O337" s="219"/>
      <c r="P337" s="220"/>
      <c r="Q337" s="966"/>
      <c r="R337" s="967"/>
      <c r="S337" s="967"/>
      <c r="T337" s="967"/>
      <c r="U337" s="967"/>
      <c r="V337" s="967"/>
      <c r="W337" s="967"/>
      <c r="X337" s="967"/>
      <c r="Y337" s="967"/>
      <c r="Z337" s="967"/>
      <c r="AA337" s="968"/>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c r="A338" s="976"/>
      <c r="B338" s="238"/>
      <c r="C338" s="237"/>
      <c r="D338" s="238"/>
      <c r="E338" s="237"/>
      <c r="F338" s="300"/>
      <c r="G338" s="221"/>
      <c r="H338" s="150"/>
      <c r="I338" s="150"/>
      <c r="J338" s="150"/>
      <c r="K338" s="150"/>
      <c r="L338" s="150"/>
      <c r="M338" s="150"/>
      <c r="N338" s="150"/>
      <c r="O338" s="150"/>
      <c r="P338" s="222"/>
      <c r="Q338" s="969"/>
      <c r="R338" s="970"/>
      <c r="S338" s="970"/>
      <c r="T338" s="970"/>
      <c r="U338" s="970"/>
      <c r="V338" s="970"/>
      <c r="W338" s="970"/>
      <c r="X338" s="970"/>
      <c r="Y338" s="970"/>
      <c r="Z338" s="970"/>
      <c r="AA338" s="971"/>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976"/>
      <c r="B339" s="238"/>
      <c r="C339" s="237"/>
      <c r="D339" s="238"/>
      <c r="E339" s="237"/>
      <c r="F339" s="300"/>
      <c r="G339" s="258" t="s">
        <v>323</v>
      </c>
      <c r="H339" s="155"/>
      <c r="I339" s="155"/>
      <c r="J339" s="155"/>
      <c r="K339" s="155"/>
      <c r="L339" s="155"/>
      <c r="M339" s="155"/>
      <c r="N339" s="155"/>
      <c r="O339" s="155"/>
      <c r="P339" s="156"/>
      <c r="Q339" s="162" t="s">
        <v>376</v>
      </c>
      <c r="R339" s="155"/>
      <c r="S339" s="155"/>
      <c r="T339" s="155"/>
      <c r="U339" s="155"/>
      <c r="V339" s="155"/>
      <c r="W339" s="155"/>
      <c r="X339" s="155"/>
      <c r="Y339" s="155"/>
      <c r="Z339" s="155"/>
      <c r="AA339" s="155"/>
      <c r="AB339" s="273" t="s">
        <v>377</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976"/>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976"/>
      <c r="B341" s="238"/>
      <c r="C341" s="237"/>
      <c r="D341" s="238"/>
      <c r="E341" s="237"/>
      <c r="F341" s="300"/>
      <c r="G341" s="216"/>
      <c r="H341" s="147"/>
      <c r="I341" s="147"/>
      <c r="J341" s="147"/>
      <c r="K341" s="147"/>
      <c r="L341" s="147"/>
      <c r="M341" s="147"/>
      <c r="N341" s="147"/>
      <c r="O341" s="147"/>
      <c r="P341" s="217"/>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c r="A342" s="976"/>
      <c r="B342" s="238"/>
      <c r="C342" s="237"/>
      <c r="D342" s="238"/>
      <c r="E342" s="237"/>
      <c r="F342" s="300"/>
      <c r="G342" s="218"/>
      <c r="H342" s="219"/>
      <c r="I342" s="219"/>
      <c r="J342" s="219"/>
      <c r="K342" s="219"/>
      <c r="L342" s="219"/>
      <c r="M342" s="219"/>
      <c r="N342" s="219"/>
      <c r="O342" s="219"/>
      <c r="P342" s="220"/>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c r="A343" s="976"/>
      <c r="B343" s="238"/>
      <c r="C343" s="237"/>
      <c r="D343" s="238"/>
      <c r="E343" s="237"/>
      <c r="F343" s="300"/>
      <c r="G343" s="218"/>
      <c r="H343" s="219"/>
      <c r="I343" s="219"/>
      <c r="J343" s="219"/>
      <c r="K343" s="219"/>
      <c r="L343" s="219"/>
      <c r="M343" s="219"/>
      <c r="N343" s="219"/>
      <c r="O343" s="219"/>
      <c r="P343" s="220"/>
      <c r="Q343" s="966"/>
      <c r="R343" s="967"/>
      <c r="S343" s="967"/>
      <c r="T343" s="967"/>
      <c r="U343" s="967"/>
      <c r="V343" s="967"/>
      <c r="W343" s="967"/>
      <c r="X343" s="967"/>
      <c r="Y343" s="967"/>
      <c r="Z343" s="967"/>
      <c r="AA343" s="968"/>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976"/>
      <c r="B344" s="238"/>
      <c r="C344" s="237"/>
      <c r="D344" s="238"/>
      <c r="E344" s="237"/>
      <c r="F344" s="300"/>
      <c r="G344" s="218"/>
      <c r="H344" s="219"/>
      <c r="I344" s="219"/>
      <c r="J344" s="219"/>
      <c r="K344" s="219"/>
      <c r="L344" s="219"/>
      <c r="M344" s="219"/>
      <c r="N344" s="219"/>
      <c r="O344" s="219"/>
      <c r="P344" s="220"/>
      <c r="Q344" s="966"/>
      <c r="R344" s="967"/>
      <c r="S344" s="967"/>
      <c r="T344" s="967"/>
      <c r="U344" s="967"/>
      <c r="V344" s="967"/>
      <c r="W344" s="967"/>
      <c r="X344" s="967"/>
      <c r="Y344" s="967"/>
      <c r="Z344" s="967"/>
      <c r="AA344" s="968"/>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c r="A345" s="976"/>
      <c r="B345" s="238"/>
      <c r="C345" s="237"/>
      <c r="D345" s="238"/>
      <c r="E345" s="237"/>
      <c r="F345" s="300"/>
      <c r="G345" s="221"/>
      <c r="H345" s="150"/>
      <c r="I345" s="150"/>
      <c r="J345" s="150"/>
      <c r="K345" s="150"/>
      <c r="L345" s="150"/>
      <c r="M345" s="150"/>
      <c r="N345" s="150"/>
      <c r="O345" s="150"/>
      <c r="P345" s="222"/>
      <c r="Q345" s="969"/>
      <c r="R345" s="970"/>
      <c r="S345" s="970"/>
      <c r="T345" s="970"/>
      <c r="U345" s="970"/>
      <c r="V345" s="970"/>
      <c r="W345" s="970"/>
      <c r="X345" s="970"/>
      <c r="Y345" s="970"/>
      <c r="Z345" s="970"/>
      <c r="AA345" s="971"/>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976"/>
      <c r="B346" s="238"/>
      <c r="C346" s="237"/>
      <c r="D346" s="238"/>
      <c r="E346" s="237"/>
      <c r="F346" s="300"/>
      <c r="G346" s="258" t="s">
        <v>323</v>
      </c>
      <c r="H346" s="155"/>
      <c r="I346" s="155"/>
      <c r="J346" s="155"/>
      <c r="K346" s="155"/>
      <c r="L346" s="155"/>
      <c r="M346" s="155"/>
      <c r="N346" s="155"/>
      <c r="O346" s="155"/>
      <c r="P346" s="156"/>
      <c r="Q346" s="162" t="s">
        <v>376</v>
      </c>
      <c r="R346" s="155"/>
      <c r="S346" s="155"/>
      <c r="T346" s="155"/>
      <c r="U346" s="155"/>
      <c r="V346" s="155"/>
      <c r="W346" s="155"/>
      <c r="X346" s="155"/>
      <c r="Y346" s="155"/>
      <c r="Z346" s="155"/>
      <c r="AA346" s="155"/>
      <c r="AB346" s="273" t="s">
        <v>377</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976"/>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976"/>
      <c r="B348" s="238"/>
      <c r="C348" s="237"/>
      <c r="D348" s="238"/>
      <c r="E348" s="237"/>
      <c r="F348" s="300"/>
      <c r="G348" s="216"/>
      <c r="H348" s="147"/>
      <c r="I348" s="147"/>
      <c r="J348" s="147"/>
      <c r="K348" s="147"/>
      <c r="L348" s="147"/>
      <c r="M348" s="147"/>
      <c r="N348" s="147"/>
      <c r="O348" s="147"/>
      <c r="P348" s="217"/>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c r="A349" s="976"/>
      <c r="B349" s="238"/>
      <c r="C349" s="237"/>
      <c r="D349" s="238"/>
      <c r="E349" s="237"/>
      <c r="F349" s="300"/>
      <c r="G349" s="218"/>
      <c r="H349" s="219"/>
      <c r="I349" s="219"/>
      <c r="J349" s="219"/>
      <c r="K349" s="219"/>
      <c r="L349" s="219"/>
      <c r="M349" s="219"/>
      <c r="N349" s="219"/>
      <c r="O349" s="219"/>
      <c r="P349" s="220"/>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c r="A350" s="976"/>
      <c r="B350" s="238"/>
      <c r="C350" s="237"/>
      <c r="D350" s="238"/>
      <c r="E350" s="237"/>
      <c r="F350" s="300"/>
      <c r="G350" s="218"/>
      <c r="H350" s="219"/>
      <c r="I350" s="219"/>
      <c r="J350" s="219"/>
      <c r="K350" s="219"/>
      <c r="L350" s="219"/>
      <c r="M350" s="219"/>
      <c r="N350" s="219"/>
      <c r="O350" s="219"/>
      <c r="P350" s="220"/>
      <c r="Q350" s="966"/>
      <c r="R350" s="967"/>
      <c r="S350" s="967"/>
      <c r="T350" s="967"/>
      <c r="U350" s="967"/>
      <c r="V350" s="967"/>
      <c r="W350" s="967"/>
      <c r="X350" s="967"/>
      <c r="Y350" s="967"/>
      <c r="Z350" s="967"/>
      <c r="AA350" s="968"/>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976"/>
      <c r="B351" s="238"/>
      <c r="C351" s="237"/>
      <c r="D351" s="238"/>
      <c r="E351" s="237"/>
      <c r="F351" s="300"/>
      <c r="G351" s="218"/>
      <c r="H351" s="219"/>
      <c r="I351" s="219"/>
      <c r="J351" s="219"/>
      <c r="K351" s="219"/>
      <c r="L351" s="219"/>
      <c r="M351" s="219"/>
      <c r="N351" s="219"/>
      <c r="O351" s="219"/>
      <c r="P351" s="220"/>
      <c r="Q351" s="966"/>
      <c r="R351" s="967"/>
      <c r="S351" s="967"/>
      <c r="T351" s="967"/>
      <c r="U351" s="967"/>
      <c r="V351" s="967"/>
      <c r="W351" s="967"/>
      <c r="X351" s="967"/>
      <c r="Y351" s="967"/>
      <c r="Z351" s="967"/>
      <c r="AA351" s="968"/>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c r="A352" s="976"/>
      <c r="B352" s="238"/>
      <c r="C352" s="237"/>
      <c r="D352" s="238"/>
      <c r="E352" s="237"/>
      <c r="F352" s="300"/>
      <c r="G352" s="221"/>
      <c r="H352" s="150"/>
      <c r="I352" s="150"/>
      <c r="J352" s="150"/>
      <c r="K352" s="150"/>
      <c r="L352" s="150"/>
      <c r="M352" s="150"/>
      <c r="N352" s="150"/>
      <c r="O352" s="150"/>
      <c r="P352" s="222"/>
      <c r="Q352" s="969"/>
      <c r="R352" s="970"/>
      <c r="S352" s="970"/>
      <c r="T352" s="970"/>
      <c r="U352" s="970"/>
      <c r="V352" s="970"/>
      <c r="W352" s="970"/>
      <c r="X352" s="970"/>
      <c r="Y352" s="970"/>
      <c r="Z352" s="970"/>
      <c r="AA352" s="971"/>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c r="A353" s="976"/>
      <c r="B353" s="238"/>
      <c r="C353" s="237"/>
      <c r="D353" s="238"/>
      <c r="E353" s="237"/>
      <c r="F353" s="300"/>
      <c r="G353" s="258" t="s">
        <v>323</v>
      </c>
      <c r="H353" s="155"/>
      <c r="I353" s="155"/>
      <c r="J353" s="155"/>
      <c r="K353" s="155"/>
      <c r="L353" s="155"/>
      <c r="M353" s="155"/>
      <c r="N353" s="155"/>
      <c r="O353" s="155"/>
      <c r="P353" s="156"/>
      <c r="Q353" s="162" t="s">
        <v>376</v>
      </c>
      <c r="R353" s="155"/>
      <c r="S353" s="155"/>
      <c r="T353" s="155"/>
      <c r="U353" s="155"/>
      <c r="V353" s="155"/>
      <c r="W353" s="155"/>
      <c r="X353" s="155"/>
      <c r="Y353" s="155"/>
      <c r="Z353" s="155"/>
      <c r="AA353" s="155"/>
      <c r="AB353" s="273" t="s">
        <v>377</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976"/>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976"/>
      <c r="B355" s="238"/>
      <c r="C355" s="237"/>
      <c r="D355" s="238"/>
      <c r="E355" s="237"/>
      <c r="F355" s="300"/>
      <c r="G355" s="216"/>
      <c r="H355" s="147"/>
      <c r="I355" s="147"/>
      <c r="J355" s="147"/>
      <c r="K355" s="147"/>
      <c r="L355" s="147"/>
      <c r="M355" s="147"/>
      <c r="N355" s="147"/>
      <c r="O355" s="147"/>
      <c r="P355" s="217"/>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c r="A356" s="976"/>
      <c r="B356" s="238"/>
      <c r="C356" s="237"/>
      <c r="D356" s="238"/>
      <c r="E356" s="237"/>
      <c r="F356" s="300"/>
      <c r="G356" s="218"/>
      <c r="H356" s="219"/>
      <c r="I356" s="219"/>
      <c r="J356" s="219"/>
      <c r="K356" s="219"/>
      <c r="L356" s="219"/>
      <c r="M356" s="219"/>
      <c r="N356" s="219"/>
      <c r="O356" s="219"/>
      <c r="P356" s="220"/>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c r="A357" s="976"/>
      <c r="B357" s="238"/>
      <c r="C357" s="237"/>
      <c r="D357" s="238"/>
      <c r="E357" s="237"/>
      <c r="F357" s="300"/>
      <c r="G357" s="218"/>
      <c r="H357" s="219"/>
      <c r="I357" s="219"/>
      <c r="J357" s="219"/>
      <c r="K357" s="219"/>
      <c r="L357" s="219"/>
      <c r="M357" s="219"/>
      <c r="N357" s="219"/>
      <c r="O357" s="219"/>
      <c r="P357" s="220"/>
      <c r="Q357" s="966"/>
      <c r="R357" s="967"/>
      <c r="S357" s="967"/>
      <c r="T357" s="967"/>
      <c r="U357" s="967"/>
      <c r="V357" s="967"/>
      <c r="W357" s="967"/>
      <c r="X357" s="967"/>
      <c r="Y357" s="967"/>
      <c r="Z357" s="967"/>
      <c r="AA357" s="968"/>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976"/>
      <c r="B358" s="238"/>
      <c r="C358" s="237"/>
      <c r="D358" s="238"/>
      <c r="E358" s="237"/>
      <c r="F358" s="300"/>
      <c r="G358" s="218"/>
      <c r="H358" s="219"/>
      <c r="I358" s="219"/>
      <c r="J358" s="219"/>
      <c r="K358" s="219"/>
      <c r="L358" s="219"/>
      <c r="M358" s="219"/>
      <c r="N358" s="219"/>
      <c r="O358" s="219"/>
      <c r="P358" s="220"/>
      <c r="Q358" s="966"/>
      <c r="R358" s="967"/>
      <c r="S358" s="967"/>
      <c r="T358" s="967"/>
      <c r="U358" s="967"/>
      <c r="V358" s="967"/>
      <c r="W358" s="967"/>
      <c r="X358" s="967"/>
      <c r="Y358" s="967"/>
      <c r="Z358" s="967"/>
      <c r="AA358" s="968"/>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c r="A359" s="976"/>
      <c r="B359" s="238"/>
      <c r="C359" s="237"/>
      <c r="D359" s="238"/>
      <c r="E359" s="237"/>
      <c r="F359" s="300"/>
      <c r="G359" s="221"/>
      <c r="H359" s="150"/>
      <c r="I359" s="150"/>
      <c r="J359" s="150"/>
      <c r="K359" s="150"/>
      <c r="L359" s="150"/>
      <c r="M359" s="150"/>
      <c r="N359" s="150"/>
      <c r="O359" s="150"/>
      <c r="P359" s="222"/>
      <c r="Q359" s="969"/>
      <c r="R359" s="970"/>
      <c r="S359" s="970"/>
      <c r="T359" s="970"/>
      <c r="U359" s="970"/>
      <c r="V359" s="970"/>
      <c r="W359" s="970"/>
      <c r="X359" s="970"/>
      <c r="Y359" s="970"/>
      <c r="Z359" s="970"/>
      <c r="AA359" s="971"/>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c r="A360" s="976"/>
      <c r="B360" s="238"/>
      <c r="C360" s="237"/>
      <c r="D360" s="238"/>
      <c r="E360" s="237"/>
      <c r="F360" s="300"/>
      <c r="G360" s="258" t="s">
        <v>323</v>
      </c>
      <c r="H360" s="155"/>
      <c r="I360" s="155"/>
      <c r="J360" s="155"/>
      <c r="K360" s="155"/>
      <c r="L360" s="155"/>
      <c r="M360" s="155"/>
      <c r="N360" s="155"/>
      <c r="O360" s="155"/>
      <c r="P360" s="156"/>
      <c r="Q360" s="162" t="s">
        <v>376</v>
      </c>
      <c r="R360" s="155"/>
      <c r="S360" s="155"/>
      <c r="T360" s="155"/>
      <c r="U360" s="155"/>
      <c r="V360" s="155"/>
      <c r="W360" s="155"/>
      <c r="X360" s="155"/>
      <c r="Y360" s="155"/>
      <c r="Z360" s="155"/>
      <c r="AA360" s="155"/>
      <c r="AB360" s="273" t="s">
        <v>377</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976"/>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976"/>
      <c r="B362" s="238"/>
      <c r="C362" s="237"/>
      <c r="D362" s="238"/>
      <c r="E362" s="237"/>
      <c r="F362" s="300"/>
      <c r="G362" s="216"/>
      <c r="H362" s="147"/>
      <c r="I362" s="147"/>
      <c r="J362" s="147"/>
      <c r="K362" s="147"/>
      <c r="L362" s="147"/>
      <c r="M362" s="147"/>
      <c r="N362" s="147"/>
      <c r="O362" s="147"/>
      <c r="P362" s="217"/>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c r="A363" s="976"/>
      <c r="B363" s="238"/>
      <c r="C363" s="237"/>
      <c r="D363" s="238"/>
      <c r="E363" s="237"/>
      <c r="F363" s="300"/>
      <c r="G363" s="218"/>
      <c r="H363" s="219"/>
      <c r="I363" s="219"/>
      <c r="J363" s="219"/>
      <c r="K363" s="219"/>
      <c r="L363" s="219"/>
      <c r="M363" s="219"/>
      <c r="N363" s="219"/>
      <c r="O363" s="219"/>
      <c r="P363" s="220"/>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c r="A364" s="976"/>
      <c r="B364" s="238"/>
      <c r="C364" s="237"/>
      <c r="D364" s="238"/>
      <c r="E364" s="237"/>
      <c r="F364" s="300"/>
      <c r="G364" s="218"/>
      <c r="H364" s="219"/>
      <c r="I364" s="219"/>
      <c r="J364" s="219"/>
      <c r="K364" s="219"/>
      <c r="L364" s="219"/>
      <c r="M364" s="219"/>
      <c r="N364" s="219"/>
      <c r="O364" s="219"/>
      <c r="P364" s="220"/>
      <c r="Q364" s="966"/>
      <c r="R364" s="967"/>
      <c r="S364" s="967"/>
      <c r="T364" s="967"/>
      <c r="U364" s="967"/>
      <c r="V364" s="967"/>
      <c r="W364" s="967"/>
      <c r="X364" s="967"/>
      <c r="Y364" s="967"/>
      <c r="Z364" s="967"/>
      <c r="AA364" s="968"/>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976"/>
      <c r="B365" s="238"/>
      <c r="C365" s="237"/>
      <c r="D365" s="238"/>
      <c r="E365" s="237"/>
      <c r="F365" s="300"/>
      <c r="G365" s="218"/>
      <c r="H365" s="219"/>
      <c r="I365" s="219"/>
      <c r="J365" s="219"/>
      <c r="K365" s="219"/>
      <c r="L365" s="219"/>
      <c r="M365" s="219"/>
      <c r="N365" s="219"/>
      <c r="O365" s="219"/>
      <c r="P365" s="220"/>
      <c r="Q365" s="966"/>
      <c r="R365" s="967"/>
      <c r="S365" s="967"/>
      <c r="T365" s="967"/>
      <c r="U365" s="967"/>
      <c r="V365" s="967"/>
      <c r="W365" s="967"/>
      <c r="X365" s="967"/>
      <c r="Y365" s="967"/>
      <c r="Z365" s="967"/>
      <c r="AA365" s="968"/>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c r="A366" s="976"/>
      <c r="B366" s="238"/>
      <c r="C366" s="237"/>
      <c r="D366" s="238"/>
      <c r="E366" s="301"/>
      <c r="F366" s="302"/>
      <c r="G366" s="221"/>
      <c r="H366" s="150"/>
      <c r="I366" s="150"/>
      <c r="J366" s="150"/>
      <c r="K366" s="150"/>
      <c r="L366" s="150"/>
      <c r="M366" s="150"/>
      <c r="N366" s="150"/>
      <c r="O366" s="150"/>
      <c r="P366" s="222"/>
      <c r="Q366" s="969"/>
      <c r="R366" s="970"/>
      <c r="S366" s="970"/>
      <c r="T366" s="970"/>
      <c r="U366" s="970"/>
      <c r="V366" s="970"/>
      <c r="W366" s="970"/>
      <c r="X366" s="970"/>
      <c r="Y366" s="970"/>
      <c r="Z366" s="970"/>
      <c r="AA366" s="971"/>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c r="A367" s="976"/>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976"/>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c r="A369" s="976"/>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c r="A370" s="976"/>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976"/>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976"/>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449</v>
      </c>
      <c r="AF372" s="251"/>
      <c r="AG372" s="251"/>
      <c r="AH372" s="251"/>
      <c r="AI372" s="251" t="s">
        <v>446</v>
      </c>
      <c r="AJ372" s="251"/>
      <c r="AK372" s="251"/>
      <c r="AL372" s="251"/>
      <c r="AM372" s="251" t="s">
        <v>441</v>
      </c>
      <c r="AN372" s="251"/>
      <c r="AO372" s="251"/>
      <c r="AP372" s="253"/>
      <c r="AQ372" s="253" t="s">
        <v>306</v>
      </c>
      <c r="AR372" s="254"/>
      <c r="AS372" s="254"/>
      <c r="AT372" s="255"/>
      <c r="AU372" s="265" t="s">
        <v>322</v>
      </c>
      <c r="AV372" s="265"/>
      <c r="AW372" s="265"/>
      <c r="AX372" s="266"/>
    </row>
    <row r="373" spans="1:50" ht="18.75" hidden="1" customHeight="1">
      <c r="A373" s="976"/>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c r="A374" s="976"/>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c r="A375" s="976"/>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c r="A376" s="976"/>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449</v>
      </c>
      <c r="AF376" s="251"/>
      <c r="AG376" s="251"/>
      <c r="AH376" s="251"/>
      <c r="AI376" s="251" t="s">
        <v>446</v>
      </c>
      <c r="AJ376" s="251"/>
      <c r="AK376" s="251"/>
      <c r="AL376" s="251"/>
      <c r="AM376" s="251" t="s">
        <v>441</v>
      </c>
      <c r="AN376" s="251"/>
      <c r="AO376" s="251"/>
      <c r="AP376" s="253"/>
      <c r="AQ376" s="253" t="s">
        <v>306</v>
      </c>
      <c r="AR376" s="254"/>
      <c r="AS376" s="254"/>
      <c r="AT376" s="255"/>
      <c r="AU376" s="265" t="s">
        <v>322</v>
      </c>
      <c r="AV376" s="265"/>
      <c r="AW376" s="265"/>
      <c r="AX376" s="266"/>
    </row>
    <row r="377" spans="1:50" ht="18.75" hidden="1" customHeight="1">
      <c r="A377" s="976"/>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c r="A378" s="976"/>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c r="A379" s="976"/>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c r="A380" s="976"/>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449</v>
      </c>
      <c r="AF380" s="251"/>
      <c r="AG380" s="251"/>
      <c r="AH380" s="251"/>
      <c r="AI380" s="251" t="s">
        <v>446</v>
      </c>
      <c r="AJ380" s="251"/>
      <c r="AK380" s="251"/>
      <c r="AL380" s="251"/>
      <c r="AM380" s="251" t="s">
        <v>441</v>
      </c>
      <c r="AN380" s="251"/>
      <c r="AO380" s="251"/>
      <c r="AP380" s="253"/>
      <c r="AQ380" s="253" t="s">
        <v>306</v>
      </c>
      <c r="AR380" s="254"/>
      <c r="AS380" s="254"/>
      <c r="AT380" s="255"/>
      <c r="AU380" s="265" t="s">
        <v>322</v>
      </c>
      <c r="AV380" s="265"/>
      <c r="AW380" s="265"/>
      <c r="AX380" s="266"/>
    </row>
    <row r="381" spans="1:50" ht="18.75" hidden="1" customHeight="1">
      <c r="A381" s="976"/>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c r="A382" s="976"/>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c r="A383" s="976"/>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c r="A384" s="976"/>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449</v>
      </c>
      <c r="AF384" s="251"/>
      <c r="AG384" s="251"/>
      <c r="AH384" s="251"/>
      <c r="AI384" s="251" t="s">
        <v>446</v>
      </c>
      <c r="AJ384" s="251"/>
      <c r="AK384" s="251"/>
      <c r="AL384" s="251"/>
      <c r="AM384" s="251" t="s">
        <v>441</v>
      </c>
      <c r="AN384" s="251"/>
      <c r="AO384" s="251"/>
      <c r="AP384" s="253"/>
      <c r="AQ384" s="253" t="s">
        <v>306</v>
      </c>
      <c r="AR384" s="254"/>
      <c r="AS384" s="254"/>
      <c r="AT384" s="255"/>
      <c r="AU384" s="265" t="s">
        <v>322</v>
      </c>
      <c r="AV384" s="265"/>
      <c r="AW384" s="265"/>
      <c r="AX384" s="266"/>
    </row>
    <row r="385" spans="1:50" ht="18.75" hidden="1" customHeight="1">
      <c r="A385" s="976"/>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c r="A386" s="976"/>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c r="A387" s="976"/>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c r="A388" s="976"/>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449</v>
      </c>
      <c r="AF388" s="251"/>
      <c r="AG388" s="251"/>
      <c r="AH388" s="251"/>
      <c r="AI388" s="251" t="s">
        <v>446</v>
      </c>
      <c r="AJ388" s="251"/>
      <c r="AK388" s="251"/>
      <c r="AL388" s="251"/>
      <c r="AM388" s="251" t="s">
        <v>441</v>
      </c>
      <c r="AN388" s="251"/>
      <c r="AO388" s="251"/>
      <c r="AP388" s="253"/>
      <c r="AQ388" s="253" t="s">
        <v>306</v>
      </c>
      <c r="AR388" s="254"/>
      <c r="AS388" s="254"/>
      <c r="AT388" s="255"/>
      <c r="AU388" s="265" t="s">
        <v>322</v>
      </c>
      <c r="AV388" s="265"/>
      <c r="AW388" s="265"/>
      <c r="AX388" s="266"/>
    </row>
    <row r="389" spans="1:50" ht="18.75" hidden="1" customHeight="1">
      <c r="A389" s="976"/>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c r="A390" s="976"/>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c r="A391" s="976"/>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c r="A392" s="976"/>
      <c r="B392" s="238"/>
      <c r="C392" s="237"/>
      <c r="D392" s="238"/>
      <c r="E392" s="237"/>
      <c r="F392" s="300"/>
      <c r="G392" s="258" t="s">
        <v>323</v>
      </c>
      <c r="H392" s="155"/>
      <c r="I392" s="155"/>
      <c r="J392" s="155"/>
      <c r="K392" s="155"/>
      <c r="L392" s="155"/>
      <c r="M392" s="155"/>
      <c r="N392" s="155"/>
      <c r="O392" s="155"/>
      <c r="P392" s="156"/>
      <c r="Q392" s="162" t="s">
        <v>376</v>
      </c>
      <c r="R392" s="155"/>
      <c r="S392" s="155"/>
      <c r="T392" s="155"/>
      <c r="U392" s="155"/>
      <c r="V392" s="155"/>
      <c r="W392" s="155"/>
      <c r="X392" s="155"/>
      <c r="Y392" s="155"/>
      <c r="Z392" s="155"/>
      <c r="AA392" s="155"/>
      <c r="AB392" s="273" t="s">
        <v>377</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c r="A393" s="976"/>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976"/>
      <c r="B394" s="238"/>
      <c r="C394" s="237"/>
      <c r="D394" s="238"/>
      <c r="E394" s="237"/>
      <c r="F394" s="300"/>
      <c r="G394" s="216"/>
      <c r="H394" s="147"/>
      <c r="I394" s="147"/>
      <c r="J394" s="147"/>
      <c r="K394" s="147"/>
      <c r="L394" s="147"/>
      <c r="M394" s="147"/>
      <c r="N394" s="147"/>
      <c r="O394" s="147"/>
      <c r="P394" s="217"/>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c r="A395" s="976"/>
      <c r="B395" s="238"/>
      <c r="C395" s="237"/>
      <c r="D395" s="238"/>
      <c r="E395" s="237"/>
      <c r="F395" s="300"/>
      <c r="G395" s="218"/>
      <c r="H395" s="219"/>
      <c r="I395" s="219"/>
      <c r="J395" s="219"/>
      <c r="K395" s="219"/>
      <c r="L395" s="219"/>
      <c r="M395" s="219"/>
      <c r="N395" s="219"/>
      <c r="O395" s="219"/>
      <c r="P395" s="220"/>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c r="A396" s="976"/>
      <c r="B396" s="238"/>
      <c r="C396" s="237"/>
      <c r="D396" s="238"/>
      <c r="E396" s="237"/>
      <c r="F396" s="300"/>
      <c r="G396" s="218"/>
      <c r="H396" s="219"/>
      <c r="I396" s="219"/>
      <c r="J396" s="219"/>
      <c r="K396" s="219"/>
      <c r="L396" s="219"/>
      <c r="M396" s="219"/>
      <c r="N396" s="219"/>
      <c r="O396" s="219"/>
      <c r="P396" s="220"/>
      <c r="Q396" s="966"/>
      <c r="R396" s="967"/>
      <c r="S396" s="967"/>
      <c r="T396" s="967"/>
      <c r="U396" s="967"/>
      <c r="V396" s="967"/>
      <c r="W396" s="967"/>
      <c r="X396" s="967"/>
      <c r="Y396" s="967"/>
      <c r="Z396" s="967"/>
      <c r="AA396" s="968"/>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976"/>
      <c r="B397" s="238"/>
      <c r="C397" s="237"/>
      <c r="D397" s="238"/>
      <c r="E397" s="237"/>
      <c r="F397" s="300"/>
      <c r="G397" s="218"/>
      <c r="H397" s="219"/>
      <c r="I397" s="219"/>
      <c r="J397" s="219"/>
      <c r="K397" s="219"/>
      <c r="L397" s="219"/>
      <c r="M397" s="219"/>
      <c r="N397" s="219"/>
      <c r="O397" s="219"/>
      <c r="P397" s="220"/>
      <c r="Q397" s="966"/>
      <c r="R397" s="967"/>
      <c r="S397" s="967"/>
      <c r="T397" s="967"/>
      <c r="U397" s="967"/>
      <c r="V397" s="967"/>
      <c r="W397" s="967"/>
      <c r="X397" s="967"/>
      <c r="Y397" s="967"/>
      <c r="Z397" s="967"/>
      <c r="AA397" s="968"/>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c r="A398" s="976"/>
      <c r="B398" s="238"/>
      <c r="C398" s="237"/>
      <c r="D398" s="238"/>
      <c r="E398" s="237"/>
      <c r="F398" s="300"/>
      <c r="G398" s="221"/>
      <c r="H398" s="150"/>
      <c r="I398" s="150"/>
      <c r="J398" s="150"/>
      <c r="K398" s="150"/>
      <c r="L398" s="150"/>
      <c r="M398" s="150"/>
      <c r="N398" s="150"/>
      <c r="O398" s="150"/>
      <c r="P398" s="222"/>
      <c r="Q398" s="969"/>
      <c r="R398" s="970"/>
      <c r="S398" s="970"/>
      <c r="T398" s="970"/>
      <c r="U398" s="970"/>
      <c r="V398" s="970"/>
      <c r="W398" s="970"/>
      <c r="X398" s="970"/>
      <c r="Y398" s="970"/>
      <c r="Z398" s="970"/>
      <c r="AA398" s="971"/>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976"/>
      <c r="B399" s="238"/>
      <c r="C399" s="237"/>
      <c r="D399" s="238"/>
      <c r="E399" s="237"/>
      <c r="F399" s="300"/>
      <c r="G399" s="258" t="s">
        <v>323</v>
      </c>
      <c r="H399" s="155"/>
      <c r="I399" s="155"/>
      <c r="J399" s="155"/>
      <c r="K399" s="155"/>
      <c r="L399" s="155"/>
      <c r="M399" s="155"/>
      <c r="N399" s="155"/>
      <c r="O399" s="155"/>
      <c r="P399" s="156"/>
      <c r="Q399" s="162" t="s">
        <v>376</v>
      </c>
      <c r="R399" s="155"/>
      <c r="S399" s="155"/>
      <c r="T399" s="155"/>
      <c r="U399" s="155"/>
      <c r="V399" s="155"/>
      <c r="W399" s="155"/>
      <c r="X399" s="155"/>
      <c r="Y399" s="155"/>
      <c r="Z399" s="155"/>
      <c r="AA399" s="155"/>
      <c r="AB399" s="273" t="s">
        <v>377</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976"/>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976"/>
      <c r="B401" s="238"/>
      <c r="C401" s="237"/>
      <c r="D401" s="238"/>
      <c r="E401" s="237"/>
      <c r="F401" s="300"/>
      <c r="G401" s="216"/>
      <c r="H401" s="147"/>
      <c r="I401" s="147"/>
      <c r="J401" s="147"/>
      <c r="K401" s="147"/>
      <c r="L401" s="147"/>
      <c r="M401" s="147"/>
      <c r="N401" s="147"/>
      <c r="O401" s="147"/>
      <c r="P401" s="217"/>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c r="A402" s="976"/>
      <c r="B402" s="238"/>
      <c r="C402" s="237"/>
      <c r="D402" s="238"/>
      <c r="E402" s="237"/>
      <c r="F402" s="300"/>
      <c r="G402" s="218"/>
      <c r="H402" s="219"/>
      <c r="I402" s="219"/>
      <c r="J402" s="219"/>
      <c r="K402" s="219"/>
      <c r="L402" s="219"/>
      <c r="M402" s="219"/>
      <c r="N402" s="219"/>
      <c r="O402" s="219"/>
      <c r="P402" s="220"/>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c r="A403" s="976"/>
      <c r="B403" s="238"/>
      <c r="C403" s="237"/>
      <c r="D403" s="238"/>
      <c r="E403" s="237"/>
      <c r="F403" s="300"/>
      <c r="G403" s="218"/>
      <c r="H403" s="219"/>
      <c r="I403" s="219"/>
      <c r="J403" s="219"/>
      <c r="K403" s="219"/>
      <c r="L403" s="219"/>
      <c r="M403" s="219"/>
      <c r="N403" s="219"/>
      <c r="O403" s="219"/>
      <c r="P403" s="220"/>
      <c r="Q403" s="966"/>
      <c r="R403" s="967"/>
      <c r="S403" s="967"/>
      <c r="T403" s="967"/>
      <c r="U403" s="967"/>
      <c r="V403" s="967"/>
      <c r="W403" s="967"/>
      <c r="X403" s="967"/>
      <c r="Y403" s="967"/>
      <c r="Z403" s="967"/>
      <c r="AA403" s="968"/>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976"/>
      <c r="B404" s="238"/>
      <c r="C404" s="237"/>
      <c r="D404" s="238"/>
      <c r="E404" s="237"/>
      <c r="F404" s="300"/>
      <c r="G404" s="218"/>
      <c r="H404" s="219"/>
      <c r="I404" s="219"/>
      <c r="J404" s="219"/>
      <c r="K404" s="219"/>
      <c r="L404" s="219"/>
      <c r="M404" s="219"/>
      <c r="N404" s="219"/>
      <c r="O404" s="219"/>
      <c r="P404" s="220"/>
      <c r="Q404" s="966"/>
      <c r="R404" s="967"/>
      <c r="S404" s="967"/>
      <c r="T404" s="967"/>
      <c r="U404" s="967"/>
      <c r="V404" s="967"/>
      <c r="W404" s="967"/>
      <c r="X404" s="967"/>
      <c r="Y404" s="967"/>
      <c r="Z404" s="967"/>
      <c r="AA404" s="968"/>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c r="A405" s="976"/>
      <c r="B405" s="238"/>
      <c r="C405" s="237"/>
      <c r="D405" s="238"/>
      <c r="E405" s="237"/>
      <c r="F405" s="300"/>
      <c r="G405" s="221"/>
      <c r="H405" s="150"/>
      <c r="I405" s="150"/>
      <c r="J405" s="150"/>
      <c r="K405" s="150"/>
      <c r="L405" s="150"/>
      <c r="M405" s="150"/>
      <c r="N405" s="150"/>
      <c r="O405" s="150"/>
      <c r="P405" s="222"/>
      <c r="Q405" s="969"/>
      <c r="R405" s="970"/>
      <c r="S405" s="970"/>
      <c r="T405" s="970"/>
      <c r="U405" s="970"/>
      <c r="V405" s="970"/>
      <c r="W405" s="970"/>
      <c r="X405" s="970"/>
      <c r="Y405" s="970"/>
      <c r="Z405" s="970"/>
      <c r="AA405" s="971"/>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976"/>
      <c r="B406" s="238"/>
      <c r="C406" s="237"/>
      <c r="D406" s="238"/>
      <c r="E406" s="237"/>
      <c r="F406" s="300"/>
      <c r="G406" s="258" t="s">
        <v>323</v>
      </c>
      <c r="H406" s="155"/>
      <c r="I406" s="155"/>
      <c r="J406" s="155"/>
      <c r="K406" s="155"/>
      <c r="L406" s="155"/>
      <c r="M406" s="155"/>
      <c r="N406" s="155"/>
      <c r="O406" s="155"/>
      <c r="P406" s="156"/>
      <c r="Q406" s="162" t="s">
        <v>376</v>
      </c>
      <c r="R406" s="155"/>
      <c r="S406" s="155"/>
      <c r="T406" s="155"/>
      <c r="U406" s="155"/>
      <c r="V406" s="155"/>
      <c r="W406" s="155"/>
      <c r="X406" s="155"/>
      <c r="Y406" s="155"/>
      <c r="Z406" s="155"/>
      <c r="AA406" s="155"/>
      <c r="AB406" s="273" t="s">
        <v>377</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976"/>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976"/>
      <c r="B408" s="238"/>
      <c r="C408" s="237"/>
      <c r="D408" s="238"/>
      <c r="E408" s="237"/>
      <c r="F408" s="300"/>
      <c r="G408" s="216"/>
      <c r="H408" s="147"/>
      <c r="I408" s="147"/>
      <c r="J408" s="147"/>
      <c r="K408" s="147"/>
      <c r="L408" s="147"/>
      <c r="M408" s="147"/>
      <c r="N408" s="147"/>
      <c r="O408" s="147"/>
      <c r="P408" s="217"/>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c r="A409" s="976"/>
      <c r="B409" s="238"/>
      <c r="C409" s="237"/>
      <c r="D409" s="238"/>
      <c r="E409" s="237"/>
      <c r="F409" s="300"/>
      <c r="G409" s="218"/>
      <c r="H409" s="219"/>
      <c r="I409" s="219"/>
      <c r="J409" s="219"/>
      <c r="K409" s="219"/>
      <c r="L409" s="219"/>
      <c r="M409" s="219"/>
      <c r="N409" s="219"/>
      <c r="O409" s="219"/>
      <c r="P409" s="220"/>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c r="A410" s="976"/>
      <c r="B410" s="238"/>
      <c r="C410" s="237"/>
      <c r="D410" s="238"/>
      <c r="E410" s="237"/>
      <c r="F410" s="300"/>
      <c r="G410" s="218"/>
      <c r="H410" s="219"/>
      <c r="I410" s="219"/>
      <c r="J410" s="219"/>
      <c r="K410" s="219"/>
      <c r="L410" s="219"/>
      <c r="M410" s="219"/>
      <c r="N410" s="219"/>
      <c r="O410" s="219"/>
      <c r="P410" s="220"/>
      <c r="Q410" s="966"/>
      <c r="R410" s="967"/>
      <c r="S410" s="967"/>
      <c r="T410" s="967"/>
      <c r="U410" s="967"/>
      <c r="V410" s="967"/>
      <c r="W410" s="967"/>
      <c r="X410" s="967"/>
      <c r="Y410" s="967"/>
      <c r="Z410" s="967"/>
      <c r="AA410" s="968"/>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976"/>
      <c r="B411" s="238"/>
      <c r="C411" s="237"/>
      <c r="D411" s="238"/>
      <c r="E411" s="237"/>
      <c r="F411" s="300"/>
      <c r="G411" s="218"/>
      <c r="H411" s="219"/>
      <c r="I411" s="219"/>
      <c r="J411" s="219"/>
      <c r="K411" s="219"/>
      <c r="L411" s="219"/>
      <c r="M411" s="219"/>
      <c r="N411" s="219"/>
      <c r="O411" s="219"/>
      <c r="P411" s="220"/>
      <c r="Q411" s="966"/>
      <c r="R411" s="967"/>
      <c r="S411" s="967"/>
      <c r="T411" s="967"/>
      <c r="U411" s="967"/>
      <c r="V411" s="967"/>
      <c r="W411" s="967"/>
      <c r="X411" s="967"/>
      <c r="Y411" s="967"/>
      <c r="Z411" s="967"/>
      <c r="AA411" s="968"/>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c r="A412" s="976"/>
      <c r="B412" s="238"/>
      <c r="C412" s="237"/>
      <c r="D412" s="238"/>
      <c r="E412" s="237"/>
      <c r="F412" s="300"/>
      <c r="G412" s="221"/>
      <c r="H412" s="150"/>
      <c r="I412" s="150"/>
      <c r="J412" s="150"/>
      <c r="K412" s="150"/>
      <c r="L412" s="150"/>
      <c r="M412" s="150"/>
      <c r="N412" s="150"/>
      <c r="O412" s="150"/>
      <c r="P412" s="222"/>
      <c r="Q412" s="969"/>
      <c r="R412" s="970"/>
      <c r="S412" s="970"/>
      <c r="T412" s="970"/>
      <c r="U412" s="970"/>
      <c r="V412" s="970"/>
      <c r="W412" s="970"/>
      <c r="X412" s="970"/>
      <c r="Y412" s="970"/>
      <c r="Z412" s="970"/>
      <c r="AA412" s="971"/>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c r="A413" s="976"/>
      <c r="B413" s="238"/>
      <c r="C413" s="237"/>
      <c r="D413" s="238"/>
      <c r="E413" s="237"/>
      <c r="F413" s="300"/>
      <c r="G413" s="258" t="s">
        <v>323</v>
      </c>
      <c r="H413" s="155"/>
      <c r="I413" s="155"/>
      <c r="J413" s="155"/>
      <c r="K413" s="155"/>
      <c r="L413" s="155"/>
      <c r="M413" s="155"/>
      <c r="N413" s="155"/>
      <c r="O413" s="155"/>
      <c r="P413" s="156"/>
      <c r="Q413" s="162" t="s">
        <v>376</v>
      </c>
      <c r="R413" s="155"/>
      <c r="S413" s="155"/>
      <c r="T413" s="155"/>
      <c r="U413" s="155"/>
      <c r="V413" s="155"/>
      <c r="W413" s="155"/>
      <c r="X413" s="155"/>
      <c r="Y413" s="155"/>
      <c r="Z413" s="155"/>
      <c r="AA413" s="155"/>
      <c r="AB413" s="273" t="s">
        <v>377</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976"/>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976"/>
      <c r="B415" s="238"/>
      <c r="C415" s="237"/>
      <c r="D415" s="238"/>
      <c r="E415" s="237"/>
      <c r="F415" s="300"/>
      <c r="G415" s="216"/>
      <c r="H415" s="147"/>
      <c r="I415" s="147"/>
      <c r="J415" s="147"/>
      <c r="K415" s="147"/>
      <c r="L415" s="147"/>
      <c r="M415" s="147"/>
      <c r="N415" s="147"/>
      <c r="O415" s="147"/>
      <c r="P415" s="217"/>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c r="A416" s="976"/>
      <c r="B416" s="238"/>
      <c r="C416" s="237"/>
      <c r="D416" s="238"/>
      <c r="E416" s="237"/>
      <c r="F416" s="300"/>
      <c r="G416" s="218"/>
      <c r="H416" s="219"/>
      <c r="I416" s="219"/>
      <c r="J416" s="219"/>
      <c r="K416" s="219"/>
      <c r="L416" s="219"/>
      <c r="M416" s="219"/>
      <c r="N416" s="219"/>
      <c r="O416" s="219"/>
      <c r="P416" s="220"/>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c r="A417" s="976"/>
      <c r="B417" s="238"/>
      <c r="C417" s="237"/>
      <c r="D417" s="238"/>
      <c r="E417" s="237"/>
      <c r="F417" s="300"/>
      <c r="G417" s="218"/>
      <c r="H417" s="219"/>
      <c r="I417" s="219"/>
      <c r="J417" s="219"/>
      <c r="K417" s="219"/>
      <c r="L417" s="219"/>
      <c r="M417" s="219"/>
      <c r="N417" s="219"/>
      <c r="O417" s="219"/>
      <c r="P417" s="220"/>
      <c r="Q417" s="966"/>
      <c r="R417" s="967"/>
      <c r="S417" s="967"/>
      <c r="T417" s="967"/>
      <c r="U417" s="967"/>
      <c r="V417" s="967"/>
      <c r="W417" s="967"/>
      <c r="X417" s="967"/>
      <c r="Y417" s="967"/>
      <c r="Z417" s="967"/>
      <c r="AA417" s="968"/>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976"/>
      <c r="B418" s="238"/>
      <c r="C418" s="237"/>
      <c r="D418" s="238"/>
      <c r="E418" s="237"/>
      <c r="F418" s="300"/>
      <c r="G418" s="218"/>
      <c r="H418" s="219"/>
      <c r="I418" s="219"/>
      <c r="J418" s="219"/>
      <c r="K418" s="219"/>
      <c r="L418" s="219"/>
      <c r="M418" s="219"/>
      <c r="N418" s="219"/>
      <c r="O418" s="219"/>
      <c r="P418" s="220"/>
      <c r="Q418" s="966"/>
      <c r="R418" s="967"/>
      <c r="S418" s="967"/>
      <c r="T418" s="967"/>
      <c r="U418" s="967"/>
      <c r="V418" s="967"/>
      <c r="W418" s="967"/>
      <c r="X418" s="967"/>
      <c r="Y418" s="967"/>
      <c r="Z418" s="967"/>
      <c r="AA418" s="968"/>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c r="A419" s="976"/>
      <c r="B419" s="238"/>
      <c r="C419" s="237"/>
      <c r="D419" s="238"/>
      <c r="E419" s="237"/>
      <c r="F419" s="300"/>
      <c r="G419" s="221"/>
      <c r="H419" s="150"/>
      <c r="I419" s="150"/>
      <c r="J419" s="150"/>
      <c r="K419" s="150"/>
      <c r="L419" s="150"/>
      <c r="M419" s="150"/>
      <c r="N419" s="150"/>
      <c r="O419" s="150"/>
      <c r="P419" s="222"/>
      <c r="Q419" s="969"/>
      <c r="R419" s="970"/>
      <c r="S419" s="970"/>
      <c r="T419" s="970"/>
      <c r="U419" s="970"/>
      <c r="V419" s="970"/>
      <c r="W419" s="970"/>
      <c r="X419" s="970"/>
      <c r="Y419" s="970"/>
      <c r="Z419" s="970"/>
      <c r="AA419" s="971"/>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c r="A420" s="976"/>
      <c r="B420" s="238"/>
      <c r="C420" s="237"/>
      <c r="D420" s="238"/>
      <c r="E420" s="237"/>
      <c r="F420" s="300"/>
      <c r="G420" s="258" t="s">
        <v>323</v>
      </c>
      <c r="H420" s="155"/>
      <c r="I420" s="155"/>
      <c r="J420" s="155"/>
      <c r="K420" s="155"/>
      <c r="L420" s="155"/>
      <c r="M420" s="155"/>
      <c r="N420" s="155"/>
      <c r="O420" s="155"/>
      <c r="P420" s="156"/>
      <c r="Q420" s="162" t="s">
        <v>376</v>
      </c>
      <c r="R420" s="155"/>
      <c r="S420" s="155"/>
      <c r="T420" s="155"/>
      <c r="U420" s="155"/>
      <c r="V420" s="155"/>
      <c r="W420" s="155"/>
      <c r="X420" s="155"/>
      <c r="Y420" s="155"/>
      <c r="Z420" s="155"/>
      <c r="AA420" s="155"/>
      <c r="AB420" s="273" t="s">
        <v>377</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976"/>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976"/>
      <c r="B422" s="238"/>
      <c r="C422" s="237"/>
      <c r="D422" s="238"/>
      <c r="E422" s="237"/>
      <c r="F422" s="300"/>
      <c r="G422" s="216"/>
      <c r="H422" s="147"/>
      <c r="I422" s="147"/>
      <c r="J422" s="147"/>
      <c r="K422" s="147"/>
      <c r="L422" s="147"/>
      <c r="M422" s="147"/>
      <c r="N422" s="147"/>
      <c r="O422" s="147"/>
      <c r="P422" s="217"/>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c r="A423" s="976"/>
      <c r="B423" s="238"/>
      <c r="C423" s="237"/>
      <c r="D423" s="238"/>
      <c r="E423" s="237"/>
      <c r="F423" s="300"/>
      <c r="G423" s="218"/>
      <c r="H423" s="219"/>
      <c r="I423" s="219"/>
      <c r="J423" s="219"/>
      <c r="K423" s="219"/>
      <c r="L423" s="219"/>
      <c r="M423" s="219"/>
      <c r="N423" s="219"/>
      <c r="O423" s="219"/>
      <c r="P423" s="220"/>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c r="A424" s="976"/>
      <c r="B424" s="238"/>
      <c r="C424" s="237"/>
      <c r="D424" s="238"/>
      <c r="E424" s="237"/>
      <c r="F424" s="300"/>
      <c r="G424" s="218"/>
      <c r="H424" s="219"/>
      <c r="I424" s="219"/>
      <c r="J424" s="219"/>
      <c r="K424" s="219"/>
      <c r="L424" s="219"/>
      <c r="M424" s="219"/>
      <c r="N424" s="219"/>
      <c r="O424" s="219"/>
      <c r="P424" s="220"/>
      <c r="Q424" s="966"/>
      <c r="R424" s="967"/>
      <c r="S424" s="967"/>
      <c r="T424" s="967"/>
      <c r="U424" s="967"/>
      <c r="V424" s="967"/>
      <c r="W424" s="967"/>
      <c r="X424" s="967"/>
      <c r="Y424" s="967"/>
      <c r="Z424" s="967"/>
      <c r="AA424" s="968"/>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976"/>
      <c r="B425" s="238"/>
      <c r="C425" s="237"/>
      <c r="D425" s="238"/>
      <c r="E425" s="237"/>
      <c r="F425" s="300"/>
      <c r="G425" s="218"/>
      <c r="H425" s="219"/>
      <c r="I425" s="219"/>
      <c r="J425" s="219"/>
      <c r="K425" s="219"/>
      <c r="L425" s="219"/>
      <c r="M425" s="219"/>
      <c r="N425" s="219"/>
      <c r="O425" s="219"/>
      <c r="P425" s="220"/>
      <c r="Q425" s="966"/>
      <c r="R425" s="967"/>
      <c r="S425" s="967"/>
      <c r="T425" s="967"/>
      <c r="U425" s="967"/>
      <c r="V425" s="967"/>
      <c r="W425" s="967"/>
      <c r="X425" s="967"/>
      <c r="Y425" s="967"/>
      <c r="Z425" s="967"/>
      <c r="AA425" s="968"/>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c r="A426" s="976"/>
      <c r="B426" s="238"/>
      <c r="C426" s="237"/>
      <c r="D426" s="238"/>
      <c r="E426" s="301"/>
      <c r="F426" s="302"/>
      <c r="G426" s="221"/>
      <c r="H426" s="150"/>
      <c r="I426" s="150"/>
      <c r="J426" s="150"/>
      <c r="K426" s="150"/>
      <c r="L426" s="150"/>
      <c r="M426" s="150"/>
      <c r="N426" s="150"/>
      <c r="O426" s="150"/>
      <c r="P426" s="222"/>
      <c r="Q426" s="969"/>
      <c r="R426" s="970"/>
      <c r="S426" s="970"/>
      <c r="T426" s="970"/>
      <c r="U426" s="970"/>
      <c r="V426" s="970"/>
      <c r="W426" s="970"/>
      <c r="X426" s="970"/>
      <c r="Y426" s="970"/>
      <c r="Z426" s="970"/>
      <c r="AA426" s="971"/>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c r="A427" s="976"/>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976"/>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c r="A429" s="976"/>
      <c r="B429" s="238"/>
      <c r="C429" s="301"/>
      <c r="D429" s="974"/>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c r="A430" s="976"/>
      <c r="B430" s="238"/>
      <c r="C430" s="235" t="s">
        <v>467</v>
      </c>
      <c r="D430" s="236"/>
      <c r="E430" s="224" t="s">
        <v>459</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976"/>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442</v>
      </c>
      <c r="AJ431" s="167"/>
      <c r="AK431" s="167"/>
      <c r="AL431" s="162"/>
      <c r="AM431" s="167" t="s">
        <v>437</v>
      </c>
      <c r="AN431" s="167"/>
      <c r="AO431" s="167"/>
      <c r="AP431" s="162"/>
      <c r="AQ431" s="162" t="s">
        <v>306</v>
      </c>
      <c r="AR431" s="155"/>
      <c r="AS431" s="155"/>
      <c r="AT431" s="156"/>
      <c r="AU431" s="120" t="s">
        <v>252</v>
      </c>
      <c r="AV431" s="120"/>
      <c r="AW431" s="120"/>
      <c r="AX431" s="121"/>
    </row>
    <row r="432" spans="1:50" ht="18.75" hidden="1" customHeight="1">
      <c r="A432" s="976"/>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c r="A433" s="976"/>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c r="A434" s="976"/>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c r="A435" s="976"/>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c r="A436" s="976"/>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441</v>
      </c>
      <c r="AJ436" s="167"/>
      <c r="AK436" s="167"/>
      <c r="AL436" s="162"/>
      <c r="AM436" s="167" t="s">
        <v>437</v>
      </c>
      <c r="AN436" s="167"/>
      <c r="AO436" s="167"/>
      <c r="AP436" s="162"/>
      <c r="AQ436" s="162" t="s">
        <v>306</v>
      </c>
      <c r="AR436" s="155"/>
      <c r="AS436" s="155"/>
      <c r="AT436" s="156"/>
      <c r="AU436" s="120" t="s">
        <v>252</v>
      </c>
      <c r="AV436" s="120"/>
      <c r="AW436" s="120"/>
      <c r="AX436" s="121"/>
    </row>
    <row r="437" spans="1:50" ht="18.75" hidden="1" customHeight="1">
      <c r="A437" s="976"/>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c r="A438" s="976"/>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c r="A439" s="976"/>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c r="A440" s="976"/>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c r="A441" s="976"/>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441</v>
      </c>
      <c r="AJ441" s="167"/>
      <c r="AK441" s="167"/>
      <c r="AL441" s="162"/>
      <c r="AM441" s="167" t="s">
        <v>433</v>
      </c>
      <c r="AN441" s="167"/>
      <c r="AO441" s="167"/>
      <c r="AP441" s="162"/>
      <c r="AQ441" s="162" t="s">
        <v>306</v>
      </c>
      <c r="AR441" s="155"/>
      <c r="AS441" s="155"/>
      <c r="AT441" s="156"/>
      <c r="AU441" s="120" t="s">
        <v>252</v>
      </c>
      <c r="AV441" s="120"/>
      <c r="AW441" s="120"/>
      <c r="AX441" s="121"/>
    </row>
    <row r="442" spans="1:50" ht="18.75" hidden="1" customHeight="1">
      <c r="A442" s="976"/>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c r="A443" s="976"/>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c r="A444" s="976"/>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c r="A445" s="976"/>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c r="A446" s="976"/>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441</v>
      </c>
      <c r="AJ446" s="167"/>
      <c r="AK446" s="167"/>
      <c r="AL446" s="162"/>
      <c r="AM446" s="167" t="s">
        <v>438</v>
      </c>
      <c r="AN446" s="167"/>
      <c r="AO446" s="167"/>
      <c r="AP446" s="162"/>
      <c r="AQ446" s="162" t="s">
        <v>306</v>
      </c>
      <c r="AR446" s="155"/>
      <c r="AS446" s="155"/>
      <c r="AT446" s="156"/>
      <c r="AU446" s="120" t="s">
        <v>252</v>
      </c>
      <c r="AV446" s="120"/>
      <c r="AW446" s="120"/>
      <c r="AX446" s="121"/>
    </row>
    <row r="447" spans="1:50" ht="18.75" hidden="1" customHeight="1">
      <c r="A447" s="976"/>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c r="A448" s="976"/>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c r="A449" s="976"/>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c r="A450" s="976"/>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c r="A451" s="976"/>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441</v>
      </c>
      <c r="AJ451" s="167"/>
      <c r="AK451" s="167"/>
      <c r="AL451" s="162"/>
      <c r="AM451" s="167" t="s">
        <v>437</v>
      </c>
      <c r="AN451" s="167"/>
      <c r="AO451" s="167"/>
      <c r="AP451" s="162"/>
      <c r="AQ451" s="162" t="s">
        <v>306</v>
      </c>
      <c r="AR451" s="155"/>
      <c r="AS451" s="155"/>
      <c r="AT451" s="156"/>
      <c r="AU451" s="120" t="s">
        <v>252</v>
      </c>
      <c r="AV451" s="120"/>
      <c r="AW451" s="120"/>
      <c r="AX451" s="121"/>
    </row>
    <row r="452" spans="1:50" ht="18.75" hidden="1" customHeight="1">
      <c r="A452" s="976"/>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c r="A453" s="976"/>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c r="A454" s="976"/>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c r="A455" s="976"/>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c r="A456" s="976"/>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441</v>
      </c>
      <c r="AJ456" s="167"/>
      <c r="AK456" s="167"/>
      <c r="AL456" s="162"/>
      <c r="AM456" s="167" t="s">
        <v>437</v>
      </c>
      <c r="AN456" s="167"/>
      <c r="AO456" s="167"/>
      <c r="AP456" s="162"/>
      <c r="AQ456" s="162" t="s">
        <v>306</v>
      </c>
      <c r="AR456" s="155"/>
      <c r="AS456" s="155"/>
      <c r="AT456" s="156"/>
      <c r="AU456" s="120" t="s">
        <v>252</v>
      </c>
      <c r="AV456" s="120"/>
      <c r="AW456" s="120"/>
      <c r="AX456" s="121"/>
    </row>
    <row r="457" spans="1:50" ht="18.75" hidden="1" customHeight="1">
      <c r="A457" s="976"/>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c r="A458" s="976"/>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c r="A459" s="976"/>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c r="A460" s="976"/>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c r="A461" s="976"/>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441</v>
      </c>
      <c r="AJ461" s="167"/>
      <c r="AK461" s="167"/>
      <c r="AL461" s="162"/>
      <c r="AM461" s="167" t="s">
        <v>439</v>
      </c>
      <c r="AN461" s="167"/>
      <c r="AO461" s="167"/>
      <c r="AP461" s="162"/>
      <c r="AQ461" s="162" t="s">
        <v>306</v>
      </c>
      <c r="AR461" s="155"/>
      <c r="AS461" s="155"/>
      <c r="AT461" s="156"/>
      <c r="AU461" s="120" t="s">
        <v>252</v>
      </c>
      <c r="AV461" s="120"/>
      <c r="AW461" s="120"/>
      <c r="AX461" s="121"/>
    </row>
    <row r="462" spans="1:50" ht="18.75" hidden="1" customHeight="1">
      <c r="A462" s="976"/>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c r="A463" s="976"/>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c r="A464" s="976"/>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c r="A465" s="976"/>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c r="A466" s="976"/>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441</v>
      </c>
      <c r="AJ466" s="167"/>
      <c r="AK466" s="167"/>
      <c r="AL466" s="162"/>
      <c r="AM466" s="167" t="s">
        <v>437</v>
      </c>
      <c r="AN466" s="167"/>
      <c r="AO466" s="167"/>
      <c r="AP466" s="162"/>
      <c r="AQ466" s="162" t="s">
        <v>306</v>
      </c>
      <c r="AR466" s="155"/>
      <c r="AS466" s="155"/>
      <c r="AT466" s="156"/>
      <c r="AU466" s="120" t="s">
        <v>252</v>
      </c>
      <c r="AV466" s="120"/>
      <c r="AW466" s="120"/>
      <c r="AX466" s="121"/>
    </row>
    <row r="467" spans="1:50" ht="18.75" hidden="1" customHeight="1">
      <c r="A467" s="976"/>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c r="A468" s="976"/>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c r="A469" s="976"/>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c r="A470" s="976"/>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c r="A471" s="976"/>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441</v>
      </c>
      <c r="AJ471" s="167"/>
      <c r="AK471" s="167"/>
      <c r="AL471" s="162"/>
      <c r="AM471" s="167" t="s">
        <v>433</v>
      </c>
      <c r="AN471" s="167"/>
      <c r="AO471" s="167"/>
      <c r="AP471" s="162"/>
      <c r="AQ471" s="162" t="s">
        <v>306</v>
      </c>
      <c r="AR471" s="155"/>
      <c r="AS471" s="155"/>
      <c r="AT471" s="156"/>
      <c r="AU471" s="120" t="s">
        <v>252</v>
      </c>
      <c r="AV471" s="120"/>
      <c r="AW471" s="120"/>
      <c r="AX471" s="121"/>
    </row>
    <row r="472" spans="1:50" ht="18.75" hidden="1" customHeight="1">
      <c r="A472" s="976"/>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c r="A473" s="976"/>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c r="A474" s="976"/>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c r="A475" s="976"/>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c r="A476" s="976"/>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441</v>
      </c>
      <c r="AJ476" s="167"/>
      <c r="AK476" s="167"/>
      <c r="AL476" s="162"/>
      <c r="AM476" s="167" t="s">
        <v>437</v>
      </c>
      <c r="AN476" s="167"/>
      <c r="AO476" s="167"/>
      <c r="AP476" s="162"/>
      <c r="AQ476" s="162" t="s">
        <v>306</v>
      </c>
      <c r="AR476" s="155"/>
      <c r="AS476" s="155"/>
      <c r="AT476" s="156"/>
      <c r="AU476" s="120" t="s">
        <v>252</v>
      </c>
      <c r="AV476" s="120"/>
      <c r="AW476" s="120"/>
      <c r="AX476" s="121"/>
    </row>
    <row r="477" spans="1:50" ht="18.75" hidden="1" customHeight="1">
      <c r="A477" s="976"/>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c r="A478" s="976"/>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c r="A479" s="976"/>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c r="A480" s="976"/>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9" hidden="1" customHeight="1">
      <c r="A481" s="976"/>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c r="A482" s="976"/>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c r="A483" s="976"/>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c r="A484" s="976"/>
      <c r="B484" s="238"/>
      <c r="C484" s="237"/>
      <c r="D484" s="238"/>
      <c r="E484" s="224" t="s">
        <v>468</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976"/>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442</v>
      </c>
      <c r="AJ485" s="167"/>
      <c r="AK485" s="167"/>
      <c r="AL485" s="162"/>
      <c r="AM485" s="167" t="s">
        <v>439</v>
      </c>
      <c r="AN485" s="167"/>
      <c r="AO485" s="167"/>
      <c r="AP485" s="162"/>
      <c r="AQ485" s="162" t="s">
        <v>306</v>
      </c>
      <c r="AR485" s="155"/>
      <c r="AS485" s="155"/>
      <c r="AT485" s="156"/>
      <c r="AU485" s="120" t="s">
        <v>252</v>
      </c>
      <c r="AV485" s="120"/>
      <c r="AW485" s="120"/>
      <c r="AX485" s="121"/>
    </row>
    <row r="486" spans="1:50" ht="18.75" hidden="1" customHeight="1">
      <c r="A486" s="976"/>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c r="A487" s="976"/>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c r="A488" s="976"/>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c r="A489" s="976"/>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c r="A490" s="976"/>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441</v>
      </c>
      <c r="AJ490" s="167"/>
      <c r="AK490" s="167"/>
      <c r="AL490" s="162"/>
      <c r="AM490" s="167" t="s">
        <v>439</v>
      </c>
      <c r="AN490" s="167"/>
      <c r="AO490" s="167"/>
      <c r="AP490" s="162"/>
      <c r="AQ490" s="162" t="s">
        <v>306</v>
      </c>
      <c r="AR490" s="155"/>
      <c r="AS490" s="155"/>
      <c r="AT490" s="156"/>
      <c r="AU490" s="120" t="s">
        <v>252</v>
      </c>
      <c r="AV490" s="120"/>
      <c r="AW490" s="120"/>
      <c r="AX490" s="121"/>
    </row>
    <row r="491" spans="1:50" ht="18.75" hidden="1" customHeight="1">
      <c r="A491" s="976"/>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c r="A492" s="976"/>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c r="A493" s="976"/>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c r="A494" s="976"/>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c r="A495" s="976"/>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441</v>
      </c>
      <c r="AJ495" s="167"/>
      <c r="AK495" s="167"/>
      <c r="AL495" s="162"/>
      <c r="AM495" s="167" t="s">
        <v>437</v>
      </c>
      <c r="AN495" s="167"/>
      <c r="AO495" s="167"/>
      <c r="AP495" s="162"/>
      <c r="AQ495" s="162" t="s">
        <v>306</v>
      </c>
      <c r="AR495" s="155"/>
      <c r="AS495" s="155"/>
      <c r="AT495" s="156"/>
      <c r="AU495" s="120" t="s">
        <v>252</v>
      </c>
      <c r="AV495" s="120"/>
      <c r="AW495" s="120"/>
      <c r="AX495" s="121"/>
    </row>
    <row r="496" spans="1:50" ht="18.75" hidden="1" customHeight="1">
      <c r="A496" s="976"/>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c r="A497" s="976"/>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c r="A498" s="976"/>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c r="A499" s="976"/>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c r="A500" s="976"/>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441</v>
      </c>
      <c r="AJ500" s="167"/>
      <c r="AK500" s="167"/>
      <c r="AL500" s="162"/>
      <c r="AM500" s="167" t="s">
        <v>438</v>
      </c>
      <c r="AN500" s="167"/>
      <c r="AO500" s="167"/>
      <c r="AP500" s="162"/>
      <c r="AQ500" s="162" t="s">
        <v>306</v>
      </c>
      <c r="AR500" s="155"/>
      <c r="AS500" s="155"/>
      <c r="AT500" s="156"/>
      <c r="AU500" s="120" t="s">
        <v>252</v>
      </c>
      <c r="AV500" s="120"/>
      <c r="AW500" s="120"/>
      <c r="AX500" s="121"/>
    </row>
    <row r="501" spans="1:50" ht="18.75" hidden="1" customHeight="1">
      <c r="A501" s="976"/>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c r="A502" s="976"/>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c r="A503" s="976"/>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c r="A504" s="976"/>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c r="A505" s="976"/>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441</v>
      </c>
      <c r="AJ505" s="167"/>
      <c r="AK505" s="167"/>
      <c r="AL505" s="162"/>
      <c r="AM505" s="167" t="s">
        <v>439</v>
      </c>
      <c r="AN505" s="167"/>
      <c r="AO505" s="167"/>
      <c r="AP505" s="162"/>
      <c r="AQ505" s="162" t="s">
        <v>306</v>
      </c>
      <c r="AR505" s="155"/>
      <c r="AS505" s="155"/>
      <c r="AT505" s="156"/>
      <c r="AU505" s="120" t="s">
        <v>252</v>
      </c>
      <c r="AV505" s="120"/>
      <c r="AW505" s="120"/>
      <c r="AX505" s="121"/>
    </row>
    <row r="506" spans="1:50" ht="18.75" hidden="1" customHeight="1">
      <c r="A506" s="976"/>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c r="A507" s="976"/>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c r="A508" s="976"/>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c r="A509" s="976"/>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c r="A510" s="976"/>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441</v>
      </c>
      <c r="AJ510" s="167"/>
      <c r="AK510" s="167"/>
      <c r="AL510" s="162"/>
      <c r="AM510" s="167" t="s">
        <v>437</v>
      </c>
      <c r="AN510" s="167"/>
      <c r="AO510" s="167"/>
      <c r="AP510" s="162"/>
      <c r="AQ510" s="162" t="s">
        <v>306</v>
      </c>
      <c r="AR510" s="155"/>
      <c r="AS510" s="155"/>
      <c r="AT510" s="156"/>
      <c r="AU510" s="120" t="s">
        <v>252</v>
      </c>
      <c r="AV510" s="120"/>
      <c r="AW510" s="120"/>
      <c r="AX510" s="121"/>
    </row>
    <row r="511" spans="1:50" ht="18.75" hidden="1" customHeight="1">
      <c r="A511" s="976"/>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c r="A512" s="976"/>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c r="A513" s="976"/>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c r="A514" s="976"/>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c r="A515" s="976"/>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442</v>
      </c>
      <c r="AJ515" s="167"/>
      <c r="AK515" s="167"/>
      <c r="AL515" s="162"/>
      <c r="AM515" s="167" t="s">
        <v>437</v>
      </c>
      <c r="AN515" s="167"/>
      <c r="AO515" s="167"/>
      <c r="AP515" s="162"/>
      <c r="AQ515" s="162" t="s">
        <v>306</v>
      </c>
      <c r="AR515" s="155"/>
      <c r="AS515" s="155"/>
      <c r="AT515" s="156"/>
      <c r="AU515" s="120" t="s">
        <v>252</v>
      </c>
      <c r="AV515" s="120"/>
      <c r="AW515" s="120"/>
      <c r="AX515" s="121"/>
    </row>
    <row r="516" spans="1:50" ht="18.75" hidden="1" customHeight="1">
      <c r="A516" s="976"/>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c r="A517" s="976"/>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c r="A518" s="976"/>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c r="A519" s="976"/>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c r="A520" s="976"/>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442</v>
      </c>
      <c r="AJ520" s="167"/>
      <c r="AK520" s="167"/>
      <c r="AL520" s="162"/>
      <c r="AM520" s="167" t="s">
        <v>437</v>
      </c>
      <c r="AN520" s="167"/>
      <c r="AO520" s="167"/>
      <c r="AP520" s="162"/>
      <c r="AQ520" s="162" t="s">
        <v>306</v>
      </c>
      <c r="AR520" s="155"/>
      <c r="AS520" s="155"/>
      <c r="AT520" s="156"/>
      <c r="AU520" s="120" t="s">
        <v>252</v>
      </c>
      <c r="AV520" s="120"/>
      <c r="AW520" s="120"/>
      <c r="AX520" s="121"/>
    </row>
    <row r="521" spans="1:50" ht="18.75" hidden="1" customHeight="1">
      <c r="A521" s="976"/>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c r="A522" s="976"/>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c r="A523" s="976"/>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c r="A524" s="976"/>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c r="A525" s="976"/>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441</v>
      </c>
      <c r="AJ525" s="167"/>
      <c r="AK525" s="167"/>
      <c r="AL525" s="162"/>
      <c r="AM525" s="167" t="s">
        <v>433</v>
      </c>
      <c r="AN525" s="167"/>
      <c r="AO525" s="167"/>
      <c r="AP525" s="162"/>
      <c r="AQ525" s="162" t="s">
        <v>306</v>
      </c>
      <c r="AR525" s="155"/>
      <c r="AS525" s="155"/>
      <c r="AT525" s="156"/>
      <c r="AU525" s="120" t="s">
        <v>252</v>
      </c>
      <c r="AV525" s="120"/>
      <c r="AW525" s="120"/>
      <c r="AX525" s="121"/>
    </row>
    <row r="526" spans="1:50" ht="18.75" hidden="1" customHeight="1">
      <c r="A526" s="976"/>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c r="A527" s="976"/>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c r="A528" s="976"/>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c r="A529" s="976"/>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c r="A530" s="976"/>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441</v>
      </c>
      <c r="AJ530" s="167"/>
      <c r="AK530" s="167"/>
      <c r="AL530" s="162"/>
      <c r="AM530" s="167" t="s">
        <v>437</v>
      </c>
      <c r="AN530" s="167"/>
      <c r="AO530" s="167"/>
      <c r="AP530" s="162"/>
      <c r="AQ530" s="162" t="s">
        <v>306</v>
      </c>
      <c r="AR530" s="155"/>
      <c r="AS530" s="155"/>
      <c r="AT530" s="156"/>
      <c r="AU530" s="120" t="s">
        <v>252</v>
      </c>
      <c r="AV530" s="120"/>
      <c r="AW530" s="120"/>
      <c r="AX530" s="121"/>
    </row>
    <row r="531" spans="1:50" ht="18.75" hidden="1" customHeight="1">
      <c r="A531" s="976"/>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c r="A532" s="976"/>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c r="A533" s="976"/>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c r="A534" s="976"/>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9" hidden="1" customHeight="1">
      <c r="A535" s="976"/>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976"/>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c r="A537" s="976"/>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c r="A538" s="976"/>
      <c r="B538" s="238"/>
      <c r="C538" s="237"/>
      <c r="D538" s="238"/>
      <c r="E538" s="224" t="s">
        <v>469</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976"/>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442</v>
      </c>
      <c r="AJ539" s="167"/>
      <c r="AK539" s="167"/>
      <c r="AL539" s="162"/>
      <c r="AM539" s="167" t="s">
        <v>437</v>
      </c>
      <c r="AN539" s="167"/>
      <c r="AO539" s="167"/>
      <c r="AP539" s="162"/>
      <c r="AQ539" s="162" t="s">
        <v>306</v>
      </c>
      <c r="AR539" s="155"/>
      <c r="AS539" s="155"/>
      <c r="AT539" s="156"/>
      <c r="AU539" s="120" t="s">
        <v>252</v>
      </c>
      <c r="AV539" s="120"/>
      <c r="AW539" s="120"/>
      <c r="AX539" s="121"/>
    </row>
    <row r="540" spans="1:50" ht="18.75" hidden="1" customHeight="1">
      <c r="A540" s="976"/>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c r="A541" s="976"/>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c r="A542" s="976"/>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c r="A543" s="976"/>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c r="A544" s="976"/>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441</v>
      </c>
      <c r="AJ544" s="167"/>
      <c r="AK544" s="167"/>
      <c r="AL544" s="162"/>
      <c r="AM544" s="167" t="s">
        <v>439</v>
      </c>
      <c r="AN544" s="167"/>
      <c r="AO544" s="167"/>
      <c r="AP544" s="162"/>
      <c r="AQ544" s="162" t="s">
        <v>306</v>
      </c>
      <c r="AR544" s="155"/>
      <c r="AS544" s="155"/>
      <c r="AT544" s="156"/>
      <c r="AU544" s="120" t="s">
        <v>252</v>
      </c>
      <c r="AV544" s="120"/>
      <c r="AW544" s="120"/>
      <c r="AX544" s="121"/>
    </row>
    <row r="545" spans="1:50" ht="18.75" hidden="1" customHeight="1">
      <c r="A545" s="976"/>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c r="A546" s="976"/>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c r="A547" s="976"/>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c r="A548" s="976"/>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c r="A549" s="976"/>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441</v>
      </c>
      <c r="AJ549" s="167"/>
      <c r="AK549" s="167"/>
      <c r="AL549" s="162"/>
      <c r="AM549" s="167" t="s">
        <v>433</v>
      </c>
      <c r="AN549" s="167"/>
      <c r="AO549" s="167"/>
      <c r="AP549" s="162"/>
      <c r="AQ549" s="162" t="s">
        <v>306</v>
      </c>
      <c r="AR549" s="155"/>
      <c r="AS549" s="155"/>
      <c r="AT549" s="156"/>
      <c r="AU549" s="120" t="s">
        <v>252</v>
      </c>
      <c r="AV549" s="120"/>
      <c r="AW549" s="120"/>
      <c r="AX549" s="121"/>
    </row>
    <row r="550" spans="1:50" ht="18.75" hidden="1" customHeight="1">
      <c r="A550" s="976"/>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c r="A551" s="976"/>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c r="A552" s="976"/>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c r="A553" s="976"/>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c r="A554" s="976"/>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441</v>
      </c>
      <c r="AJ554" s="167"/>
      <c r="AK554" s="167"/>
      <c r="AL554" s="162"/>
      <c r="AM554" s="167" t="s">
        <v>433</v>
      </c>
      <c r="AN554" s="167"/>
      <c r="AO554" s="167"/>
      <c r="AP554" s="162"/>
      <c r="AQ554" s="162" t="s">
        <v>306</v>
      </c>
      <c r="AR554" s="155"/>
      <c r="AS554" s="155"/>
      <c r="AT554" s="156"/>
      <c r="AU554" s="120" t="s">
        <v>252</v>
      </c>
      <c r="AV554" s="120"/>
      <c r="AW554" s="120"/>
      <c r="AX554" s="121"/>
    </row>
    <row r="555" spans="1:50" ht="18.75" hidden="1" customHeight="1">
      <c r="A555" s="976"/>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c r="A556" s="976"/>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c r="A557" s="976"/>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c r="A558" s="976"/>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c r="A559" s="976"/>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441</v>
      </c>
      <c r="AJ559" s="167"/>
      <c r="AK559" s="167"/>
      <c r="AL559" s="162"/>
      <c r="AM559" s="167" t="s">
        <v>437</v>
      </c>
      <c r="AN559" s="167"/>
      <c r="AO559" s="167"/>
      <c r="AP559" s="162"/>
      <c r="AQ559" s="162" t="s">
        <v>306</v>
      </c>
      <c r="AR559" s="155"/>
      <c r="AS559" s="155"/>
      <c r="AT559" s="156"/>
      <c r="AU559" s="120" t="s">
        <v>252</v>
      </c>
      <c r="AV559" s="120"/>
      <c r="AW559" s="120"/>
      <c r="AX559" s="121"/>
    </row>
    <row r="560" spans="1:50" ht="18.75" hidden="1" customHeight="1">
      <c r="A560" s="976"/>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c r="A561" s="976"/>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c r="A562" s="976"/>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c r="A563" s="976"/>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c r="A564" s="976"/>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441</v>
      </c>
      <c r="AJ564" s="167"/>
      <c r="AK564" s="167"/>
      <c r="AL564" s="162"/>
      <c r="AM564" s="167" t="s">
        <v>433</v>
      </c>
      <c r="AN564" s="167"/>
      <c r="AO564" s="167"/>
      <c r="AP564" s="162"/>
      <c r="AQ564" s="162" t="s">
        <v>306</v>
      </c>
      <c r="AR564" s="155"/>
      <c r="AS564" s="155"/>
      <c r="AT564" s="156"/>
      <c r="AU564" s="120" t="s">
        <v>252</v>
      </c>
      <c r="AV564" s="120"/>
      <c r="AW564" s="120"/>
      <c r="AX564" s="121"/>
    </row>
    <row r="565" spans="1:50" ht="18.75" hidden="1" customHeight="1">
      <c r="A565" s="976"/>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c r="A566" s="976"/>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c r="A567" s="976"/>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c r="A568" s="976"/>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c r="A569" s="976"/>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442</v>
      </c>
      <c r="AJ569" s="167"/>
      <c r="AK569" s="167"/>
      <c r="AL569" s="162"/>
      <c r="AM569" s="167" t="s">
        <v>433</v>
      </c>
      <c r="AN569" s="167"/>
      <c r="AO569" s="167"/>
      <c r="AP569" s="162"/>
      <c r="AQ569" s="162" t="s">
        <v>306</v>
      </c>
      <c r="AR569" s="155"/>
      <c r="AS569" s="155"/>
      <c r="AT569" s="156"/>
      <c r="AU569" s="120" t="s">
        <v>252</v>
      </c>
      <c r="AV569" s="120"/>
      <c r="AW569" s="120"/>
      <c r="AX569" s="121"/>
    </row>
    <row r="570" spans="1:50" ht="18.75" hidden="1" customHeight="1">
      <c r="A570" s="976"/>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c r="A571" s="976"/>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c r="A572" s="976"/>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c r="A573" s="976"/>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c r="A574" s="976"/>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441</v>
      </c>
      <c r="AJ574" s="167"/>
      <c r="AK574" s="167"/>
      <c r="AL574" s="162"/>
      <c r="AM574" s="167" t="s">
        <v>433</v>
      </c>
      <c r="AN574" s="167"/>
      <c r="AO574" s="167"/>
      <c r="AP574" s="162"/>
      <c r="AQ574" s="162" t="s">
        <v>306</v>
      </c>
      <c r="AR574" s="155"/>
      <c r="AS574" s="155"/>
      <c r="AT574" s="156"/>
      <c r="AU574" s="120" t="s">
        <v>252</v>
      </c>
      <c r="AV574" s="120"/>
      <c r="AW574" s="120"/>
      <c r="AX574" s="121"/>
    </row>
    <row r="575" spans="1:50" ht="18.75" hidden="1" customHeight="1">
      <c r="A575" s="976"/>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c r="A576" s="976"/>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c r="A577" s="976"/>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c r="A578" s="976"/>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c r="A579" s="976"/>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441</v>
      </c>
      <c r="AJ579" s="167"/>
      <c r="AK579" s="167"/>
      <c r="AL579" s="162"/>
      <c r="AM579" s="167" t="s">
        <v>433</v>
      </c>
      <c r="AN579" s="167"/>
      <c r="AO579" s="167"/>
      <c r="AP579" s="162"/>
      <c r="AQ579" s="162" t="s">
        <v>306</v>
      </c>
      <c r="AR579" s="155"/>
      <c r="AS579" s="155"/>
      <c r="AT579" s="156"/>
      <c r="AU579" s="120" t="s">
        <v>252</v>
      </c>
      <c r="AV579" s="120"/>
      <c r="AW579" s="120"/>
      <c r="AX579" s="121"/>
    </row>
    <row r="580" spans="1:50" ht="18.75" hidden="1" customHeight="1">
      <c r="A580" s="976"/>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c r="A581" s="976"/>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c r="A582" s="976"/>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c r="A583" s="976"/>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c r="A584" s="976"/>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441</v>
      </c>
      <c r="AJ584" s="167"/>
      <c r="AK584" s="167"/>
      <c r="AL584" s="162"/>
      <c r="AM584" s="167" t="s">
        <v>437</v>
      </c>
      <c r="AN584" s="167"/>
      <c r="AO584" s="167"/>
      <c r="AP584" s="162"/>
      <c r="AQ584" s="162" t="s">
        <v>306</v>
      </c>
      <c r="AR584" s="155"/>
      <c r="AS584" s="155"/>
      <c r="AT584" s="156"/>
      <c r="AU584" s="120" t="s">
        <v>252</v>
      </c>
      <c r="AV584" s="120"/>
      <c r="AW584" s="120"/>
      <c r="AX584" s="121"/>
    </row>
    <row r="585" spans="1:50" ht="18.75" hidden="1" customHeight="1">
      <c r="A585" s="976"/>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c r="A586" s="976"/>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c r="A587" s="976"/>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c r="A588" s="976"/>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9" hidden="1" customHeight="1">
      <c r="A589" s="976"/>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976"/>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c r="A591" s="976"/>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c r="A592" s="976"/>
      <c r="B592" s="238"/>
      <c r="C592" s="237"/>
      <c r="D592" s="238"/>
      <c r="E592" s="224" t="s">
        <v>468</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976"/>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441</v>
      </c>
      <c r="AJ593" s="167"/>
      <c r="AK593" s="167"/>
      <c r="AL593" s="162"/>
      <c r="AM593" s="167" t="s">
        <v>433</v>
      </c>
      <c r="AN593" s="167"/>
      <c r="AO593" s="167"/>
      <c r="AP593" s="162"/>
      <c r="AQ593" s="162" t="s">
        <v>306</v>
      </c>
      <c r="AR593" s="155"/>
      <c r="AS593" s="155"/>
      <c r="AT593" s="156"/>
      <c r="AU593" s="120" t="s">
        <v>252</v>
      </c>
      <c r="AV593" s="120"/>
      <c r="AW593" s="120"/>
      <c r="AX593" s="121"/>
    </row>
    <row r="594" spans="1:50" ht="18.75" hidden="1" customHeight="1">
      <c r="A594" s="976"/>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c r="A595" s="976"/>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c r="A596" s="976"/>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c r="A597" s="976"/>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c r="A598" s="976"/>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442</v>
      </c>
      <c r="AJ598" s="167"/>
      <c r="AK598" s="167"/>
      <c r="AL598" s="162"/>
      <c r="AM598" s="167" t="s">
        <v>438</v>
      </c>
      <c r="AN598" s="167"/>
      <c r="AO598" s="167"/>
      <c r="AP598" s="162"/>
      <c r="AQ598" s="162" t="s">
        <v>306</v>
      </c>
      <c r="AR598" s="155"/>
      <c r="AS598" s="155"/>
      <c r="AT598" s="156"/>
      <c r="AU598" s="120" t="s">
        <v>252</v>
      </c>
      <c r="AV598" s="120"/>
      <c r="AW598" s="120"/>
      <c r="AX598" s="121"/>
    </row>
    <row r="599" spans="1:50" ht="18.75" hidden="1" customHeight="1">
      <c r="A599" s="976"/>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c r="A600" s="976"/>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c r="A601" s="976"/>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c r="A602" s="976"/>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c r="A603" s="976"/>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441</v>
      </c>
      <c r="AJ603" s="167"/>
      <c r="AK603" s="167"/>
      <c r="AL603" s="162"/>
      <c r="AM603" s="167" t="s">
        <v>433</v>
      </c>
      <c r="AN603" s="167"/>
      <c r="AO603" s="167"/>
      <c r="AP603" s="162"/>
      <c r="AQ603" s="162" t="s">
        <v>306</v>
      </c>
      <c r="AR603" s="155"/>
      <c r="AS603" s="155"/>
      <c r="AT603" s="156"/>
      <c r="AU603" s="120" t="s">
        <v>252</v>
      </c>
      <c r="AV603" s="120"/>
      <c r="AW603" s="120"/>
      <c r="AX603" s="121"/>
    </row>
    <row r="604" spans="1:50" ht="18.75" hidden="1" customHeight="1">
      <c r="A604" s="976"/>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c r="A605" s="976"/>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c r="A606" s="976"/>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c r="A607" s="976"/>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c r="A608" s="976"/>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441</v>
      </c>
      <c r="AJ608" s="167"/>
      <c r="AK608" s="167"/>
      <c r="AL608" s="162"/>
      <c r="AM608" s="167" t="s">
        <v>433</v>
      </c>
      <c r="AN608" s="167"/>
      <c r="AO608" s="167"/>
      <c r="AP608" s="162"/>
      <c r="AQ608" s="162" t="s">
        <v>306</v>
      </c>
      <c r="AR608" s="155"/>
      <c r="AS608" s="155"/>
      <c r="AT608" s="156"/>
      <c r="AU608" s="120" t="s">
        <v>252</v>
      </c>
      <c r="AV608" s="120"/>
      <c r="AW608" s="120"/>
      <c r="AX608" s="121"/>
    </row>
    <row r="609" spans="1:50" ht="18.75" hidden="1" customHeight="1">
      <c r="A609" s="976"/>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c r="A610" s="976"/>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c r="A611" s="976"/>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c r="A612" s="976"/>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c r="A613" s="976"/>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441</v>
      </c>
      <c r="AJ613" s="167"/>
      <c r="AK613" s="167"/>
      <c r="AL613" s="162"/>
      <c r="AM613" s="167" t="s">
        <v>437</v>
      </c>
      <c r="AN613" s="167"/>
      <c r="AO613" s="167"/>
      <c r="AP613" s="162"/>
      <c r="AQ613" s="162" t="s">
        <v>306</v>
      </c>
      <c r="AR613" s="155"/>
      <c r="AS613" s="155"/>
      <c r="AT613" s="156"/>
      <c r="AU613" s="120" t="s">
        <v>252</v>
      </c>
      <c r="AV613" s="120"/>
      <c r="AW613" s="120"/>
      <c r="AX613" s="121"/>
    </row>
    <row r="614" spans="1:50" ht="18.75" hidden="1" customHeight="1">
      <c r="A614" s="976"/>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c r="A615" s="976"/>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c r="A616" s="976"/>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c r="A617" s="976"/>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c r="A618" s="976"/>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441</v>
      </c>
      <c r="AJ618" s="167"/>
      <c r="AK618" s="167"/>
      <c r="AL618" s="162"/>
      <c r="AM618" s="167" t="s">
        <v>437</v>
      </c>
      <c r="AN618" s="167"/>
      <c r="AO618" s="167"/>
      <c r="AP618" s="162"/>
      <c r="AQ618" s="162" t="s">
        <v>306</v>
      </c>
      <c r="AR618" s="155"/>
      <c r="AS618" s="155"/>
      <c r="AT618" s="156"/>
      <c r="AU618" s="120" t="s">
        <v>252</v>
      </c>
      <c r="AV618" s="120"/>
      <c r="AW618" s="120"/>
      <c r="AX618" s="121"/>
    </row>
    <row r="619" spans="1:50" ht="18.75" hidden="1" customHeight="1">
      <c r="A619" s="976"/>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c r="A620" s="976"/>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c r="A621" s="976"/>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c r="A622" s="976"/>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c r="A623" s="976"/>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441</v>
      </c>
      <c r="AJ623" s="167"/>
      <c r="AK623" s="167"/>
      <c r="AL623" s="162"/>
      <c r="AM623" s="167" t="s">
        <v>438</v>
      </c>
      <c r="AN623" s="167"/>
      <c r="AO623" s="167"/>
      <c r="AP623" s="162"/>
      <c r="AQ623" s="162" t="s">
        <v>306</v>
      </c>
      <c r="AR623" s="155"/>
      <c r="AS623" s="155"/>
      <c r="AT623" s="156"/>
      <c r="AU623" s="120" t="s">
        <v>252</v>
      </c>
      <c r="AV623" s="120"/>
      <c r="AW623" s="120"/>
      <c r="AX623" s="121"/>
    </row>
    <row r="624" spans="1:50" ht="18.75" hidden="1" customHeight="1">
      <c r="A624" s="976"/>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c r="A625" s="976"/>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c r="A626" s="976"/>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c r="A627" s="976"/>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c r="A628" s="976"/>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441</v>
      </c>
      <c r="AJ628" s="167"/>
      <c r="AK628" s="167"/>
      <c r="AL628" s="162"/>
      <c r="AM628" s="167" t="s">
        <v>437</v>
      </c>
      <c r="AN628" s="167"/>
      <c r="AO628" s="167"/>
      <c r="AP628" s="162"/>
      <c r="AQ628" s="162" t="s">
        <v>306</v>
      </c>
      <c r="AR628" s="155"/>
      <c r="AS628" s="155"/>
      <c r="AT628" s="156"/>
      <c r="AU628" s="120" t="s">
        <v>252</v>
      </c>
      <c r="AV628" s="120"/>
      <c r="AW628" s="120"/>
      <c r="AX628" s="121"/>
    </row>
    <row r="629" spans="1:50" ht="18.75" hidden="1" customHeight="1">
      <c r="A629" s="976"/>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c r="A630" s="976"/>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c r="A631" s="976"/>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c r="A632" s="976"/>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c r="A633" s="976"/>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441</v>
      </c>
      <c r="AJ633" s="167"/>
      <c r="AK633" s="167"/>
      <c r="AL633" s="162"/>
      <c r="AM633" s="167" t="s">
        <v>433</v>
      </c>
      <c r="AN633" s="167"/>
      <c r="AO633" s="167"/>
      <c r="AP633" s="162"/>
      <c r="AQ633" s="162" t="s">
        <v>306</v>
      </c>
      <c r="AR633" s="155"/>
      <c r="AS633" s="155"/>
      <c r="AT633" s="156"/>
      <c r="AU633" s="120" t="s">
        <v>252</v>
      </c>
      <c r="AV633" s="120"/>
      <c r="AW633" s="120"/>
      <c r="AX633" s="121"/>
    </row>
    <row r="634" spans="1:50" ht="18.75" hidden="1" customHeight="1">
      <c r="A634" s="976"/>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c r="A635" s="976"/>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c r="A636" s="976"/>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c r="A637" s="976"/>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c r="A638" s="976"/>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441</v>
      </c>
      <c r="AJ638" s="167"/>
      <c r="AK638" s="167"/>
      <c r="AL638" s="162"/>
      <c r="AM638" s="167" t="s">
        <v>437</v>
      </c>
      <c r="AN638" s="167"/>
      <c r="AO638" s="167"/>
      <c r="AP638" s="162"/>
      <c r="AQ638" s="162" t="s">
        <v>306</v>
      </c>
      <c r="AR638" s="155"/>
      <c r="AS638" s="155"/>
      <c r="AT638" s="156"/>
      <c r="AU638" s="120" t="s">
        <v>252</v>
      </c>
      <c r="AV638" s="120"/>
      <c r="AW638" s="120"/>
      <c r="AX638" s="121"/>
    </row>
    <row r="639" spans="1:50" ht="18.75" hidden="1" customHeight="1">
      <c r="A639" s="976"/>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c r="A640" s="976"/>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c r="A641" s="976"/>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c r="A642" s="976"/>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9" hidden="1" customHeight="1">
      <c r="A643" s="976"/>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976"/>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c r="A645" s="976"/>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c r="A646" s="976"/>
      <c r="B646" s="238"/>
      <c r="C646" s="237"/>
      <c r="D646" s="238"/>
      <c r="E646" s="224" t="s">
        <v>469</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976"/>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442</v>
      </c>
      <c r="AJ647" s="167"/>
      <c r="AK647" s="167"/>
      <c r="AL647" s="162"/>
      <c r="AM647" s="167" t="s">
        <v>433</v>
      </c>
      <c r="AN647" s="167"/>
      <c r="AO647" s="167"/>
      <c r="AP647" s="162"/>
      <c r="AQ647" s="162" t="s">
        <v>306</v>
      </c>
      <c r="AR647" s="155"/>
      <c r="AS647" s="155"/>
      <c r="AT647" s="156"/>
      <c r="AU647" s="120" t="s">
        <v>252</v>
      </c>
      <c r="AV647" s="120"/>
      <c r="AW647" s="120"/>
      <c r="AX647" s="121"/>
    </row>
    <row r="648" spans="1:50" ht="18.75" hidden="1" customHeight="1">
      <c r="A648" s="976"/>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c r="A649" s="976"/>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c r="A650" s="976"/>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c r="A651" s="976"/>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c r="A652" s="976"/>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441</v>
      </c>
      <c r="AJ652" s="167"/>
      <c r="AK652" s="167"/>
      <c r="AL652" s="162"/>
      <c r="AM652" s="167" t="s">
        <v>433</v>
      </c>
      <c r="AN652" s="167"/>
      <c r="AO652" s="167"/>
      <c r="AP652" s="162"/>
      <c r="AQ652" s="162" t="s">
        <v>306</v>
      </c>
      <c r="AR652" s="155"/>
      <c r="AS652" s="155"/>
      <c r="AT652" s="156"/>
      <c r="AU652" s="120" t="s">
        <v>252</v>
      </c>
      <c r="AV652" s="120"/>
      <c r="AW652" s="120"/>
      <c r="AX652" s="121"/>
    </row>
    <row r="653" spans="1:50" ht="18.75" hidden="1" customHeight="1">
      <c r="A653" s="976"/>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c r="A654" s="976"/>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c r="A655" s="976"/>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c r="A656" s="976"/>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c r="A657" s="976"/>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441</v>
      </c>
      <c r="AJ657" s="167"/>
      <c r="AK657" s="167"/>
      <c r="AL657" s="162"/>
      <c r="AM657" s="167" t="s">
        <v>437</v>
      </c>
      <c r="AN657" s="167"/>
      <c r="AO657" s="167"/>
      <c r="AP657" s="162"/>
      <c r="AQ657" s="162" t="s">
        <v>306</v>
      </c>
      <c r="AR657" s="155"/>
      <c r="AS657" s="155"/>
      <c r="AT657" s="156"/>
      <c r="AU657" s="120" t="s">
        <v>252</v>
      </c>
      <c r="AV657" s="120"/>
      <c r="AW657" s="120"/>
      <c r="AX657" s="121"/>
    </row>
    <row r="658" spans="1:50" ht="18.75" hidden="1" customHeight="1">
      <c r="A658" s="976"/>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c r="A659" s="976"/>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c r="A660" s="976"/>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c r="A661" s="976"/>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c r="A662" s="976"/>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441</v>
      </c>
      <c r="AJ662" s="167"/>
      <c r="AK662" s="167"/>
      <c r="AL662" s="162"/>
      <c r="AM662" s="167" t="s">
        <v>433</v>
      </c>
      <c r="AN662" s="167"/>
      <c r="AO662" s="167"/>
      <c r="AP662" s="162"/>
      <c r="AQ662" s="162" t="s">
        <v>306</v>
      </c>
      <c r="AR662" s="155"/>
      <c r="AS662" s="155"/>
      <c r="AT662" s="156"/>
      <c r="AU662" s="120" t="s">
        <v>252</v>
      </c>
      <c r="AV662" s="120"/>
      <c r="AW662" s="120"/>
      <c r="AX662" s="121"/>
    </row>
    <row r="663" spans="1:50" ht="18.75" hidden="1" customHeight="1">
      <c r="A663" s="976"/>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c r="A664" s="976"/>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c r="A665" s="976"/>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c r="A666" s="976"/>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c r="A667" s="976"/>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441</v>
      </c>
      <c r="AJ667" s="167"/>
      <c r="AK667" s="167"/>
      <c r="AL667" s="162"/>
      <c r="AM667" s="167" t="s">
        <v>433</v>
      </c>
      <c r="AN667" s="167"/>
      <c r="AO667" s="167"/>
      <c r="AP667" s="162"/>
      <c r="AQ667" s="162" t="s">
        <v>306</v>
      </c>
      <c r="AR667" s="155"/>
      <c r="AS667" s="155"/>
      <c r="AT667" s="156"/>
      <c r="AU667" s="120" t="s">
        <v>252</v>
      </c>
      <c r="AV667" s="120"/>
      <c r="AW667" s="120"/>
      <c r="AX667" s="121"/>
    </row>
    <row r="668" spans="1:50" ht="18.75" hidden="1" customHeight="1">
      <c r="A668" s="976"/>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c r="A669" s="976"/>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c r="A670" s="976"/>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c r="A671" s="976"/>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c r="A672" s="976"/>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442</v>
      </c>
      <c r="AJ672" s="167"/>
      <c r="AK672" s="167"/>
      <c r="AL672" s="162"/>
      <c r="AM672" s="167" t="s">
        <v>433</v>
      </c>
      <c r="AN672" s="167"/>
      <c r="AO672" s="167"/>
      <c r="AP672" s="162"/>
      <c r="AQ672" s="162" t="s">
        <v>306</v>
      </c>
      <c r="AR672" s="155"/>
      <c r="AS672" s="155"/>
      <c r="AT672" s="156"/>
      <c r="AU672" s="120" t="s">
        <v>252</v>
      </c>
      <c r="AV672" s="120"/>
      <c r="AW672" s="120"/>
      <c r="AX672" s="121"/>
    </row>
    <row r="673" spans="1:50" ht="18.75" hidden="1" customHeight="1">
      <c r="A673" s="976"/>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c r="A674" s="976"/>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c r="A675" s="976"/>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c r="A676" s="976"/>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c r="A677" s="976"/>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441</v>
      </c>
      <c r="AJ677" s="167"/>
      <c r="AK677" s="167"/>
      <c r="AL677" s="162"/>
      <c r="AM677" s="167" t="s">
        <v>439</v>
      </c>
      <c r="AN677" s="167"/>
      <c r="AO677" s="167"/>
      <c r="AP677" s="162"/>
      <c r="AQ677" s="162" t="s">
        <v>306</v>
      </c>
      <c r="AR677" s="155"/>
      <c r="AS677" s="155"/>
      <c r="AT677" s="156"/>
      <c r="AU677" s="120" t="s">
        <v>252</v>
      </c>
      <c r="AV677" s="120"/>
      <c r="AW677" s="120"/>
      <c r="AX677" s="121"/>
    </row>
    <row r="678" spans="1:50" ht="18.75" hidden="1" customHeight="1">
      <c r="A678" s="976"/>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c r="A679" s="976"/>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c r="A680" s="976"/>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c r="A681" s="976"/>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c r="A682" s="976"/>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442</v>
      </c>
      <c r="AJ682" s="167"/>
      <c r="AK682" s="167"/>
      <c r="AL682" s="162"/>
      <c r="AM682" s="167" t="s">
        <v>437</v>
      </c>
      <c r="AN682" s="167"/>
      <c r="AO682" s="167"/>
      <c r="AP682" s="162"/>
      <c r="AQ682" s="162" t="s">
        <v>306</v>
      </c>
      <c r="AR682" s="155"/>
      <c r="AS682" s="155"/>
      <c r="AT682" s="156"/>
      <c r="AU682" s="120" t="s">
        <v>252</v>
      </c>
      <c r="AV682" s="120"/>
      <c r="AW682" s="120"/>
      <c r="AX682" s="121"/>
    </row>
    <row r="683" spans="1:50" ht="18.75" hidden="1" customHeight="1">
      <c r="A683" s="976"/>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c r="A684" s="976"/>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c r="A685" s="976"/>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c r="A686" s="976"/>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c r="A687" s="976"/>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441</v>
      </c>
      <c r="AJ687" s="167"/>
      <c r="AK687" s="167"/>
      <c r="AL687" s="162"/>
      <c r="AM687" s="167" t="s">
        <v>433</v>
      </c>
      <c r="AN687" s="167"/>
      <c r="AO687" s="167"/>
      <c r="AP687" s="162"/>
      <c r="AQ687" s="162" t="s">
        <v>306</v>
      </c>
      <c r="AR687" s="155"/>
      <c r="AS687" s="155"/>
      <c r="AT687" s="156"/>
      <c r="AU687" s="120" t="s">
        <v>252</v>
      </c>
      <c r="AV687" s="120"/>
      <c r="AW687" s="120"/>
      <c r="AX687" s="121"/>
    </row>
    <row r="688" spans="1:50" ht="18.75" hidden="1" customHeight="1">
      <c r="A688" s="976"/>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c r="A689" s="976"/>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c r="A690" s="976"/>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c r="A691" s="976"/>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c r="A692" s="976"/>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441</v>
      </c>
      <c r="AJ692" s="167"/>
      <c r="AK692" s="167"/>
      <c r="AL692" s="162"/>
      <c r="AM692" s="167" t="s">
        <v>438</v>
      </c>
      <c r="AN692" s="167"/>
      <c r="AO692" s="167"/>
      <c r="AP692" s="162"/>
      <c r="AQ692" s="162" t="s">
        <v>306</v>
      </c>
      <c r="AR692" s="155"/>
      <c r="AS692" s="155"/>
      <c r="AT692" s="156"/>
      <c r="AU692" s="120" t="s">
        <v>252</v>
      </c>
      <c r="AV692" s="120"/>
      <c r="AW692" s="120"/>
      <c r="AX692" s="121"/>
    </row>
    <row r="693" spans="1:50" ht="18.75" hidden="1" customHeight="1">
      <c r="A693" s="976"/>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c r="A694" s="976"/>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c r="A695" s="976"/>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c r="A696" s="976"/>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9" hidden="1" customHeight="1">
      <c r="A697" s="976"/>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976"/>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c r="A701" s="5"/>
      <c r="B701" s="6"/>
      <c r="C701" s="868"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9"/>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82.5" customHeight="1">
      <c r="A702" s="518" t="s">
        <v>258</v>
      </c>
      <c r="B702" s="519"/>
      <c r="C702" s="714" t="s">
        <v>259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0" t="s">
        <v>482</v>
      </c>
      <c r="AE702" s="881"/>
      <c r="AF702" s="881"/>
      <c r="AG702" s="870" t="s">
        <v>510</v>
      </c>
      <c r="AH702" s="871"/>
      <c r="AI702" s="871"/>
      <c r="AJ702" s="871"/>
      <c r="AK702" s="871"/>
      <c r="AL702" s="871"/>
      <c r="AM702" s="871"/>
      <c r="AN702" s="871"/>
      <c r="AO702" s="871"/>
      <c r="AP702" s="871"/>
      <c r="AQ702" s="871"/>
      <c r="AR702" s="871"/>
      <c r="AS702" s="871"/>
      <c r="AT702" s="871"/>
      <c r="AU702" s="871"/>
      <c r="AV702" s="871"/>
      <c r="AW702" s="871"/>
      <c r="AX702" s="872"/>
    </row>
    <row r="703" spans="1:50" ht="78.75" customHeight="1">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482</v>
      </c>
      <c r="AE703" s="141"/>
      <c r="AF703" s="141"/>
      <c r="AG703" s="515" t="s">
        <v>537</v>
      </c>
      <c r="AH703" s="516"/>
      <c r="AI703" s="516"/>
      <c r="AJ703" s="516"/>
      <c r="AK703" s="516"/>
      <c r="AL703" s="516"/>
      <c r="AM703" s="516"/>
      <c r="AN703" s="516"/>
      <c r="AO703" s="516"/>
      <c r="AP703" s="516"/>
      <c r="AQ703" s="516"/>
      <c r="AR703" s="516"/>
      <c r="AS703" s="516"/>
      <c r="AT703" s="516"/>
      <c r="AU703" s="516"/>
      <c r="AV703" s="516"/>
      <c r="AW703" s="516"/>
      <c r="AX703" s="517"/>
    </row>
    <row r="704" spans="1:50" ht="101.25" customHeight="1">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482</v>
      </c>
      <c r="AE704" s="575"/>
      <c r="AF704" s="575"/>
      <c r="AG704" s="149" t="s">
        <v>538</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c r="A705" s="610" t="s">
        <v>38</v>
      </c>
      <c r="B705" s="757"/>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0" t="s">
        <v>482</v>
      </c>
      <c r="AE705" s="721"/>
      <c r="AF705" s="721"/>
      <c r="AG705" s="146" t="s">
        <v>493</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c r="A706" s="644"/>
      <c r="B706" s="758"/>
      <c r="C706" s="603"/>
      <c r="D706" s="604"/>
      <c r="E706" s="669" t="s">
        <v>420</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494</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c r="A707" s="644"/>
      <c r="B707" s="758"/>
      <c r="C707" s="605"/>
      <c r="D707" s="606"/>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72" t="s">
        <v>495</v>
      </c>
      <c r="AE707" s="573"/>
      <c r="AF707" s="573"/>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3" t="s">
        <v>496</v>
      </c>
      <c r="AE708" s="654"/>
      <c r="AF708" s="654"/>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496</v>
      </c>
      <c r="AE709" s="141"/>
      <c r="AF709" s="141"/>
      <c r="AG709" s="515"/>
      <c r="AH709" s="516"/>
      <c r="AI709" s="516"/>
      <c r="AJ709" s="516"/>
      <c r="AK709" s="516"/>
      <c r="AL709" s="516"/>
      <c r="AM709" s="516"/>
      <c r="AN709" s="516"/>
      <c r="AO709" s="516"/>
      <c r="AP709" s="516"/>
      <c r="AQ709" s="516"/>
      <c r="AR709" s="516"/>
      <c r="AS709" s="516"/>
      <c r="AT709" s="516"/>
      <c r="AU709" s="516"/>
      <c r="AV709" s="516"/>
      <c r="AW709" s="516"/>
      <c r="AX709" s="517"/>
    </row>
    <row r="710" spans="1:50" ht="28.5" customHeight="1">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482</v>
      </c>
      <c r="AE710" s="141"/>
      <c r="AF710" s="141"/>
      <c r="AG710" s="515" t="s">
        <v>497</v>
      </c>
      <c r="AH710" s="516"/>
      <c r="AI710" s="516"/>
      <c r="AJ710" s="516"/>
      <c r="AK710" s="516"/>
      <c r="AL710" s="516"/>
      <c r="AM710" s="516"/>
      <c r="AN710" s="516"/>
      <c r="AO710" s="516"/>
      <c r="AP710" s="516"/>
      <c r="AQ710" s="516"/>
      <c r="AR710" s="516"/>
      <c r="AS710" s="516"/>
      <c r="AT710" s="516"/>
      <c r="AU710" s="516"/>
      <c r="AV710" s="516"/>
      <c r="AW710" s="516"/>
      <c r="AX710" s="517"/>
    </row>
    <row r="711" spans="1:50" ht="33" customHeight="1">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482</v>
      </c>
      <c r="AE711" s="141"/>
      <c r="AF711" s="141"/>
      <c r="AG711" s="515" t="s">
        <v>498</v>
      </c>
      <c r="AH711" s="516"/>
      <c r="AI711" s="516"/>
      <c r="AJ711" s="516"/>
      <c r="AK711" s="516"/>
      <c r="AL711" s="516"/>
      <c r="AM711" s="516"/>
      <c r="AN711" s="516"/>
      <c r="AO711" s="516"/>
      <c r="AP711" s="516"/>
      <c r="AQ711" s="516"/>
      <c r="AR711" s="516"/>
      <c r="AS711" s="516"/>
      <c r="AT711" s="516"/>
      <c r="AU711" s="516"/>
      <c r="AV711" s="516"/>
      <c r="AW711" s="516"/>
      <c r="AX711" s="517"/>
    </row>
    <row r="712" spans="1:50" ht="33" customHeight="1">
      <c r="A712" s="644"/>
      <c r="B712" s="645"/>
      <c r="C712" s="577" t="s">
        <v>387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496</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44"/>
      <c r="B713" s="645"/>
      <c r="C713" s="137" t="s">
        <v>388</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496</v>
      </c>
      <c r="AE713" s="141"/>
      <c r="AF713" s="142"/>
      <c r="AG713" s="515"/>
      <c r="AH713" s="978"/>
      <c r="AI713" s="978"/>
      <c r="AJ713" s="978"/>
      <c r="AK713" s="978"/>
      <c r="AL713" s="978"/>
      <c r="AM713" s="978"/>
      <c r="AN713" s="978"/>
      <c r="AO713" s="978"/>
      <c r="AP713" s="978"/>
      <c r="AQ713" s="978"/>
      <c r="AR713" s="978"/>
      <c r="AS713" s="978"/>
      <c r="AT713" s="978"/>
      <c r="AU713" s="978"/>
      <c r="AV713" s="978"/>
      <c r="AW713" s="978"/>
      <c r="AX713" s="979"/>
    </row>
    <row r="714" spans="1:50" ht="30.75" customHeight="1">
      <c r="A714" s="646"/>
      <c r="B714" s="647"/>
      <c r="C714" s="759" t="s">
        <v>364</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80" t="s">
        <v>482</v>
      </c>
      <c r="AE714" s="581"/>
      <c r="AF714" s="582"/>
      <c r="AG714" s="675" t="s">
        <v>499</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c r="A715" s="610" t="s">
        <v>39</v>
      </c>
      <c r="B715" s="643"/>
      <c r="C715" s="648" t="s">
        <v>365</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3" t="s">
        <v>496</v>
      </c>
      <c r="AE715" s="654"/>
      <c r="AF715" s="765"/>
      <c r="AG715" s="515"/>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c r="A716" s="644"/>
      <c r="B716" s="645"/>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482</v>
      </c>
      <c r="AE716" s="747"/>
      <c r="AF716" s="747"/>
      <c r="AG716" s="515" t="s">
        <v>500</v>
      </c>
      <c r="AH716" s="516"/>
      <c r="AI716" s="516"/>
      <c r="AJ716" s="516"/>
      <c r="AK716" s="516"/>
      <c r="AL716" s="516"/>
      <c r="AM716" s="516"/>
      <c r="AN716" s="516"/>
      <c r="AO716" s="516"/>
      <c r="AP716" s="516"/>
      <c r="AQ716" s="516"/>
      <c r="AR716" s="516"/>
      <c r="AS716" s="516"/>
      <c r="AT716" s="516"/>
      <c r="AU716" s="516"/>
      <c r="AV716" s="516"/>
      <c r="AW716" s="516"/>
      <c r="AX716" s="517"/>
    </row>
    <row r="717" spans="1:50" ht="49.5" customHeight="1">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482</v>
      </c>
      <c r="AE717" s="141"/>
      <c r="AF717" s="141"/>
      <c r="AG717" s="515" t="s">
        <v>539</v>
      </c>
      <c r="AH717" s="516"/>
      <c r="AI717" s="516"/>
      <c r="AJ717" s="516"/>
      <c r="AK717" s="516"/>
      <c r="AL717" s="516"/>
      <c r="AM717" s="516"/>
      <c r="AN717" s="516"/>
      <c r="AO717" s="516"/>
      <c r="AP717" s="516"/>
      <c r="AQ717" s="516"/>
      <c r="AR717" s="516"/>
      <c r="AS717" s="516"/>
      <c r="AT717" s="516"/>
      <c r="AU717" s="516"/>
      <c r="AV717" s="516"/>
      <c r="AW717" s="516"/>
      <c r="AX717" s="517"/>
    </row>
    <row r="718" spans="1:50" ht="27" customHeight="1">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496</v>
      </c>
      <c r="AE718" s="141"/>
      <c r="AF718" s="141"/>
      <c r="AG718" s="149"/>
      <c r="AH718" s="712"/>
      <c r="AI718" s="712"/>
      <c r="AJ718" s="712"/>
      <c r="AK718" s="712"/>
      <c r="AL718" s="712"/>
      <c r="AM718" s="712"/>
      <c r="AN718" s="712"/>
      <c r="AO718" s="712"/>
      <c r="AP718" s="712"/>
      <c r="AQ718" s="712"/>
      <c r="AR718" s="712"/>
      <c r="AS718" s="712"/>
      <c r="AT718" s="712"/>
      <c r="AU718" s="712"/>
      <c r="AV718" s="712"/>
      <c r="AW718" s="712"/>
      <c r="AX718" s="713"/>
    </row>
    <row r="719" spans="1:50" ht="56.25" customHeight="1">
      <c r="A719" s="637" t="s">
        <v>57</v>
      </c>
      <c r="B719" s="638"/>
      <c r="C719" s="778" t="s">
        <v>262</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5"/>
      <c r="AD719" s="653" t="s">
        <v>482</v>
      </c>
      <c r="AE719" s="654"/>
      <c r="AF719" s="654"/>
      <c r="AG719" s="146" t="s">
        <v>540</v>
      </c>
      <c r="AH719" s="147"/>
      <c r="AI719" s="147"/>
      <c r="AJ719" s="147"/>
      <c r="AK719" s="147"/>
      <c r="AL719" s="147"/>
      <c r="AM719" s="147"/>
      <c r="AN719" s="147"/>
      <c r="AO719" s="147"/>
      <c r="AP719" s="147"/>
      <c r="AQ719" s="147"/>
      <c r="AR719" s="147"/>
      <c r="AS719" s="147"/>
      <c r="AT719" s="147"/>
      <c r="AU719" s="147"/>
      <c r="AV719" s="147"/>
      <c r="AW719" s="147"/>
      <c r="AX719" s="148"/>
    </row>
    <row r="720" spans="1:50" ht="19.75" customHeight="1">
      <c r="A720" s="639"/>
      <c r="B720" s="640"/>
      <c r="C720" s="920" t="s">
        <v>380</v>
      </c>
      <c r="D720" s="918"/>
      <c r="E720" s="918"/>
      <c r="F720" s="921"/>
      <c r="G720" s="917" t="s">
        <v>381</v>
      </c>
      <c r="H720" s="918"/>
      <c r="I720" s="918"/>
      <c r="J720" s="918"/>
      <c r="K720" s="918"/>
      <c r="L720" s="918"/>
      <c r="M720" s="918"/>
      <c r="N720" s="917" t="s">
        <v>384</v>
      </c>
      <c r="O720" s="918"/>
      <c r="P720" s="918"/>
      <c r="Q720" s="918"/>
      <c r="R720" s="918"/>
      <c r="S720" s="918"/>
      <c r="T720" s="918"/>
      <c r="U720" s="918"/>
      <c r="V720" s="918"/>
      <c r="W720" s="918"/>
      <c r="X720" s="918"/>
      <c r="Y720" s="918"/>
      <c r="Z720" s="918"/>
      <c r="AA720" s="918"/>
      <c r="AB720" s="918"/>
      <c r="AC720" s="918"/>
      <c r="AD720" s="918"/>
      <c r="AE720" s="918"/>
      <c r="AF720" s="919"/>
      <c r="AG720" s="414"/>
      <c r="AH720" s="219"/>
      <c r="AI720" s="219"/>
      <c r="AJ720" s="219"/>
      <c r="AK720" s="219"/>
      <c r="AL720" s="219"/>
      <c r="AM720" s="219"/>
      <c r="AN720" s="219"/>
      <c r="AO720" s="219"/>
      <c r="AP720" s="219"/>
      <c r="AQ720" s="219"/>
      <c r="AR720" s="219"/>
      <c r="AS720" s="219"/>
      <c r="AT720" s="219"/>
      <c r="AU720" s="219"/>
      <c r="AV720" s="219"/>
      <c r="AW720" s="219"/>
      <c r="AX720" s="415"/>
    </row>
    <row r="721" spans="1:50" ht="42" customHeight="1">
      <c r="A721" s="639"/>
      <c r="B721" s="640"/>
      <c r="C721" s="902" t="s">
        <v>475</v>
      </c>
      <c r="D721" s="903"/>
      <c r="E721" s="903"/>
      <c r="F721" s="904"/>
      <c r="G721" s="922"/>
      <c r="H721" s="923"/>
      <c r="I721" s="69" t="str">
        <f>IF(OR(G721="　", G721=""), "", "-")</f>
        <v/>
      </c>
      <c r="J721" s="901">
        <v>131</v>
      </c>
      <c r="K721" s="901"/>
      <c r="L721" s="69" t="str">
        <f>IF(M721="","","-")</f>
        <v/>
      </c>
      <c r="M721" s="70"/>
      <c r="N721" s="898" t="s">
        <v>501</v>
      </c>
      <c r="O721" s="899"/>
      <c r="P721" s="899"/>
      <c r="Q721" s="899"/>
      <c r="R721" s="899"/>
      <c r="S721" s="899"/>
      <c r="T721" s="899"/>
      <c r="U721" s="899"/>
      <c r="V721" s="899"/>
      <c r="W721" s="899"/>
      <c r="X721" s="899"/>
      <c r="Y721" s="899"/>
      <c r="Z721" s="899"/>
      <c r="AA721" s="899"/>
      <c r="AB721" s="899"/>
      <c r="AC721" s="899"/>
      <c r="AD721" s="899"/>
      <c r="AE721" s="899"/>
      <c r="AF721" s="900"/>
      <c r="AG721" s="414"/>
      <c r="AH721" s="219"/>
      <c r="AI721" s="219"/>
      <c r="AJ721" s="219"/>
      <c r="AK721" s="219"/>
      <c r="AL721" s="219"/>
      <c r="AM721" s="219"/>
      <c r="AN721" s="219"/>
      <c r="AO721" s="219"/>
      <c r="AP721" s="219"/>
      <c r="AQ721" s="219"/>
      <c r="AR721" s="219"/>
      <c r="AS721" s="219"/>
      <c r="AT721" s="219"/>
      <c r="AU721" s="219"/>
      <c r="AV721" s="219"/>
      <c r="AW721" s="219"/>
      <c r="AX721" s="415"/>
    </row>
    <row r="722" spans="1:50" ht="42" customHeight="1">
      <c r="A722" s="639"/>
      <c r="B722" s="640"/>
      <c r="C722" s="902" t="s">
        <v>475</v>
      </c>
      <c r="D722" s="903"/>
      <c r="E722" s="903"/>
      <c r="F722" s="904"/>
      <c r="G722" s="922"/>
      <c r="H722" s="923"/>
      <c r="I722" s="69" t="str">
        <f t="shared" ref="I722:I725" si="4">IF(OR(G722="　", G722=""), "", "-")</f>
        <v/>
      </c>
      <c r="J722" s="901">
        <v>132</v>
      </c>
      <c r="K722" s="901"/>
      <c r="L722" s="69" t="str">
        <f t="shared" ref="L722:L725" si="5">IF(M722="","","-")</f>
        <v/>
      </c>
      <c r="M722" s="70"/>
      <c r="N722" s="898" t="s">
        <v>502</v>
      </c>
      <c r="O722" s="899"/>
      <c r="P722" s="899"/>
      <c r="Q722" s="899"/>
      <c r="R722" s="899"/>
      <c r="S722" s="899"/>
      <c r="T722" s="899"/>
      <c r="U722" s="899"/>
      <c r="V722" s="899"/>
      <c r="W722" s="899"/>
      <c r="X722" s="899"/>
      <c r="Y722" s="899"/>
      <c r="Z722" s="899"/>
      <c r="AA722" s="899"/>
      <c r="AB722" s="899"/>
      <c r="AC722" s="899"/>
      <c r="AD722" s="899"/>
      <c r="AE722" s="899"/>
      <c r="AF722" s="900"/>
      <c r="AG722" s="414"/>
      <c r="AH722" s="219"/>
      <c r="AI722" s="219"/>
      <c r="AJ722" s="219"/>
      <c r="AK722" s="219"/>
      <c r="AL722" s="219"/>
      <c r="AM722" s="219"/>
      <c r="AN722" s="219"/>
      <c r="AO722" s="219"/>
      <c r="AP722" s="219"/>
      <c r="AQ722" s="219"/>
      <c r="AR722" s="219"/>
      <c r="AS722" s="219"/>
      <c r="AT722" s="219"/>
      <c r="AU722" s="219"/>
      <c r="AV722" s="219"/>
      <c r="AW722" s="219"/>
      <c r="AX722" s="415"/>
    </row>
    <row r="723" spans="1:50" ht="42" customHeight="1">
      <c r="A723" s="639"/>
      <c r="B723" s="640"/>
      <c r="C723" s="902" t="s">
        <v>475</v>
      </c>
      <c r="D723" s="903"/>
      <c r="E723" s="903"/>
      <c r="F723" s="904"/>
      <c r="G723" s="922"/>
      <c r="H723" s="923"/>
      <c r="I723" s="69" t="str">
        <f t="shared" si="4"/>
        <v/>
      </c>
      <c r="J723" s="901">
        <v>133</v>
      </c>
      <c r="K723" s="901"/>
      <c r="L723" s="69" t="str">
        <f t="shared" si="5"/>
        <v/>
      </c>
      <c r="M723" s="70"/>
      <c r="N723" s="898" t="s">
        <v>503</v>
      </c>
      <c r="O723" s="899"/>
      <c r="P723" s="899"/>
      <c r="Q723" s="899"/>
      <c r="R723" s="899"/>
      <c r="S723" s="899"/>
      <c r="T723" s="899"/>
      <c r="U723" s="899"/>
      <c r="V723" s="899"/>
      <c r="W723" s="899"/>
      <c r="X723" s="899"/>
      <c r="Y723" s="899"/>
      <c r="Z723" s="899"/>
      <c r="AA723" s="899"/>
      <c r="AB723" s="899"/>
      <c r="AC723" s="899"/>
      <c r="AD723" s="899"/>
      <c r="AE723" s="899"/>
      <c r="AF723" s="900"/>
      <c r="AG723" s="414"/>
      <c r="AH723" s="219"/>
      <c r="AI723" s="219"/>
      <c r="AJ723" s="219"/>
      <c r="AK723" s="219"/>
      <c r="AL723" s="219"/>
      <c r="AM723" s="219"/>
      <c r="AN723" s="219"/>
      <c r="AO723" s="219"/>
      <c r="AP723" s="219"/>
      <c r="AQ723" s="219"/>
      <c r="AR723" s="219"/>
      <c r="AS723" s="219"/>
      <c r="AT723" s="219"/>
      <c r="AU723" s="219"/>
      <c r="AV723" s="219"/>
      <c r="AW723" s="219"/>
      <c r="AX723" s="415"/>
    </row>
    <row r="724" spans="1:50" ht="39" customHeight="1">
      <c r="A724" s="639"/>
      <c r="B724" s="640"/>
      <c r="C724" s="902" t="s">
        <v>475</v>
      </c>
      <c r="D724" s="903"/>
      <c r="E724" s="903"/>
      <c r="F724" s="904"/>
      <c r="G724" s="922"/>
      <c r="H724" s="923"/>
      <c r="I724" s="69" t="str">
        <f t="shared" si="4"/>
        <v/>
      </c>
      <c r="J724" s="901">
        <v>134</v>
      </c>
      <c r="K724" s="901"/>
      <c r="L724" s="69" t="str">
        <f t="shared" si="5"/>
        <v/>
      </c>
      <c r="M724" s="70"/>
      <c r="N724" s="898" t="s">
        <v>504</v>
      </c>
      <c r="O724" s="899"/>
      <c r="P724" s="899"/>
      <c r="Q724" s="899"/>
      <c r="R724" s="899"/>
      <c r="S724" s="899"/>
      <c r="T724" s="899"/>
      <c r="U724" s="899"/>
      <c r="V724" s="899"/>
      <c r="W724" s="899"/>
      <c r="X724" s="899"/>
      <c r="Y724" s="899"/>
      <c r="Z724" s="899"/>
      <c r="AA724" s="899"/>
      <c r="AB724" s="899"/>
      <c r="AC724" s="899"/>
      <c r="AD724" s="899"/>
      <c r="AE724" s="899"/>
      <c r="AF724" s="900"/>
      <c r="AG724" s="414"/>
      <c r="AH724" s="219"/>
      <c r="AI724" s="219"/>
      <c r="AJ724" s="219"/>
      <c r="AK724" s="219"/>
      <c r="AL724" s="219"/>
      <c r="AM724" s="219"/>
      <c r="AN724" s="219"/>
      <c r="AO724" s="219"/>
      <c r="AP724" s="219"/>
      <c r="AQ724" s="219"/>
      <c r="AR724" s="219"/>
      <c r="AS724" s="219"/>
      <c r="AT724" s="219"/>
      <c r="AU724" s="219"/>
      <c r="AV724" s="219"/>
      <c r="AW724" s="219"/>
      <c r="AX724" s="415"/>
    </row>
    <row r="725" spans="1:50" ht="47.25" customHeight="1">
      <c r="A725" s="641"/>
      <c r="B725" s="642"/>
      <c r="C725" s="905" t="s">
        <v>475</v>
      </c>
      <c r="D725" s="906"/>
      <c r="E725" s="906"/>
      <c r="F725" s="907"/>
      <c r="G725" s="941"/>
      <c r="H725" s="942"/>
      <c r="I725" s="71" t="str">
        <f t="shared" si="4"/>
        <v/>
      </c>
      <c r="J725" s="943">
        <v>135</v>
      </c>
      <c r="K725" s="943"/>
      <c r="L725" s="71" t="str">
        <f t="shared" si="5"/>
        <v/>
      </c>
      <c r="M725" s="72"/>
      <c r="N725" s="898" t="s">
        <v>505</v>
      </c>
      <c r="O725" s="899"/>
      <c r="P725" s="899"/>
      <c r="Q725" s="899"/>
      <c r="R725" s="899"/>
      <c r="S725" s="899"/>
      <c r="T725" s="899"/>
      <c r="U725" s="899"/>
      <c r="V725" s="899"/>
      <c r="W725" s="899"/>
      <c r="X725" s="899"/>
      <c r="Y725" s="899"/>
      <c r="Z725" s="899"/>
      <c r="AA725" s="899"/>
      <c r="AB725" s="899"/>
      <c r="AC725" s="899"/>
      <c r="AD725" s="899"/>
      <c r="AE725" s="899"/>
      <c r="AF725" s="90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c r="A726" s="610" t="s">
        <v>47</v>
      </c>
      <c r="B726" s="611"/>
      <c r="C726" s="429" t="s">
        <v>52</v>
      </c>
      <c r="D726" s="570"/>
      <c r="E726" s="570"/>
      <c r="F726" s="571"/>
      <c r="G726" s="785"/>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c r="A727" s="612"/>
      <c r="B727" s="613"/>
      <c r="C727" s="681" t="s">
        <v>56</v>
      </c>
      <c r="D727" s="682"/>
      <c r="E727" s="682"/>
      <c r="F727" s="683"/>
      <c r="G727" s="783"/>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c r="A729" s="753" t="s">
        <v>553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7" t="s">
        <v>256</v>
      </c>
      <c r="B731" s="608"/>
      <c r="C731" s="608"/>
      <c r="D731" s="608"/>
      <c r="E731" s="609"/>
      <c r="F731" s="666" t="s">
        <v>554</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7" t="s">
        <v>256</v>
      </c>
      <c r="B733" s="738"/>
      <c r="C733" s="738"/>
      <c r="D733" s="738"/>
      <c r="E733" s="739"/>
      <c r="F733" s="754" t="s">
        <v>555</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600" t="s">
        <v>556</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2" t="s">
        <v>393</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c r="A737" s="109" t="s">
        <v>463</v>
      </c>
      <c r="B737" s="110"/>
      <c r="C737" s="110"/>
      <c r="D737" s="111"/>
      <c r="E737" s="108"/>
      <c r="F737" s="108"/>
      <c r="G737" s="108"/>
      <c r="H737" s="108"/>
      <c r="I737" s="108"/>
      <c r="J737" s="108"/>
      <c r="K737" s="108"/>
      <c r="L737" s="108"/>
      <c r="M737" s="108"/>
      <c r="N737" s="87" t="s">
        <v>456</v>
      </c>
      <c r="O737" s="87"/>
      <c r="P737" s="87"/>
      <c r="Q737" s="87"/>
      <c r="R737" s="108"/>
      <c r="S737" s="108"/>
      <c r="T737" s="108"/>
      <c r="U737" s="108"/>
      <c r="V737" s="108"/>
      <c r="W737" s="108"/>
      <c r="X737" s="108"/>
      <c r="Y737" s="108"/>
      <c r="Z737" s="108"/>
      <c r="AA737" s="87" t="s">
        <v>455</v>
      </c>
      <c r="AB737" s="87"/>
      <c r="AC737" s="87"/>
      <c r="AD737" s="87"/>
      <c r="AE737" s="108"/>
      <c r="AF737" s="108"/>
      <c r="AG737" s="108"/>
      <c r="AH737" s="108"/>
      <c r="AI737" s="108"/>
      <c r="AJ737" s="108"/>
      <c r="AK737" s="108"/>
      <c r="AL737" s="108"/>
      <c r="AM737" s="108"/>
      <c r="AN737" s="87" t="s">
        <v>454</v>
      </c>
      <c r="AO737" s="87"/>
      <c r="AP737" s="87"/>
      <c r="AQ737" s="87"/>
      <c r="AR737" s="88"/>
      <c r="AS737" s="89"/>
      <c r="AT737" s="89"/>
      <c r="AU737" s="89"/>
      <c r="AV737" s="89"/>
      <c r="AW737" s="89"/>
      <c r="AX737" s="90"/>
      <c r="AY737" s="75"/>
      <c r="AZ737" s="75"/>
    </row>
    <row r="738" spans="1:52" ht="24.75" customHeight="1">
      <c r="A738" s="109" t="s">
        <v>453</v>
      </c>
      <c r="B738" s="110"/>
      <c r="C738" s="110"/>
      <c r="D738" s="111"/>
      <c r="E738" s="108"/>
      <c r="F738" s="108"/>
      <c r="G738" s="108"/>
      <c r="H738" s="108"/>
      <c r="I738" s="108"/>
      <c r="J738" s="108"/>
      <c r="K738" s="108"/>
      <c r="L738" s="108"/>
      <c r="M738" s="108"/>
      <c r="N738" s="87" t="s">
        <v>452</v>
      </c>
      <c r="O738" s="87"/>
      <c r="P738" s="87"/>
      <c r="Q738" s="87"/>
      <c r="R738" s="108"/>
      <c r="S738" s="108"/>
      <c r="T738" s="108"/>
      <c r="U738" s="108"/>
      <c r="V738" s="108"/>
      <c r="W738" s="108"/>
      <c r="X738" s="108"/>
      <c r="Y738" s="108"/>
      <c r="Z738" s="108"/>
      <c r="AA738" s="87" t="s">
        <v>451</v>
      </c>
      <c r="AB738" s="87"/>
      <c r="AC738" s="87"/>
      <c r="AD738" s="87"/>
      <c r="AE738" s="108"/>
      <c r="AF738" s="108"/>
      <c r="AG738" s="108"/>
      <c r="AH738" s="108"/>
      <c r="AI738" s="108"/>
      <c r="AJ738" s="108"/>
      <c r="AK738" s="108"/>
      <c r="AL738" s="108"/>
      <c r="AM738" s="108"/>
      <c r="AN738" s="87" t="s">
        <v>447</v>
      </c>
      <c r="AO738" s="87"/>
      <c r="AP738" s="87"/>
      <c r="AQ738" s="87"/>
      <c r="AR738" s="88"/>
      <c r="AS738" s="89"/>
      <c r="AT738" s="89"/>
      <c r="AU738" s="89"/>
      <c r="AV738" s="89"/>
      <c r="AW738" s="89"/>
      <c r="AX738" s="90"/>
    </row>
    <row r="739" spans="1:52" ht="24.75" customHeight="1" thickBot="1">
      <c r="A739" s="112" t="s">
        <v>443</v>
      </c>
      <c r="B739" s="113"/>
      <c r="C739" s="113"/>
      <c r="D739" s="114"/>
      <c r="E739" s="115" t="s">
        <v>475</v>
      </c>
      <c r="F739" s="103"/>
      <c r="G739" s="103"/>
      <c r="H739" s="79" t="str">
        <f>IF(E739="", "", "(")</f>
        <v>(</v>
      </c>
      <c r="I739" s="103" t="s">
        <v>464</v>
      </c>
      <c r="J739" s="103"/>
      <c r="K739" s="79" t="str">
        <f>IF(OR(I739="　", I739=""), "", "-")</f>
        <v>-</v>
      </c>
      <c r="L739" s="104">
        <v>17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4" customHeight="1">
      <c r="A740" s="128" t="s">
        <v>423</v>
      </c>
      <c r="B740" s="129"/>
      <c r="C740" s="129"/>
      <c r="D740" s="129"/>
      <c r="E740" s="129"/>
      <c r="F740" s="13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67.5" customHeight="1">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2.5" customHeight="1" thickBot="1">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8" t="s">
        <v>425</v>
      </c>
      <c r="B779" s="749"/>
      <c r="C779" s="749"/>
      <c r="D779" s="749"/>
      <c r="E779" s="749"/>
      <c r="F779" s="750"/>
      <c r="G779" s="425" t="s">
        <v>546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547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c r="A780" s="545"/>
      <c r="B780" s="751"/>
      <c r="C780" s="751"/>
      <c r="D780" s="751"/>
      <c r="E780" s="751"/>
      <c r="F780" s="752"/>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c r="A781" s="545"/>
      <c r="B781" s="751"/>
      <c r="C781" s="751"/>
      <c r="D781" s="751"/>
      <c r="E781" s="751"/>
      <c r="F781" s="752"/>
      <c r="G781" s="435" t="s">
        <v>511</v>
      </c>
      <c r="H781" s="436"/>
      <c r="I781" s="436"/>
      <c r="J781" s="436"/>
      <c r="K781" s="437"/>
      <c r="L781" s="438" t="s">
        <v>512</v>
      </c>
      <c r="M781" s="439"/>
      <c r="N781" s="439"/>
      <c r="O781" s="439"/>
      <c r="P781" s="439"/>
      <c r="Q781" s="439"/>
      <c r="R781" s="439"/>
      <c r="S781" s="439"/>
      <c r="T781" s="439"/>
      <c r="U781" s="439"/>
      <c r="V781" s="439"/>
      <c r="W781" s="439"/>
      <c r="X781" s="440"/>
      <c r="Y781" s="441">
        <v>426</v>
      </c>
      <c r="Z781" s="442"/>
      <c r="AA781" s="442"/>
      <c r="AB781" s="546"/>
      <c r="AC781" s="435" t="s">
        <v>513</v>
      </c>
      <c r="AD781" s="436"/>
      <c r="AE781" s="436"/>
      <c r="AF781" s="436"/>
      <c r="AG781" s="437"/>
      <c r="AH781" s="438" t="s">
        <v>514</v>
      </c>
      <c r="AI781" s="439"/>
      <c r="AJ781" s="439"/>
      <c r="AK781" s="439"/>
      <c r="AL781" s="439"/>
      <c r="AM781" s="439"/>
      <c r="AN781" s="439"/>
      <c r="AO781" s="439"/>
      <c r="AP781" s="439"/>
      <c r="AQ781" s="439"/>
      <c r="AR781" s="439"/>
      <c r="AS781" s="439"/>
      <c r="AT781" s="440"/>
      <c r="AU781" s="441">
        <v>135</v>
      </c>
      <c r="AV781" s="442"/>
      <c r="AW781" s="442"/>
      <c r="AX781" s="443"/>
    </row>
    <row r="782" spans="1:50" ht="24.75" hidden="1" customHeight="1">
      <c r="A782" s="545"/>
      <c r="B782" s="751"/>
      <c r="C782" s="751"/>
      <c r="D782" s="751"/>
      <c r="E782" s="751"/>
      <c r="F782" s="752"/>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c r="A783" s="545"/>
      <c r="B783" s="751"/>
      <c r="C783" s="751"/>
      <c r="D783" s="751"/>
      <c r="E783" s="751"/>
      <c r="F783" s="752"/>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c r="A784" s="545"/>
      <c r="B784" s="751"/>
      <c r="C784" s="751"/>
      <c r="D784" s="751"/>
      <c r="E784" s="751"/>
      <c r="F784" s="752"/>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c r="A785" s="545"/>
      <c r="B785" s="751"/>
      <c r="C785" s="751"/>
      <c r="D785" s="751"/>
      <c r="E785" s="751"/>
      <c r="F785" s="752"/>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c r="A786" s="545"/>
      <c r="B786" s="751"/>
      <c r="C786" s="751"/>
      <c r="D786" s="751"/>
      <c r="E786" s="751"/>
      <c r="F786" s="752"/>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c r="A787" s="545"/>
      <c r="B787" s="751"/>
      <c r="C787" s="751"/>
      <c r="D787" s="751"/>
      <c r="E787" s="751"/>
      <c r="F787" s="752"/>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c r="A788" s="545"/>
      <c r="B788" s="751"/>
      <c r="C788" s="751"/>
      <c r="D788" s="751"/>
      <c r="E788" s="751"/>
      <c r="F788" s="752"/>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c r="A789" s="545"/>
      <c r="B789" s="751"/>
      <c r="C789" s="751"/>
      <c r="D789" s="751"/>
      <c r="E789" s="751"/>
      <c r="F789" s="752"/>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c r="A790" s="545"/>
      <c r="B790" s="751"/>
      <c r="C790" s="751"/>
      <c r="D790" s="751"/>
      <c r="E790" s="751"/>
      <c r="F790" s="752"/>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c r="A791" s="545"/>
      <c r="B791" s="751"/>
      <c r="C791" s="751"/>
      <c r="D791" s="751"/>
      <c r="E791" s="751"/>
      <c r="F791" s="752"/>
      <c r="G791" s="395" t="s">
        <v>20</v>
      </c>
      <c r="H791" s="396"/>
      <c r="I791" s="396"/>
      <c r="J791" s="396"/>
      <c r="K791" s="396"/>
      <c r="L791" s="397"/>
      <c r="M791" s="398"/>
      <c r="N791" s="398"/>
      <c r="O791" s="398"/>
      <c r="P791" s="398"/>
      <c r="Q791" s="398"/>
      <c r="R791" s="398"/>
      <c r="S791" s="398"/>
      <c r="T791" s="398"/>
      <c r="U791" s="398"/>
      <c r="V791" s="398"/>
      <c r="W791" s="398"/>
      <c r="X791" s="399"/>
      <c r="Y791" s="400">
        <f>SUM(Y781:AB790)</f>
        <v>426</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135</v>
      </c>
      <c r="AV791" s="401"/>
      <c r="AW791" s="401"/>
      <c r="AX791" s="403"/>
    </row>
    <row r="792" spans="1:50" ht="24.75" customHeight="1">
      <c r="A792" s="545"/>
      <c r="B792" s="751"/>
      <c r="C792" s="751"/>
      <c r="D792" s="751"/>
      <c r="E792" s="751"/>
      <c r="F792" s="752"/>
      <c r="G792" s="425" t="s">
        <v>548</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549</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c r="A793" s="545"/>
      <c r="B793" s="751"/>
      <c r="C793" s="751"/>
      <c r="D793" s="751"/>
      <c r="E793" s="751"/>
      <c r="F793" s="752"/>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43.5" customHeight="1">
      <c r="A794" s="545"/>
      <c r="B794" s="751"/>
      <c r="C794" s="751"/>
      <c r="D794" s="751"/>
      <c r="E794" s="751"/>
      <c r="F794" s="752"/>
      <c r="G794" s="435" t="s">
        <v>515</v>
      </c>
      <c r="H794" s="436"/>
      <c r="I794" s="436"/>
      <c r="J794" s="436"/>
      <c r="K794" s="437"/>
      <c r="L794" s="438" t="s">
        <v>516</v>
      </c>
      <c r="M794" s="439"/>
      <c r="N794" s="439"/>
      <c r="O794" s="439"/>
      <c r="P794" s="439"/>
      <c r="Q794" s="439"/>
      <c r="R794" s="439"/>
      <c r="S794" s="439"/>
      <c r="T794" s="439"/>
      <c r="U794" s="439"/>
      <c r="V794" s="439"/>
      <c r="W794" s="439"/>
      <c r="X794" s="440"/>
      <c r="Y794" s="441">
        <v>3.6</v>
      </c>
      <c r="Z794" s="442"/>
      <c r="AA794" s="442"/>
      <c r="AB794" s="546"/>
      <c r="AC794" s="435" t="s">
        <v>515</v>
      </c>
      <c r="AD794" s="436"/>
      <c r="AE794" s="436"/>
      <c r="AF794" s="436"/>
      <c r="AG794" s="437"/>
      <c r="AH794" s="438" t="s">
        <v>517</v>
      </c>
      <c r="AI794" s="439"/>
      <c r="AJ794" s="439"/>
      <c r="AK794" s="439"/>
      <c r="AL794" s="439"/>
      <c r="AM794" s="439"/>
      <c r="AN794" s="439"/>
      <c r="AO794" s="439"/>
      <c r="AP794" s="439"/>
      <c r="AQ794" s="439"/>
      <c r="AR794" s="439"/>
      <c r="AS794" s="439"/>
      <c r="AT794" s="440"/>
      <c r="AU794" s="441">
        <v>14.9</v>
      </c>
      <c r="AV794" s="442"/>
      <c r="AW794" s="442"/>
      <c r="AX794" s="443"/>
    </row>
    <row r="795" spans="1:50" ht="24.75" hidden="1" customHeight="1">
      <c r="A795" s="545"/>
      <c r="B795" s="751"/>
      <c r="C795" s="751"/>
      <c r="D795" s="751"/>
      <c r="E795" s="751"/>
      <c r="F795" s="752"/>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45"/>
      <c r="B796" s="751"/>
      <c r="C796" s="751"/>
      <c r="D796" s="751"/>
      <c r="E796" s="751"/>
      <c r="F796" s="752"/>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45"/>
      <c r="B797" s="751"/>
      <c r="C797" s="751"/>
      <c r="D797" s="751"/>
      <c r="E797" s="751"/>
      <c r="F797" s="752"/>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45"/>
      <c r="B798" s="751"/>
      <c r="C798" s="751"/>
      <c r="D798" s="751"/>
      <c r="E798" s="751"/>
      <c r="F798" s="752"/>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45"/>
      <c r="B799" s="751"/>
      <c r="C799" s="751"/>
      <c r="D799" s="751"/>
      <c r="E799" s="751"/>
      <c r="F799" s="752"/>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45"/>
      <c r="B800" s="751"/>
      <c r="C800" s="751"/>
      <c r="D800" s="751"/>
      <c r="E800" s="751"/>
      <c r="F800" s="752"/>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45"/>
      <c r="B801" s="751"/>
      <c r="C801" s="751"/>
      <c r="D801" s="751"/>
      <c r="E801" s="751"/>
      <c r="F801" s="752"/>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45"/>
      <c r="B802" s="751"/>
      <c r="C802" s="751"/>
      <c r="D802" s="751"/>
      <c r="E802" s="751"/>
      <c r="F802" s="752"/>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45"/>
      <c r="B803" s="751"/>
      <c r="C803" s="751"/>
      <c r="D803" s="751"/>
      <c r="E803" s="751"/>
      <c r="F803" s="752"/>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c r="A804" s="545"/>
      <c r="B804" s="751"/>
      <c r="C804" s="751"/>
      <c r="D804" s="751"/>
      <c r="E804" s="751"/>
      <c r="F804" s="752"/>
      <c r="G804" s="395" t="s">
        <v>20</v>
      </c>
      <c r="H804" s="396"/>
      <c r="I804" s="396"/>
      <c r="J804" s="396"/>
      <c r="K804" s="396"/>
      <c r="L804" s="397"/>
      <c r="M804" s="398"/>
      <c r="N804" s="398"/>
      <c r="O804" s="398"/>
      <c r="P804" s="398"/>
      <c r="Q804" s="398"/>
      <c r="R804" s="398"/>
      <c r="S804" s="398"/>
      <c r="T804" s="398"/>
      <c r="U804" s="398"/>
      <c r="V804" s="398"/>
      <c r="W804" s="398"/>
      <c r="X804" s="399"/>
      <c r="Y804" s="400">
        <f>SUM(Y794:AB803)</f>
        <v>3.6</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14.9</v>
      </c>
      <c r="AV804" s="401"/>
      <c r="AW804" s="401"/>
      <c r="AX804" s="403"/>
    </row>
    <row r="805" spans="1:50" ht="24.75" customHeight="1">
      <c r="A805" s="545"/>
      <c r="B805" s="751"/>
      <c r="C805" s="751"/>
      <c r="D805" s="751"/>
      <c r="E805" s="751"/>
      <c r="F805" s="752"/>
      <c r="G805" s="425" t="s">
        <v>551</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552</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c r="A806" s="545"/>
      <c r="B806" s="751"/>
      <c r="C806" s="751"/>
      <c r="D806" s="751"/>
      <c r="E806" s="751"/>
      <c r="F806" s="752"/>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39.75" customHeight="1">
      <c r="A807" s="545"/>
      <c r="B807" s="751"/>
      <c r="C807" s="751"/>
      <c r="D807" s="751"/>
      <c r="E807" s="751"/>
      <c r="F807" s="752"/>
      <c r="G807" s="435" t="s">
        <v>518</v>
      </c>
      <c r="H807" s="436"/>
      <c r="I807" s="436"/>
      <c r="J807" s="436"/>
      <c r="K807" s="437"/>
      <c r="L807" s="438" t="s">
        <v>519</v>
      </c>
      <c r="M807" s="439"/>
      <c r="N807" s="439"/>
      <c r="O807" s="439"/>
      <c r="P807" s="439"/>
      <c r="Q807" s="439"/>
      <c r="R807" s="439"/>
      <c r="S807" s="439"/>
      <c r="T807" s="439"/>
      <c r="U807" s="439"/>
      <c r="V807" s="439"/>
      <c r="W807" s="439"/>
      <c r="X807" s="440"/>
      <c r="Y807" s="441">
        <v>1</v>
      </c>
      <c r="Z807" s="442"/>
      <c r="AA807" s="442"/>
      <c r="AB807" s="546"/>
      <c r="AC807" s="435" t="s">
        <v>520</v>
      </c>
      <c r="AD807" s="436"/>
      <c r="AE807" s="436"/>
      <c r="AF807" s="436"/>
      <c r="AG807" s="437"/>
      <c r="AH807" s="438" t="s">
        <v>521</v>
      </c>
      <c r="AI807" s="439"/>
      <c r="AJ807" s="439"/>
      <c r="AK807" s="439"/>
      <c r="AL807" s="439"/>
      <c r="AM807" s="439"/>
      <c r="AN807" s="439"/>
      <c r="AO807" s="439"/>
      <c r="AP807" s="439"/>
      <c r="AQ807" s="439"/>
      <c r="AR807" s="439"/>
      <c r="AS807" s="439"/>
      <c r="AT807" s="440"/>
      <c r="AU807" s="441">
        <v>0.4</v>
      </c>
      <c r="AV807" s="442"/>
      <c r="AW807" s="442"/>
      <c r="AX807" s="443"/>
    </row>
    <row r="808" spans="1:50" ht="24.75" hidden="1" customHeight="1">
      <c r="A808" s="545"/>
      <c r="B808" s="751"/>
      <c r="C808" s="751"/>
      <c r="D808" s="751"/>
      <c r="E808" s="751"/>
      <c r="F808" s="752"/>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c r="A809" s="545"/>
      <c r="B809" s="751"/>
      <c r="C809" s="751"/>
      <c r="D809" s="751"/>
      <c r="E809" s="751"/>
      <c r="F809" s="752"/>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45"/>
      <c r="B810" s="751"/>
      <c r="C810" s="751"/>
      <c r="D810" s="751"/>
      <c r="E810" s="751"/>
      <c r="F810" s="752"/>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45"/>
      <c r="B811" s="751"/>
      <c r="C811" s="751"/>
      <c r="D811" s="751"/>
      <c r="E811" s="751"/>
      <c r="F811" s="752"/>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45"/>
      <c r="B812" s="751"/>
      <c r="C812" s="751"/>
      <c r="D812" s="751"/>
      <c r="E812" s="751"/>
      <c r="F812" s="752"/>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45"/>
      <c r="B813" s="751"/>
      <c r="C813" s="751"/>
      <c r="D813" s="751"/>
      <c r="E813" s="751"/>
      <c r="F813" s="752"/>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45"/>
      <c r="B814" s="751"/>
      <c r="C814" s="751"/>
      <c r="D814" s="751"/>
      <c r="E814" s="751"/>
      <c r="F814" s="752"/>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45"/>
      <c r="B815" s="751"/>
      <c r="C815" s="751"/>
      <c r="D815" s="751"/>
      <c r="E815" s="751"/>
      <c r="F815" s="752"/>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45"/>
      <c r="B816" s="751"/>
      <c r="C816" s="751"/>
      <c r="D816" s="751"/>
      <c r="E816" s="751"/>
      <c r="F816" s="752"/>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c r="A817" s="545"/>
      <c r="B817" s="751"/>
      <c r="C817" s="751"/>
      <c r="D817" s="751"/>
      <c r="E817" s="751"/>
      <c r="F817" s="752"/>
      <c r="G817" s="395" t="s">
        <v>20</v>
      </c>
      <c r="H817" s="396"/>
      <c r="I817" s="396"/>
      <c r="J817" s="396"/>
      <c r="K817" s="396"/>
      <c r="L817" s="397"/>
      <c r="M817" s="398"/>
      <c r="N817" s="398"/>
      <c r="O817" s="398"/>
      <c r="P817" s="398"/>
      <c r="Q817" s="398"/>
      <c r="R817" s="398"/>
      <c r="S817" s="398"/>
      <c r="T817" s="398"/>
      <c r="U817" s="398"/>
      <c r="V817" s="398"/>
      <c r="W817" s="398"/>
      <c r="X817" s="399"/>
      <c r="Y817" s="400">
        <f>SUM(Y807:AB816)</f>
        <v>1</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0.4</v>
      </c>
      <c r="AV817" s="401"/>
      <c r="AW817" s="401"/>
      <c r="AX817" s="403"/>
    </row>
    <row r="818" spans="1:50" ht="24.75" hidden="1" customHeight="1">
      <c r="A818" s="545"/>
      <c r="B818" s="751"/>
      <c r="C818" s="751"/>
      <c r="D818" s="751"/>
      <c r="E818" s="751"/>
      <c r="F818" s="752"/>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c r="A819" s="545"/>
      <c r="B819" s="751"/>
      <c r="C819" s="751"/>
      <c r="D819" s="751"/>
      <c r="E819" s="751"/>
      <c r="F819" s="752"/>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c r="A820" s="545"/>
      <c r="B820" s="751"/>
      <c r="C820" s="751"/>
      <c r="D820" s="751"/>
      <c r="E820" s="751"/>
      <c r="F820" s="752"/>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6"/>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c r="A821" s="545"/>
      <c r="B821" s="751"/>
      <c r="C821" s="751"/>
      <c r="D821" s="751"/>
      <c r="E821" s="751"/>
      <c r="F821" s="752"/>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c r="A822" s="545"/>
      <c r="B822" s="751"/>
      <c r="C822" s="751"/>
      <c r="D822" s="751"/>
      <c r="E822" s="751"/>
      <c r="F822" s="752"/>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45"/>
      <c r="B823" s="751"/>
      <c r="C823" s="751"/>
      <c r="D823" s="751"/>
      <c r="E823" s="751"/>
      <c r="F823" s="752"/>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45"/>
      <c r="B824" s="751"/>
      <c r="C824" s="751"/>
      <c r="D824" s="751"/>
      <c r="E824" s="751"/>
      <c r="F824" s="752"/>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45"/>
      <c r="B825" s="751"/>
      <c r="C825" s="751"/>
      <c r="D825" s="751"/>
      <c r="E825" s="751"/>
      <c r="F825" s="752"/>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45"/>
      <c r="B826" s="751"/>
      <c r="C826" s="751"/>
      <c r="D826" s="751"/>
      <c r="E826" s="751"/>
      <c r="F826" s="752"/>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45"/>
      <c r="B827" s="751"/>
      <c r="C827" s="751"/>
      <c r="D827" s="751"/>
      <c r="E827" s="751"/>
      <c r="F827" s="752"/>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45"/>
      <c r="B828" s="751"/>
      <c r="C828" s="751"/>
      <c r="D828" s="751"/>
      <c r="E828" s="751"/>
      <c r="F828" s="752"/>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45"/>
      <c r="B829" s="751"/>
      <c r="C829" s="751"/>
      <c r="D829" s="751"/>
      <c r="E829" s="751"/>
      <c r="F829" s="752"/>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45"/>
      <c r="B830" s="751"/>
      <c r="C830" s="751"/>
      <c r="D830" s="751"/>
      <c r="E830" s="751"/>
      <c r="F830" s="752"/>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37" t="s">
        <v>385</v>
      </c>
      <c r="AM831" s="938"/>
      <c r="AN831" s="938"/>
      <c r="AO831" s="68" t="s">
        <v>383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379</v>
      </c>
      <c r="AD836" s="263"/>
      <c r="AE836" s="263"/>
      <c r="AF836" s="263"/>
      <c r="AG836" s="263"/>
      <c r="AH836" s="330" t="s">
        <v>407</v>
      </c>
      <c r="AI836" s="332"/>
      <c r="AJ836" s="332"/>
      <c r="AK836" s="332"/>
      <c r="AL836" s="332" t="s">
        <v>21</v>
      </c>
      <c r="AM836" s="332"/>
      <c r="AN836" s="332"/>
      <c r="AO836" s="412"/>
      <c r="AP836" s="413" t="s">
        <v>344</v>
      </c>
      <c r="AQ836" s="413"/>
      <c r="AR836" s="413"/>
      <c r="AS836" s="413"/>
      <c r="AT836" s="413"/>
      <c r="AU836" s="413"/>
      <c r="AV836" s="413"/>
      <c r="AW836" s="413"/>
      <c r="AX836" s="413"/>
    </row>
    <row r="837" spans="1:50" ht="40.5" customHeight="1">
      <c r="A837" s="390">
        <v>1</v>
      </c>
      <c r="B837" s="390">
        <v>1</v>
      </c>
      <c r="C837" s="410" t="s">
        <v>522</v>
      </c>
      <c r="D837" s="404"/>
      <c r="E837" s="404"/>
      <c r="F837" s="404"/>
      <c r="G837" s="404"/>
      <c r="H837" s="404"/>
      <c r="I837" s="404"/>
      <c r="J837" s="405">
        <v>5011501002900</v>
      </c>
      <c r="K837" s="406"/>
      <c r="L837" s="406"/>
      <c r="M837" s="406"/>
      <c r="N837" s="406"/>
      <c r="O837" s="406"/>
      <c r="P837" s="411" t="s">
        <v>523</v>
      </c>
      <c r="Q837" s="303"/>
      <c r="R837" s="303"/>
      <c r="S837" s="303"/>
      <c r="T837" s="303"/>
      <c r="U837" s="303"/>
      <c r="V837" s="303"/>
      <c r="W837" s="303"/>
      <c r="X837" s="303"/>
      <c r="Y837" s="304">
        <v>426</v>
      </c>
      <c r="Z837" s="305"/>
      <c r="AA837" s="305"/>
      <c r="AB837" s="306"/>
      <c r="AC837" s="314" t="s">
        <v>415</v>
      </c>
      <c r="AD837" s="409"/>
      <c r="AE837" s="409"/>
      <c r="AF837" s="409"/>
      <c r="AG837" s="409"/>
      <c r="AH837" s="407" t="s">
        <v>524</v>
      </c>
      <c r="AI837" s="408"/>
      <c r="AJ837" s="408"/>
      <c r="AK837" s="408"/>
      <c r="AL837" s="311"/>
      <c r="AM837" s="312"/>
      <c r="AN837" s="312"/>
      <c r="AO837" s="313"/>
      <c r="AP837" s="307"/>
      <c r="AQ837" s="307"/>
      <c r="AR837" s="307"/>
      <c r="AS837" s="307"/>
      <c r="AT837" s="307"/>
      <c r="AU837" s="307"/>
      <c r="AV837" s="307"/>
      <c r="AW837" s="307"/>
      <c r="AX837" s="307"/>
    </row>
    <row r="838" spans="1:50" ht="30" hidden="1" customHeight="1">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379</v>
      </c>
      <c r="AD869" s="263"/>
      <c r="AE869" s="263"/>
      <c r="AF869" s="263"/>
      <c r="AG869" s="263"/>
      <c r="AH869" s="330" t="s">
        <v>407</v>
      </c>
      <c r="AI869" s="332"/>
      <c r="AJ869" s="332"/>
      <c r="AK869" s="332"/>
      <c r="AL869" s="332" t="s">
        <v>21</v>
      </c>
      <c r="AM869" s="332"/>
      <c r="AN869" s="332"/>
      <c r="AO869" s="412"/>
      <c r="AP869" s="413" t="s">
        <v>344</v>
      </c>
      <c r="AQ869" s="413"/>
      <c r="AR869" s="413"/>
      <c r="AS869" s="413"/>
      <c r="AT869" s="413"/>
      <c r="AU869" s="413"/>
      <c r="AV869" s="413"/>
      <c r="AW869" s="413"/>
      <c r="AX869" s="413"/>
    </row>
    <row r="870" spans="1:50" ht="43.5" customHeight="1">
      <c r="A870" s="390">
        <v>1</v>
      </c>
      <c r="B870" s="390">
        <v>1</v>
      </c>
      <c r="C870" s="410" t="s">
        <v>542</v>
      </c>
      <c r="D870" s="404"/>
      <c r="E870" s="404"/>
      <c r="F870" s="404"/>
      <c r="G870" s="404"/>
      <c r="H870" s="404"/>
      <c r="I870" s="404"/>
      <c r="J870" s="405">
        <v>3011001103259</v>
      </c>
      <c r="K870" s="406"/>
      <c r="L870" s="406"/>
      <c r="M870" s="406"/>
      <c r="N870" s="406"/>
      <c r="O870" s="406"/>
      <c r="P870" s="411" t="s">
        <v>525</v>
      </c>
      <c r="Q870" s="303"/>
      <c r="R870" s="303"/>
      <c r="S870" s="303"/>
      <c r="T870" s="303"/>
      <c r="U870" s="303"/>
      <c r="V870" s="303"/>
      <c r="W870" s="303"/>
      <c r="X870" s="303"/>
      <c r="Y870" s="304">
        <v>135</v>
      </c>
      <c r="Z870" s="305"/>
      <c r="AA870" s="305"/>
      <c r="AB870" s="306"/>
      <c r="AC870" s="314" t="s">
        <v>415</v>
      </c>
      <c r="AD870" s="409"/>
      <c r="AE870" s="409"/>
      <c r="AF870" s="409"/>
      <c r="AG870" s="409"/>
      <c r="AH870" s="407" t="s">
        <v>524</v>
      </c>
      <c r="AI870" s="408"/>
      <c r="AJ870" s="408"/>
      <c r="AK870" s="408"/>
      <c r="AL870" s="311"/>
      <c r="AM870" s="312"/>
      <c r="AN870" s="312"/>
      <c r="AO870" s="313"/>
      <c r="AP870" s="307"/>
      <c r="AQ870" s="307"/>
      <c r="AR870" s="307"/>
      <c r="AS870" s="307"/>
      <c r="AT870" s="307"/>
      <c r="AU870" s="307"/>
      <c r="AV870" s="307"/>
      <c r="AW870" s="307"/>
      <c r="AX870" s="307"/>
    </row>
    <row r="871" spans="1:50" ht="30" hidden="1" customHeight="1">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379</v>
      </c>
      <c r="AD902" s="263"/>
      <c r="AE902" s="263"/>
      <c r="AF902" s="263"/>
      <c r="AG902" s="263"/>
      <c r="AH902" s="330" t="s">
        <v>407</v>
      </c>
      <c r="AI902" s="332"/>
      <c r="AJ902" s="332"/>
      <c r="AK902" s="332"/>
      <c r="AL902" s="332" t="s">
        <v>21</v>
      </c>
      <c r="AM902" s="332"/>
      <c r="AN902" s="332"/>
      <c r="AO902" s="412"/>
      <c r="AP902" s="413" t="s">
        <v>344</v>
      </c>
      <c r="AQ902" s="413"/>
      <c r="AR902" s="413"/>
      <c r="AS902" s="413"/>
      <c r="AT902" s="413"/>
      <c r="AU902" s="413"/>
      <c r="AV902" s="413"/>
      <c r="AW902" s="413"/>
      <c r="AX902" s="413"/>
    </row>
    <row r="903" spans="1:50" ht="42.75" customHeight="1">
      <c r="A903" s="390">
        <v>1</v>
      </c>
      <c r="B903" s="390">
        <v>1</v>
      </c>
      <c r="C903" s="410" t="s">
        <v>526</v>
      </c>
      <c r="D903" s="404"/>
      <c r="E903" s="404"/>
      <c r="F903" s="404"/>
      <c r="G903" s="404"/>
      <c r="H903" s="404"/>
      <c r="I903" s="404"/>
      <c r="J903" s="405">
        <v>4010401022860</v>
      </c>
      <c r="K903" s="406"/>
      <c r="L903" s="406"/>
      <c r="M903" s="406"/>
      <c r="N903" s="406"/>
      <c r="O903" s="406"/>
      <c r="P903" s="411" t="s">
        <v>527</v>
      </c>
      <c r="Q903" s="303"/>
      <c r="R903" s="303"/>
      <c r="S903" s="303"/>
      <c r="T903" s="303"/>
      <c r="U903" s="303"/>
      <c r="V903" s="303"/>
      <c r="W903" s="303"/>
      <c r="X903" s="303"/>
      <c r="Y903" s="304">
        <v>3.6</v>
      </c>
      <c r="Z903" s="305"/>
      <c r="AA903" s="305"/>
      <c r="AB903" s="306"/>
      <c r="AC903" s="314" t="s">
        <v>411</v>
      </c>
      <c r="AD903" s="409"/>
      <c r="AE903" s="409"/>
      <c r="AF903" s="409"/>
      <c r="AG903" s="409"/>
      <c r="AH903" s="407">
        <v>1</v>
      </c>
      <c r="AI903" s="408"/>
      <c r="AJ903" s="408"/>
      <c r="AK903" s="408"/>
      <c r="AL903" s="311"/>
      <c r="AM903" s="312"/>
      <c r="AN903" s="312"/>
      <c r="AO903" s="313"/>
      <c r="AP903" s="307"/>
      <c r="AQ903" s="307"/>
      <c r="AR903" s="307"/>
      <c r="AS903" s="307"/>
      <c r="AT903" s="307"/>
      <c r="AU903" s="307"/>
      <c r="AV903" s="307"/>
      <c r="AW903" s="307"/>
      <c r="AX903" s="307"/>
    </row>
    <row r="904" spans="1:50" ht="30" hidden="1" customHeight="1">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379</v>
      </c>
      <c r="AD935" s="263"/>
      <c r="AE935" s="263"/>
      <c r="AF935" s="263"/>
      <c r="AG935" s="263"/>
      <c r="AH935" s="330" t="s">
        <v>407</v>
      </c>
      <c r="AI935" s="332"/>
      <c r="AJ935" s="332"/>
      <c r="AK935" s="332"/>
      <c r="AL935" s="332" t="s">
        <v>21</v>
      </c>
      <c r="AM935" s="332"/>
      <c r="AN935" s="332"/>
      <c r="AO935" s="412"/>
      <c r="AP935" s="413" t="s">
        <v>344</v>
      </c>
      <c r="AQ935" s="413"/>
      <c r="AR935" s="413"/>
      <c r="AS935" s="413"/>
      <c r="AT935" s="413"/>
      <c r="AU935" s="413"/>
      <c r="AV935" s="413"/>
      <c r="AW935" s="413"/>
      <c r="AX935" s="413"/>
    </row>
    <row r="936" spans="1:50" ht="42.75" customHeight="1">
      <c r="A936" s="390">
        <v>1</v>
      </c>
      <c r="B936" s="390">
        <v>1</v>
      </c>
      <c r="C936" s="410" t="s">
        <v>528</v>
      </c>
      <c r="D936" s="404"/>
      <c r="E936" s="404"/>
      <c r="F936" s="404"/>
      <c r="G936" s="404"/>
      <c r="H936" s="404"/>
      <c r="I936" s="404"/>
      <c r="J936" s="405">
        <v>9010701006154</v>
      </c>
      <c r="K936" s="406"/>
      <c r="L936" s="406"/>
      <c r="M936" s="406"/>
      <c r="N936" s="406"/>
      <c r="O936" s="406"/>
      <c r="P936" s="411" t="s">
        <v>529</v>
      </c>
      <c r="Q936" s="303"/>
      <c r="R936" s="303"/>
      <c r="S936" s="303"/>
      <c r="T936" s="303"/>
      <c r="U936" s="303"/>
      <c r="V936" s="303"/>
      <c r="W936" s="303"/>
      <c r="X936" s="303"/>
      <c r="Y936" s="304">
        <v>14.9</v>
      </c>
      <c r="Z936" s="305"/>
      <c r="AA936" s="305"/>
      <c r="AB936" s="306"/>
      <c r="AC936" s="314" t="s">
        <v>411</v>
      </c>
      <c r="AD936" s="409"/>
      <c r="AE936" s="409"/>
      <c r="AF936" s="409"/>
      <c r="AG936" s="409"/>
      <c r="AH936" s="407">
        <v>1</v>
      </c>
      <c r="AI936" s="408"/>
      <c r="AJ936" s="408"/>
      <c r="AK936" s="408"/>
      <c r="AL936" s="311"/>
      <c r="AM936" s="312"/>
      <c r="AN936" s="312"/>
      <c r="AO936" s="313"/>
      <c r="AP936" s="307"/>
      <c r="AQ936" s="307"/>
      <c r="AR936" s="307"/>
      <c r="AS936" s="307"/>
      <c r="AT936" s="307"/>
      <c r="AU936" s="307"/>
      <c r="AV936" s="307"/>
      <c r="AW936" s="307"/>
      <c r="AX936" s="307"/>
    </row>
    <row r="937" spans="1:50" ht="43.5" customHeight="1">
      <c r="A937" s="390">
        <v>2</v>
      </c>
      <c r="B937" s="390">
        <v>1</v>
      </c>
      <c r="C937" s="410" t="s">
        <v>530</v>
      </c>
      <c r="D937" s="404"/>
      <c r="E937" s="404"/>
      <c r="F937" s="404"/>
      <c r="G937" s="404"/>
      <c r="H937" s="404"/>
      <c r="I937" s="404"/>
      <c r="J937" s="405">
        <v>5010401006994</v>
      </c>
      <c r="K937" s="406"/>
      <c r="L937" s="406"/>
      <c r="M937" s="406"/>
      <c r="N937" s="406"/>
      <c r="O937" s="406"/>
      <c r="P937" s="411" t="s">
        <v>529</v>
      </c>
      <c r="Q937" s="303"/>
      <c r="R937" s="303"/>
      <c r="S937" s="303"/>
      <c r="T937" s="303"/>
      <c r="U937" s="303"/>
      <c r="V937" s="303"/>
      <c r="W937" s="303"/>
      <c r="X937" s="303"/>
      <c r="Y937" s="304">
        <v>4.0999999999999996</v>
      </c>
      <c r="Z937" s="305"/>
      <c r="AA937" s="305"/>
      <c r="AB937" s="306"/>
      <c r="AC937" s="314" t="s">
        <v>411</v>
      </c>
      <c r="AD937" s="314"/>
      <c r="AE937" s="314"/>
      <c r="AF937" s="314"/>
      <c r="AG937" s="314"/>
      <c r="AH937" s="407">
        <v>4</v>
      </c>
      <c r="AI937" s="408"/>
      <c r="AJ937" s="408"/>
      <c r="AK937" s="408"/>
      <c r="AL937" s="311"/>
      <c r="AM937" s="312"/>
      <c r="AN937" s="312"/>
      <c r="AO937" s="313"/>
      <c r="AP937" s="307"/>
      <c r="AQ937" s="307"/>
      <c r="AR937" s="307"/>
      <c r="AS937" s="307"/>
      <c r="AT937" s="307"/>
      <c r="AU937" s="307"/>
      <c r="AV937" s="307"/>
      <c r="AW937" s="307"/>
      <c r="AX937" s="307"/>
    </row>
    <row r="938" spans="1:50" ht="30" hidden="1" customHeight="1">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379</v>
      </c>
      <c r="AD968" s="263"/>
      <c r="AE968" s="263"/>
      <c r="AF968" s="263"/>
      <c r="AG968" s="263"/>
      <c r="AH968" s="330" t="s">
        <v>407</v>
      </c>
      <c r="AI968" s="332"/>
      <c r="AJ968" s="332"/>
      <c r="AK968" s="332"/>
      <c r="AL968" s="332" t="s">
        <v>21</v>
      </c>
      <c r="AM968" s="332"/>
      <c r="AN968" s="332"/>
      <c r="AO968" s="412"/>
      <c r="AP968" s="413" t="s">
        <v>344</v>
      </c>
      <c r="AQ968" s="413"/>
      <c r="AR968" s="413"/>
      <c r="AS968" s="413"/>
      <c r="AT968" s="413"/>
      <c r="AU968" s="413"/>
      <c r="AV968" s="413"/>
      <c r="AW968" s="413"/>
      <c r="AX968" s="413"/>
    </row>
    <row r="969" spans="1:50" ht="46.5" customHeight="1">
      <c r="A969" s="390">
        <v>1</v>
      </c>
      <c r="B969" s="390">
        <v>1</v>
      </c>
      <c r="C969" s="410" t="s">
        <v>550</v>
      </c>
      <c r="D969" s="404"/>
      <c r="E969" s="404"/>
      <c r="F969" s="404"/>
      <c r="G969" s="404"/>
      <c r="H969" s="404"/>
      <c r="I969" s="404"/>
      <c r="J969" s="405">
        <v>9010701006154</v>
      </c>
      <c r="K969" s="406"/>
      <c r="L969" s="406"/>
      <c r="M969" s="406"/>
      <c r="N969" s="406"/>
      <c r="O969" s="406"/>
      <c r="P969" s="411" t="s">
        <v>531</v>
      </c>
      <c r="Q969" s="303"/>
      <c r="R969" s="303"/>
      <c r="S969" s="303"/>
      <c r="T969" s="303"/>
      <c r="U969" s="303"/>
      <c r="V969" s="303"/>
      <c r="W969" s="303"/>
      <c r="X969" s="303"/>
      <c r="Y969" s="304">
        <v>1</v>
      </c>
      <c r="Z969" s="305"/>
      <c r="AA969" s="305"/>
      <c r="AB969" s="306"/>
      <c r="AC969" s="314" t="s">
        <v>411</v>
      </c>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41.25" customHeight="1">
      <c r="A970" s="390">
        <v>2</v>
      </c>
      <c r="B970" s="390">
        <v>1</v>
      </c>
      <c r="C970" s="410" t="s">
        <v>532</v>
      </c>
      <c r="D970" s="404"/>
      <c r="E970" s="404"/>
      <c r="F970" s="404"/>
      <c r="G970" s="404"/>
      <c r="H970" s="404"/>
      <c r="I970" s="404"/>
      <c r="J970" s="405"/>
      <c r="K970" s="406"/>
      <c r="L970" s="406"/>
      <c r="M970" s="406"/>
      <c r="N970" s="406"/>
      <c r="O970" s="406"/>
      <c r="P970" s="411" t="s">
        <v>533</v>
      </c>
      <c r="Q970" s="303"/>
      <c r="R970" s="303"/>
      <c r="S970" s="303"/>
      <c r="T970" s="303"/>
      <c r="U970" s="303"/>
      <c r="V970" s="303"/>
      <c r="W970" s="303"/>
      <c r="X970" s="303"/>
      <c r="Y970" s="304">
        <v>2.8</v>
      </c>
      <c r="Z970" s="305"/>
      <c r="AA970" s="305"/>
      <c r="AB970" s="306"/>
      <c r="AC970" s="314" t="s">
        <v>418</v>
      </c>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379</v>
      </c>
      <c r="AD1001" s="263"/>
      <c r="AE1001" s="263"/>
      <c r="AF1001" s="263"/>
      <c r="AG1001" s="263"/>
      <c r="AH1001" s="330" t="s">
        <v>407</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8.25" customHeight="1">
      <c r="A1002" s="390">
        <v>1</v>
      </c>
      <c r="B1002" s="390">
        <v>1</v>
      </c>
      <c r="C1002" s="410" t="s">
        <v>536</v>
      </c>
      <c r="D1002" s="404"/>
      <c r="E1002" s="404"/>
      <c r="F1002" s="404"/>
      <c r="G1002" s="404"/>
      <c r="H1002" s="404"/>
      <c r="I1002" s="404"/>
      <c r="J1002" s="405">
        <v>5020001071323</v>
      </c>
      <c r="K1002" s="406"/>
      <c r="L1002" s="406"/>
      <c r="M1002" s="406"/>
      <c r="N1002" s="406"/>
      <c r="O1002" s="406"/>
      <c r="P1002" s="411" t="s">
        <v>534</v>
      </c>
      <c r="Q1002" s="303"/>
      <c r="R1002" s="303"/>
      <c r="S1002" s="303"/>
      <c r="T1002" s="303"/>
      <c r="U1002" s="303"/>
      <c r="V1002" s="303"/>
      <c r="W1002" s="303"/>
      <c r="X1002" s="303"/>
      <c r="Y1002" s="304">
        <v>0.4</v>
      </c>
      <c r="Z1002" s="305"/>
      <c r="AA1002" s="305"/>
      <c r="AB1002" s="306"/>
      <c r="AC1002" s="314" t="s">
        <v>417</v>
      </c>
      <c r="AD1002" s="314"/>
      <c r="AE1002" s="314"/>
      <c r="AF1002" s="314"/>
      <c r="AG1002" s="314"/>
      <c r="AH1002" s="407"/>
      <c r="AI1002" s="408"/>
      <c r="AJ1002" s="408"/>
      <c r="AK1002" s="408"/>
      <c r="AL1002" s="311"/>
      <c r="AM1002" s="312"/>
      <c r="AN1002" s="312"/>
      <c r="AO1002" s="313"/>
      <c r="AP1002" s="307" t="s">
        <v>535</v>
      </c>
      <c r="AQ1002" s="307"/>
      <c r="AR1002" s="307"/>
      <c r="AS1002" s="307"/>
      <c r="AT1002" s="307"/>
      <c r="AU1002" s="307"/>
      <c r="AV1002" s="307"/>
      <c r="AW1002" s="307"/>
      <c r="AX1002" s="307"/>
    </row>
    <row r="1003" spans="1:50" ht="48" customHeight="1">
      <c r="A1003" s="390">
        <v>2</v>
      </c>
      <c r="B1003" s="390">
        <v>1</v>
      </c>
      <c r="C1003" s="410" t="s">
        <v>543</v>
      </c>
      <c r="D1003" s="404"/>
      <c r="E1003" s="404"/>
      <c r="F1003" s="404"/>
      <c r="G1003" s="404"/>
      <c r="H1003" s="404"/>
      <c r="I1003" s="404"/>
      <c r="J1003" s="405">
        <v>8010401023277</v>
      </c>
      <c r="K1003" s="406"/>
      <c r="L1003" s="406"/>
      <c r="M1003" s="406"/>
      <c r="N1003" s="406"/>
      <c r="O1003" s="406"/>
      <c r="P1003" s="411" t="s">
        <v>534</v>
      </c>
      <c r="Q1003" s="303"/>
      <c r="R1003" s="303"/>
      <c r="S1003" s="303"/>
      <c r="T1003" s="303"/>
      <c r="U1003" s="303"/>
      <c r="V1003" s="303"/>
      <c r="W1003" s="303"/>
      <c r="X1003" s="303"/>
      <c r="Y1003" s="304">
        <v>0.2</v>
      </c>
      <c r="Z1003" s="305"/>
      <c r="AA1003" s="305"/>
      <c r="AB1003" s="306"/>
      <c r="AC1003" s="314" t="s">
        <v>417</v>
      </c>
      <c r="AD1003" s="409"/>
      <c r="AE1003" s="409"/>
      <c r="AF1003" s="409"/>
      <c r="AG1003" s="409"/>
      <c r="AH1003" s="407"/>
      <c r="AI1003" s="408"/>
      <c r="AJ1003" s="408"/>
      <c r="AK1003" s="408"/>
      <c r="AL1003" s="311"/>
      <c r="AM1003" s="312"/>
      <c r="AN1003" s="312"/>
      <c r="AO1003" s="313"/>
      <c r="AP1003" s="307" t="s">
        <v>535</v>
      </c>
      <c r="AQ1003" s="307"/>
      <c r="AR1003" s="307"/>
      <c r="AS1003" s="307"/>
      <c r="AT1003" s="307"/>
      <c r="AU1003" s="307"/>
      <c r="AV1003" s="307"/>
      <c r="AW1003" s="307"/>
      <c r="AX1003" s="307"/>
    </row>
    <row r="1004" spans="1:50" ht="30" hidden="1" customHeight="1">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409"/>
      <c r="AE1004" s="409"/>
      <c r="AF1004" s="409"/>
      <c r="AG1004" s="409"/>
      <c r="AH1004" s="407"/>
      <c r="AI1004" s="408"/>
      <c r="AJ1004" s="408"/>
      <c r="AK1004" s="408"/>
      <c r="AL1004" s="311"/>
      <c r="AM1004" s="312"/>
      <c r="AN1004" s="312"/>
      <c r="AO1004" s="313"/>
      <c r="AP1004" s="307"/>
      <c r="AQ1004" s="307"/>
      <c r="AR1004" s="307"/>
      <c r="AS1004" s="307"/>
      <c r="AT1004" s="307"/>
      <c r="AU1004" s="307"/>
      <c r="AV1004" s="307"/>
      <c r="AW1004" s="307"/>
      <c r="AX1004" s="307"/>
    </row>
    <row r="1005" spans="1:50" ht="30" hidden="1" customHeight="1">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379</v>
      </c>
      <c r="AD1034" s="263"/>
      <c r="AE1034" s="263"/>
      <c r="AF1034" s="263"/>
      <c r="AG1034" s="263"/>
      <c r="AH1034" s="330" t="s">
        <v>407</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379</v>
      </c>
      <c r="AD1067" s="263"/>
      <c r="AE1067" s="263"/>
      <c r="AF1067" s="263"/>
      <c r="AG1067" s="263"/>
      <c r="AH1067" s="330" t="s">
        <v>407</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c r="A1098" s="873" t="s">
        <v>369</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9" t="s">
        <v>385</v>
      </c>
      <c r="AM1098" s="940"/>
      <c r="AN1098" s="940"/>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90"/>
      <c r="B1101" s="390"/>
      <c r="C1101" s="263" t="s">
        <v>337</v>
      </c>
      <c r="D1101" s="876"/>
      <c r="E1101" s="263" t="s">
        <v>336</v>
      </c>
      <c r="F1101" s="876"/>
      <c r="G1101" s="876"/>
      <c r="H1101" s="876"/>
      <c r="I1101" s="876"/>
      <c r="J1101" s="263" t="s">
        <v>343</v>
      </c>
      <c r="K1101" s="263"/>
      <c r="L1101" s="263"/>
      <c r="M1101" s="263"/>
      <c r="N1101" s="263"/>
      <c r="O1101" s="263"/>
      <c r="P1101" s="330" t="s">
        <v>27</v>
      </c>
      <c r="Q1101" s="330"/>
      <c r="R1101" s="330"/>
      <c r="S1101" s="330"/>
      <c r="T1101" s="330"/>
      <c r="U1101" s="330"/>
      <c r="V1101" s="330"/>
      <c r="W1101" s="330"/>
      <c r="X1101" s="330"/>
      <c r="Y1101" s="263" t="s">
        <v>345</v>
      </c>
      <c r="Z1101" s="876"/>
      <c r="AA1101" s="876"/>
      <c r="AB1101" s="876"/>
      <c r="AC1101" s="263" t="s">
        <v>319</v>
      </c>
      <c r="AD1101" s="263"/>
      <c r="AE1101" s="263"/>
      <c r="AF1101" s="263"/>
      <c r="AG1101" s="263"/>
      <c r="AH1101" s="330" t="s">
        <v>332</v>
      </c>
      <c r="AI1101" s="331"/>
      <c r="AJ1101" s="331"/>
      <c r="AK1101" s="331"/>
      <c r="AL1101" s="331" t="s">
        <v>21</v>
      </c>
      <c r="AM1101" s="331"/>
      <c r="AN1101" s="331"/>
      <c r="AO1101" s="879"/>
      <c r="AP1101" s="413" t="s">
        <v>370</v>
      </c>
      <c r="AQ1101" s="413"/>
      <c r="AR1101" s="413"/>
      <c r="AS1101" s="413"/>
      <c r="AT1101" s="413"/>
      <c r="AU1101" s="413"/>
      <c r="AV1101" s="413"/>
      <c r="AW1101" s="413"/>
      <c r="AX1101" s="413"/>
    </row>
    <row r="1102" spans="1:50" ht="30" hidden="1" customHeight="1">
      <c r="A1102" s="390">
        <v>1</v>
      </c>
      <c r="B1102" s="390">
        <v>1</v>
      </c>
      <c r="C1102" s="878"/>
      <c r="D1102" s="878"/>
      <c r="E1102" s="877"/>
      <c r="F1102" s="877"/>
      <c r="G1102" s="877"/>
      <c r="H1102" s="877"/>
      <c r="I1102" s="877"/>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0">
        <v>2</v>
      </c>
      <c r="B1103" s="390">
        <v>1</v>
      </c>
      <c r="C1103" s="878"/>
      <c r="D1103" s="878"/>
      <c r="E1103" s="877"/>
      <c r="F1103" s="877"/>
      <c r="G1103" s="877"/>
      <c r="H1103" s="877"/>
      <c r="I1103" s="877"/>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0">
        <v>3</v>
      </c>
      <c r="B1104" s="390">
        <v>1</v>
      </c>
      <c r="C1104" s="878"/>
      <c r="D1104" s="878"/>
      <c r="E1104" s="877"/>
      <c r="F1104" s="877"/>
      <c r="G1104" s="877"/>
      <c r="H1104" s="877"/>
      <c r="I1104" s="877"/>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0">
        <v>4</v>
      </c>
      <c r="B1105" s="390">
        <v>1</v>
      </c>
      <c r="C1105" s="878"/>
      <c r="D1105" s="878"/>
      <c r="E1105" s="877"/>
      <c r="F1105" s="877"/>
      <c r="G1105" s="877"/>
      <c r="H1105" s="877"/>
      <c r="I1105" s="877"/>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0">
        <v>5</v>
      </c>
      <c r="B1106" s="390">
        <v>1</v>
      </c>
      <c r="C1106" s="878"/>
      <c r="D1106" s="878"/>
      <c r="E1106" s="877"/>
      <c r="F1106" s="877"/>
      <c r="G1106" s="877"/>
      <c r="H1106" s="877"/>
      <c r="I1106" s="877"/>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0">
        <v>6</v>
      </c>
      <c r="B1107" s="390">
        <v>1</v>
      </c>
      <c r="C1107" s="878"/>
      <c r="D1107" s="878"/>
      <c r="E1107" s="877"/>
      <c r="F1107" s="877"/>
      <c r="G1107" s="877"/>
      <c r="H1107" s="877"/>
      <c r="I1107" s="877"/>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0">
        <v>7</v>
      </c>
      <c r="B1108" s="390">
        <v>1</v>
      </c>
      <c r="C1108" s="878"/>
      <c r="D1108" s="878"/>
      <c r="E1108" s="877"/>
      <c r="F1108" s="877"/>
      <c r="G1108" s="877"/>
      <c r="H1108" s="877"/>
      <c r="I1108" s="877"/>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0">
        <v>8</v>
      </c>
      <c r="B1109" s="390">
        <v>1</v>
      </c>
      <c r="C1109" s="878"/>
      <c r="D1109" s="878"/>
      <c r="E1109" s="877"/>
      <c r="F1109" s="877"/>
      <c r="G1109" s="877"/>
      <c r="H1109" s="877"/>
      <c r="I1109" s="877"/>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0">
        <v>9</v>
      </c>
      <c r="B1110" s="390">
        <v>1</v>
      </c>
      <c r="C1110" s="878"/>
      <c r="D1110" s="878"/>
      <c r="E1110" s="877"/>
      <c r="F1110" s="877"/>
      <c r="G1110" s="877"/>
      <c r="H1110" s="877"/>
      <c r="I1110" s="877"/>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0">
        <v>10</v>
      </c>
      <c r="B1111" s="390">
        <v>1</v>
      </c>
      <c r="C1111" s="878"/>
      <c r="D1111" s="878"/>
      <c r="E1111" s="877"/>
      <c r="F1111" s="877"/>
      <c r="G1111" s="877"/>
      <c r="H1111" s="877"/>
      <c r="I1111" s="877"/>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0">
        <v>11</v>
      </c>
      <c r="B1112" s="390">
        <v>1</v>
      </c>
      <c r="C1112" s="878"/>
      <c r="D1112" s="878"/>
      <c r="E1112" s="877"/>
      <c r="F1112" s="877"/>
      <c r="G1112" s="877"/>
      <c r="H1112" s="877"/>
      <c r="I1112" s="877"/>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0">
        <v>12</v>
      </c>
      <c r="B1113" s="390">
        <v>1</v>
      </c>
      <c r="C1113" s="878"/>
      <c r="D1113" s="878"/>
      <c r="E1113" s="877"/>
      <c r="F1113" s="877"/>
      <c r="G1113" s="877"/>
      <c r="H1113" s="877"/>
      <c r="I1113" s="877"/>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0">
        <v>13</v>
      </c>
      <c r="B1114" s="390">
        <v>1</v>
      </c>
      <c r="C1114" s="878"/>
      <c r="D1114" s="878"/>
      <c r="E1114" s="877"/>
      <c r="F1114" s="877"/>
      <c r="G1114" s="877"/>
      <c r="H1114" s="877"/>
      <c r="I1114" s="877"/>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0">
        <v>14</v>
      </c>
      <c r="B1115" s="390">
        <v>1</v>
      </c>
      <c r="C1115" s="878"/>
      <c r="D1115" s="878"/>
      <c r="E1115" s="877"/>
      <c r="F1115" s="877"/>
      <c r="G1115" s="877"/>
      <c r="H1115" s="877"/>
      <c r="I1115" s="877"/>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0">
        <v>15</v>
      </c>
      <c r="B1116" s="390">
        <v>1</v>
      </c>
      <c r="C1116" s="878"/>
      <c r="D1116" s="878"/>
      <c r="E1116" s="877"/>
      <c r="F1116" s="877"/>
      <c r="G1116" s="877"/>
      <c r="H1116" s="877"/>
      <c r="I1116" s="877"/>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0">
        <v>16</v>
      </c>
      <c r="B1117" s="390">
        <v>1</v>
      </c>
      <c r="C1117" s="878"/>
      <c r="D1117" s="878"/>
      <c r="E1117" s="877"/>
      <c r="F1117" s="877"/>
      <c r="G1117" s="877"/>
      <c r="H1117" s="877"/>
      <c r="I1117" s="877"/>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0">
        <v>17</v>
      </c>
      <c r="B1118" s="390">
        <v>1</v>
      </c>
      <c r="C1118" s="878"/>
      <c r="D1118" s="878"/>
      <c r="E1118" s="877"/>
      <c r="F1118" s="877"/>
      <c r="G1118" s="877"/>
      <c r="H1118" s="877"/>
      <c r="I1118" s="877"/>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0">
        <v>18</v>
      </c>
      <c r="B1119" s="390">
        <v>1</v>
      </c>
      <c r="C1119" s="878"/>
      <c r="D1119" s="878"/>
      <c r="E1119" s="247"/>
      <c r="F1119" s="877"/>
      <c r="G1119" s="877"/>
      <c r="H1119" s="877"/>
      <c r="I1119" s="877"/>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0">
        <v>19</v>
      </c>
      <c r="B1120" s="390">
        <v>1</v>
      </c>
      <c r="C1120" s="878"/>
      <c r="D1120" s="878"/>
      <c r="E1120" s="877"/>
      <c r="F1120" s="877"/>
      <c r="G1120" s="877"/>
      <c r="H1120" s="877"/>
      <c r="I1120" s="877"/>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0">
        <v>20</v>
      </c>
      <c r="B1121" s="390">
        <v>1</v>
      </c>
      <c r="C1121" s="878"/>
      <c r="D1121" s="878"/>
      <c r="E1121" s="877"/>
      <c r="F1121" s="877"/>
      <c r="G1121" s="877"/>
      <c r="H1121" s="877"/>
      <c r="I1121" s="877"/>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0">
        <v>21</v>
      </c>
      <c r="B1122" s="390">
        <v>1</v>
      </c>
      <c r="C1122" s="878"/>
      <c r="D1122" s="878"/>
      <c r="E1122" s="877"/>
      <c r="F1122" s="877"/>
      <c r="G1122" s="877"/>
      <c r="H1122" s="877"/>
      <c r="I1122" s="877"/>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0">
        <v>22</v>
      </c>
      <c r="B1123" s="390">
        <v>1</v>
      </c>
      <c r="C1123" s="878"/>
      <c r="D1123" s="878"/>
      <c r="E1123" s="877"/>
      <c r="F1123" s="877"/>
      <c r="G1123" s="877"/>
      <c r="H1123" s="877"/>
      <c r="I1123" s="877"/>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0">
        <v>23</v>
      </c>
      <c r="B1124" s="390">
        <v>1</v>
      </c>
      <c r="C1124" s="878"/>
      <c r="D1124" s="878"/>
      <c r="E1124" s="877"/>
      <c r="F1124" s="877"/>
      <c r="G1124" s="877"/>
      <c r="H1124" s="877"/>
      <c r="I1124" s="877"/>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0">
        <v>24</v>
      </c>
      <c r="B1125" s="390">
        <v>1</v>
      </c>
      <c r="C1125" s="878"/>
      <c r="D1125" s="878"/>
      <c r="E1125" s="877"/>
      <c r="F1125" s="877"/>
      <c r="G1125" s="877"/>
      <c r="H1125" s="877"/>
      <c r="I1125" s="877"/>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0">
        <v>25</v>
      </c>
      <c r="B1126" s="390">
        <v>1</v>
      </c>
      <c r="C1126" s="878"/>
      <c r="D1126" s="878"/>
      <c r="E1126" s="877"/>
      <c r="F1126" s="877"/>
      <c r="G1126" s="877"/>
      <c r="H1126" s="877"/>
      <c r="I1126" s="877"/>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0">
        <v>26</v>
      </c>
      <c r="B1127" s="390">
        <v>1</v>
      </c>
      <c r="C1127" s="878"/>
      <c r="D1127" s="878"/>
      <c r="E1127" s="877"/>
      <c r="F1127" s="877"/>
      <c r="G1127" s="877"/>
      <c r="H1127" s="877"/>
      <c r="I1127" s="877"/>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0">
        <v>27</v>
      </c>
      <c r="B1128" s="390">
        <v>1</v>
      </c>
      <c r="C1128" s="878"/>
      <c r="D1128" s="878"/>
      <c r="E1128" s="877"/>
      <c r="F1128" s="877"/>
      <c r="G1128" s="877"/>
      <c r="H1128" s="877"/>
      <c r="I1128" s="877"/>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0">
        <v>28</v>
      </c>
      <c r="B1129" s="390">
        <v>1</v>
      </c>
      <c r="C1129" s="878"/>
      <c r="D1129" s="878"/>
      <c r="E1129" s="877"/>
      <c r="F1129" s="877"/>
      <c r="G1129" s="877"/>
      <c r="H1129" s="877"/>
      <c r="I1129" s="877"/>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0">
        <v>29</v>
      </c>
      <c r="B1130" s="390">
        <v>1</v>
      </c>
      <c r="C1130" s="878"/>
      <c r="D1130" s="878"/>
      <c r="E1130" s="877"/>
      <c r="F1130" s="877"/>
      <c r="G1130" s="877"/>
      <c r="H1130" s="877"/>
      <c r="I1130" s="877"/>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0">
        <v>30</v>
      </c>
      <c r="B1131" s="390">
        <v>1</v>
      </c>
      <c r="C1131" s="878"/>
      <c r="D1131" s="878"/>
      <c r="E1131" s="877"/>
      <c r="F1131" s="877"/>
      <c r="G1131" s="877"/>
      <c r="H1131" s="877"/>
      <c r="I1131" s="877"/>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1" priority="14027">
      <formula>IF(RIGHT(TEXT(P14,"0.#"),1)=".",FALSE,TRUE)</formula>
    </cfRule>
    <cfRule type="expression" dxfId="2110" priority="14028">
      <formula>IF(RIGHT(TEXT(P14,"0.#"),1)=".",TRUE,FALSE)</formula>
    </cfRule>
  </conditionalFormatting>
  <conditionalFormatting sqref="AE32">
    <cfRule type="expression" dxfId="2109" priority="14017">
      <formula>IF(RIGHT(TEXT(AE32,"0.#"),1)=".",FALSE,TRUE)</formula>
    </cfRule>
    <cfRule type="expression" dxfId="2108" priority="14018">
      <formula>IF(RIGHT(TEXT(AE32,"0.#"),1)=".",TRUE,FALSE)</formula>
    </cfRule>
  </conditionalFormatting>
  <conditionalFormatting sqref="P18:AX18">
    <cfRule type="expression" dxfId="2107" priority="13903">
      <formula>IF(RIGHT(TEXT(P18,"0.#"),1)=".",FALSE,TRUE)</formula>
    </cfRule>
    <cfRule type="expression" dxfId="2106" priority="13904">
      <formula>IF(RIGHT(TEXT(P18,"0.#"),1)=".",TRUE,FALSE)</formula>
    </cfRule>
  </conditionalFormatting>
  <conditionalFormatting sqref="Y782">
    <cfRule type="expression" dxfId="2105" priority="13899">
      <formula>IF(RIGHT(TEXT(Y782,"0.#"),1)=".",FALSE,TRUE)</formula>
    </cfRule>
    <cfRule type="expression" dxfId="2104" priority="13900">
      <formula>IF(RIGHT(TEXT(Y782,"0.#"),1)=".",TRUE,FALSE)</formula>
    </cfRule>
  </conditionalFormatting>
  <conditionalFormatting sqref="Y791">
    <cfRule type="expression" dxfId="2103" priority="13895">
      <formula>IF(RIGHT(TEXT(Y791,"0.#"),1)=".",FALSE,TRUE)</formula>
    </cfRule>
    <cfRule type="expression" dxfId="2102" priority="13896">
      <formula>IF(RIGHT(TEXT(Y791,"0.#"),1)=".",TRUE,FALSE)</formula>
    </cfRule>
  </conditionalFormatting>
  <conditionalFormatting sqref="Y822:Y829 Y820 Y809:Y816 Y807 Y796:Y803 Y794">
    <cfRule type="expression" dxfId="2101" priority="13677">
      <formula>IF(RIGHT(TEXT(Y794,"0.#"),1)=".",FALSE,TRUE)</formula>
    </cfRule>
    <cfRule type="expression" dxfId="2100" priority="13678">
      <formula>IF(RIGHT(TEXT(Y794,"0.#"),1)=".",TRUE,FALSE)</formula>
    </cfRule>
  </conditionalFormatting>
  <conditionalFormatting sqref="P16:AQ17 P15:AX15 P13:AC13 AK13:AX13">
    <cfRule type="expression" dxfId="2099" priority="13725">
      <formula>IF(RIGHT(TEXT(P13,"0.#"),1)=".",FALSE,TRUE)</formula>
    </cfRule>
    <cfRule type="expression" dxfId="2098" priority="13726">
      <formula>IF(RIGHT(TEXT(P13,"0.#"),1)=".",TRUE,FALSE)</formula>
    </cfRule>
  </conditionalFormatting>
  <conditionalFormatting sqref="P19:AJ19">
    <cfRule type="expression" dxfId="2097" priority="13723">
      <formula>IF(RIGHT(TEXT(P19,"0.#"),1)=".",FALSE,TRUE)</formula>
    </cfRule>
    <cfRule type="expression" dxfId="2096" priority="13724">
      <formula>IF(RIGHT(TEXT(P19,"0.#"),1)=".",TRUE,FALSE)</formula>
    </cfRule>
  </conditionalFormatting>
  <conditionalFormatting sqref="AE101 AQ101">
    <cfRule type="expression" dxfId="2095" priority="13715">
      <formula>IF(RIGHT(TEXT(AE101,"0.#"),1)=".",FALSE,TRUE)</formula>
    </cfRule>
    <cfRule type="expression" dxfId="2094" priority="13716">
      <formula>IF(RIGHT(TEXT(AE101,"0.#"),1)=".",TRUE,FALSE)</formula>
    </cfRule>
  </conditionalFormatting>
  <conditionalFormatting sqref="Y783:Y790 Y781">
    <cfRule type="expression" dxfId="2093" priority="13701">
      <formula>IF(RIGHT(TEXT(Y781,"0.#"),1)=".",FALSE,TRUE)</formula>
    </cfRule>
    <cfRule type="expression" dxfId="2092" priority="13702">
      <formula>IF(RIGHT(TEXT(Y781,"0.#"),1)=".",TRUE,FALSE)</formula>
    </cfRule>
  </conditionalFormatting>
  <conditionalFormatting sqref="AU782">
    <cfRule type="expression" dxfId="2091" priority="13699">
      <formula>IF(RIGHT(TEXT(AU782,"0.#"),1)=".",FALSE,TRUE)</formula>
    </cfRule>
    <cfRule type="expression" dxfId="2090" priority="13700">
      <formula>IF(RIGHT(TEXT(AU782,"0.#"),1)=".",TRUE,FALSE)</formula>
    </cfRule>
  </conditionalFormatting>
  <conditionalFormatting sqref="AU791">
    <cfRule type="expression" dxfId="2089" priority="13697">
      <formula>IF(RIGHT(TEXT(AU791,"0.#"),1)=".",FALSE,TRUE)</formula>
    </cfRule>
    <cfRule type="expression" dxfId="2088" priority="13698">
      <formula>IF(RIGHT(TEXT(AU791,"0.#"),1)=".",TRUE,FALSE)</formula>
    </cfRule>
  </conditionalFormatting>
  <conditionalFormatting sqref="AU783:AU790 AU781">
    <cfRule type="expression" dxfId="2087" priority="13695">
      <formula>IF(RIGHT(TEXT(AU781,"0.#"),1)=".",FALSE,TRUE)</formula>
    </cfRule>
    <cfRule type="expression" dxfId="2086" priority="13696">
      <formula>IF(RIGHT(TEXT(AU781,"0.#"),1)=".",TRUE,FALSE)</formula>
    </cfRule>
  </conditionalFormatting>
  <conditionalFormatting sqref="Y821 Y808 Y795">
    <cfRule type="expression" dxfId="2085" priority="13681">
      <formula>IF(RIGHT(TEXT(Y795,"0.#"),1)=".",FALSE,TRUE)</formula>
    </cfRule>
    <cfRule type="expression" dxfId="2084" priority="13682">
      <formula>IF(RIGHT(TEXT(Y795,"0.#"),1)=".",TRUE,FALSE)</formula>
    </cfRule>
  </conditionalFormatting>
  <conditionalFormatting sqref="Y830 Y817 Y804">
    <cfRule type="expression" dxfId="2083" priority="13679">
      <formula>IF(RIGHT(TEXT(Y804,"0.#"),1)=".",FALSE,TRUE)</formula>
    </cfRule>
    <cfRule type="expression" dxfId="2082" priority="13680">
      <formula>IF(RIGHT(TEXT(Y804,"0.#"),1)=".",TRUE,FALSE)</formula>
    </cfRule>
  </conditionalFormatting>
  <conditionalFormatting sqref="AU821 AU808 AU795">
    <cfRule type="expression" dxfId="2081" priority="13675">
      <formula>IF(RIGHT(TEXT(AU795,"0.#"),1)=".",FALSE,TRUE)</formula>
    </cfRule>
    <cfRule type="expression" dxfId="2080" priority="13676">
      <formula>IF(RIGHT(TEXT(AU795,"0.#"),1)=".",TRUE,FALSE)</formula>
    </cfRule>
  </conditionalFormatting>
  <conditionalFormatting sqref="AU830 AU817 AU804">
    <cfRule type="expression" dxfId="2079" priority="13673">
      <formula>IF(RIGHT(TEXT(AU804,"0.#"),1)=".",FALSE,TRUE)</formula>
    </cfRule>
    <cfRule type="expression" dxfId="2078" priority="13674">
      <formula>IF(RIGHT(TEXT(AU804,"0.#"),1)=".",TRUE,FALSE)</formula>
    </cfRule>
  </conditionalFormatting>
  <conditionalFormatting sqref="AU822:AU829 AU820 AU809:AU816 AU807 AU796:AU803 AU794">
    <cfRule type="expression" dxfId="2077" priority="13671">
      <formula>IF(RIGHT(TEXT(AU794,"0.#"),1)=".",FALSE,TRUE)</formula>
    </cfRule>
    <cfRule type="expression" dxfId="2076" priority="13672">
      <formula>IF(RIGHT(TEXT(AU794,"0.#"),1)=".",TRUE,FALSE)</formula>
    </cfRule>
  </conditionalFormatting>
  <conditionalFormatting sqref="AM87">
    <cfRule type="expression" dxfId="2075" priority="13325">
      <formula>IF(RIGHT(TEXT(AM87,"0.#"),1)=".",FALSE,TRUE)</formula>
    </cfRule>
    <cfRule type="expression" dxfId="2074" priority="13326">
      <formula>IF(RIGHT(TEXT(AM87,"0.#"),1)=".",TRUE,FALSE)</formula>
    </cfRule>
  </conditionalFormatting>
  <conditionalFormatting sqref="AE55">
    <cfRule type="expression" dxfId="2073" priority="13393">
      <formula>IF(RIGHT(TEXT(AE55,"0.#"),1)=".",FALSE,TRUE)</formula>
    </cfRule>
    <cfRule type="expression" dxfId="2072" priority="13394">
      <formula>IF(RIGHT(TEXT(AE55,"0.#"),1)=".",TRUE,FALSE)</formula>
    </cfRule>
  </conditionalFormatting>
  <conditionalFormatting sqref="AI55">
    <cfRule type="expression" dxfId="2071" priority="13391">
      <formula>IF(RIGHT(TEXT(AI55,"0.#"),1)=".",FALSE,TRUE)</formula>
    </cfRule>
    <cfRule type="expression" dxfId="2070" priority="13392">
      <formula>IF(RIGHT(TEXT(AI55,"0.#"),1)=".",TRUE,FALSE)</formula>
    </cfRule>
  </conditionalFormatting>
  <conditionalFormatting sqref="AM34">
    <cfRule type="expression" dxfId="2069" priority="13471">
      <formula>IF(RIGHT(TEXT(AM34,"0.#"),1)=".",FALSE,TRUE)</formula>
    </cfRule>
    <cfRule type="expression" dxfId="2068" priority="13472">
      <formula>IF(RIGHT(TEXT(AM34,"0.#"),1)=".",TRUE,FALSE)</formula>
    </cfRule>
  </conditionalFormatting>
  <conditionalFormatting sqref="AE33">
    <cfRule type="expression" dxfId="2067" priority="13485">
      <formula>IF(RIGHT(TEXT(AE33,"0.#"),1)=".",FALSE,TRUE)</formula>
    </cfRule>
    <cfRule type="expression" dxfId="2066" priority="13486">
      <formula>IF(RIGHT(TEXT(AE33,"0.#"),1)=".",TRUE,FALSE)</formula>
    </cfRule>
  </conditionalFormatting>
  <conditionalFormatting sqref="AE34">
    <cfRule type="expression" dxfId="2065" priority="13483">
      <formula>IF(RIGHT(TEXT(AE34,"0.#"),1)=".",FALSE,TRUE)</formula>
    </cfRule>
    <cfRule type="expression" dxfId="2064" priority="13484">
      <formula>IF(RIGHT(TEXT(AE34,"0.#"),1)=".",TRUE,FALSE)</formula>
    </cfRule>
  </conditionalFormatting>
  <conditionalFormatting sqref="AI34">
    <cfRule type="expression" dxfId="2063" priority="13481">
      <formula>IF(RIGHT(TEXT(AI34,"0.#"),1)=".",FALSE,TRUE)</formula>
    </cfRule>
    <cfRule type="expression" dxfId="2062" priority="13482">
      <formula>IF(RIGHT(TEXT(AI34,"0.#"),1)=".",TRUE,FALSE)</formula>
    </cfRule>
  </conditionalFormatting>
  <conditionalFormatting sqref="AI33">
    <cfRule type="expression" dxfId="2061" priority="13479">
      <formula>IF(RIGHT(TEXT(AI33,"0.#"),1)=".",FALSE,TRUE)</formula>
    </cfRule>
    <cfRule type="expression" dxfId="2060" priority="13480">
      <formula>IF(RIGHT(TEXT(AI33,"0.#"),1)=".",TRUE,FALSE)</formula>
    </cfRule>
  </conditionalFormatting>
  <conditionalFormatting sqref="AI32">
    <cfRule type="expression" dxfId="2059" priority="13477">
      <formula>IF(RIGHT(TEXT(AI32,"0.#"),1)=".",FALSE,TRUE)</formula>
    </cfRule>
    <cfRule type="expression" dxfId="2058" priority="13478">
      <formula>IF(RIGHT(TEXT(AI32,"0.#"),1)=".",TRUE,FALSE)</formula>
    </cfRule>
  </conditionalFormatting>
  <conditionalFormatting sqref="AM32">
    <cfRule type="expression" dxfId="2057" priority="13475">
      <formula>IF(RIGHT(TEXT(AM32,"0.#"),1)=".",FALSE,TRUE)</formula>
    </cfRule>
    <cfRule type="expression" dxfId="2056" priority="13476">
      <formula>IF(RIGHT(TEXT(AM32,"0.#"),1)=".",TRUE,FALSE)</formula>
    </cfRule>
  </conditionalFormatting>
  <conditionalFormatting sqref="AM33">
    <cfRule type="expression" dxfId="2055" priority="13473">
      <formula>IF(RIGHT(TEXT(AM33,"0.#"),1)=".",FALSE,TRUE)</formula>
    </cfRule>
    <cfRule type="expression" dxfId="2054" priority="13474">
      <formula>IF(RIGHT(TEXT(AM33,"0.#"),1)=".",TRUE,FALSE)</formula>
    </cfRule>
  </conditionalFormatting>
  <conditionalFormatting sqref="AQ32:AQ34">
    <cfRule type="expression" dxfId="2053" priority="13465">
      <formula>IF(RIGHT(TEXT(AQ32,"0.#"),1)=".",FALSE,TRUE)</formula>
    </cfRule>
    <cfRule type="expression" dxfId="2052" priority="13466">
      <formula>IF(RIGHT(TEXT(AQ32,"0.#"),1)=".",TRUE,FALSE)</formula>
    </cfRule>
  </conditionalFormatting>
  <conditionalFormatting sqref="AU32:AU34">
    <cfRule type="expression" dxfId="2051" priority="13463">
      <formula>IF(RIGHT(TEXT(AU32,"0.#"),1)=".",FALSE,TRUE)</formula>
    </cfRule>
    <cfRule type="expression" dxfId="2050" priority="13464">
      <formula>IF(RIGHT(TEXT(AU32,"0.#"),1)=".",TRUE,FALSE)</formula>
    </cfRule>
  </conditionalFormatting>
  <conditionalFormatting sqref="AE53">
    <cfRule type="expression" dxfId="2049" priority="13397">
      <formula>IF(RIGHT(TEXT(AE53,"0.#"),1)=".",FALSE,TRUE)</formula>
    </cfRule>
    <cfRule type="expression" dxfId="2048" priority="13398">
      <formula>IF(RIGHT(TEXT(AE53,"0.#"),1)=".",TRUE,FALSE)</formula>
    </cfRule>
  </conditionalFormatting>
  <conditionalFormatting sqref="AE54">
    <cfRule type="expression" dxfId="2047" priority="13395">
      <formula>IF(RIGHT(TEXT(AE54,"0.#"),1)=".",FALSE,TRUE)</formula>
    </cfRule>
    <cfRule type="expression" dxfId="2046" priority="13396">
      <formula>IF(RIGHT(TEXT(AE54,"0.#"),1)=".",TRUE,FALSE)</formula>
    </cfRule>
  </conditionalFormatting>
  <conditionalFormatting sqref="AI54">
    <cfRule type="expression" dxfId="2045" priority="13389">
      <formula>IF(RIGHT(TEXT(AI54,"0.#"),1)=".",FALSE,TRUE)</formula>
    </cfRule>
    <cfRule type="expression" dxfId="2044" priority="13390">
      <formula>IF(RIGHT(TEXT(AI54,"0.#"),1)=".",TRUE,FALSE)</formula>
    </cfRule>
  </conditionalFormatting>
  <conditionalFormatting sqref="AI53">
    <cfRule type="expression" dxfId="2043" priority="13387">
      <formula>IF(RIGHT(TEXT(AI53,"0.#"),1)=".",FALSE,TRUE)</formula>
    </cfRule>
    <cfRule type="expression" dxfId="2042" priority="13388">
      <formula>IF(RIGHT(TEXT(AI53,"0.#"),1)=".",TRUE,FALSE)</formula>
    </cfRule>
  </conditionalFormatting>
  <conditionalFormatting sqref="AM53">
    <cfRule type="expression" dxfId="2041" priority="13385">
      <formula>IF(RIGHT(TEXT(AM53,"0.#"),1)=".",FALSE,TRUE)</formula>
    </cfRule>
    <cfRule type="expression" dxfId="2040" priority="13386">
      <formula>IF(RIGHT(TEXT(AM53,"0.#"),1)=".",TRUE,FALSE)</formula>
    </cfRule>
  </conditionalFormatting>
  <conditionalFormatting sqref="AM54">
    <cfRule type="expression" dxfId="2039" priority="13383">
      <formula>IF(RIGHT(TEXT(AM54,"0.#"),1)=".",FALSE,TRUE)</formula>
    </cfRule>
    <cfRule type="expression" dxfId="2038" priority="13384">
      <formula>IF(RIGHT(TEXT(AM54,"0.#"),1)=".",TRUE,FALSE)</formula>
    </cfRule>
  </conditionalFormatting>
  <conditionalFormatting sqref="AM55">
    <cfRule type="expression" dxfId="2037" priority="13381">
      <formula>IF(RIGHT(TEXT(AM55,"0.#"),1)=".",FALSE,TRUE)</formula>
    </cfRule>
    <cfRule type="expression" dxfId="2036" priority="13382">
      <formula>IF(RIGHT(TEXT(AM55,"0.#"),1)=".",TRUE,FALSE)</formula>
    </cfRule>
  </conditionalFormatting>
  <conditionalFormatting sqref="AE60">
    <cfRule type="expression" dxfId="2035" priority="13367">
      <formula>IF(RIGHT(TEXT(AE60,"0.#"),1)=".",FALSE,TRUE)</formula>
    </cfRule>
    <cfRule type="expression" dxfId="2034" priority="13368">
      <formula>IF(RIGHT(TEXT(AE60,"0.#"),1)=".",TRUE,FALSE)</formula>
    </cfRule>
  </conditionalFormatting>
  <conditionalFormatting sqref="AE61">
    <cfRule type="expression" dxfId="2033" priority="13365">
      <formula>IF(RIGHT(TEXT(AE61,"0.#"),1)=".",FALSE,TRUE)</formula>
    </cfRule>
    <cfRule type="expression" dxfId="2032" priority="13366">
      <formula>IF(RIGHT(TEXT(AE61,"0.#"),1)=".",TRUE,FALSE)</formula>
    </cfRule>
  </conditionalFormatting>
  <conditionalFormatting sqref="AE62">
    <cfRule type="expression" dxfId="2031" priority="13363">
      <formula>IF(RIGHT(TEXT(AE62,"0.#"),1)=".",FALSE,TRUE)</formula>
    </cfRule>
    <cfRule type="expression" dxfId="2030" priority="13364">
      <formula>IF(RIGHT(TEXT(AE62,"0.#"),1)=".",TRUE,FALSE)</formula>
    </cfRule>
  </conditionalFormatting>
  <conditionalFormatting sqref="AI62">
    <cfRule type="expression" dxfId="2029" priority="13361">
      <formula>IF(RIGHT(TEXT(AI62,"0.#"),1)=".",FALSE,TRUE)</formula>
    </cfRule>
    <cfRule type="expression" dxfId="2028" priority="13362">
      <formula>IF(RIGHT(TEXT(AI62,"0.#"),1)=".",TRUE,FALSE)</formula>
    </cfRule>
  </conditionalFormatting>
  <conditionalFormatting sqref="AI61">
    <cfRule type="expression" dxfId="2027" priority="13359">
      <formula>IF(RIGHT(TEXT(AI61,"0.#"),1)=".",FALSE,TRUE)</formula>
    </cfRule>
    <cfRule type="expression" dxfId="2026" priority="13360">
      <formula>IF(RIGHT(TEXT(AI61,"0.#"),1)=".",TRUE,FALSE)</formula>
    </cfRule>
  </conditionalFormatting>
  <conditionalFormatting sqref="AI60">
    <cfRule type="expression" dxfId="2025" priority="13357">
      <formula>IF(RIGHT(TEXT(AI60,"0.#"),1)=".",FALSE,TRUE)</formula>
    </cfRule>
    <cfRule type="expression" dxfId="2024" priority="13358">
      <formula>IF(RIGHT(TEXT(AI60,"0.#"),1)=".",TRUE,FALSE)</formula>
    </cfRule>
  </conditionalFormatting>
  <conditionalFormatting sqref="AM60">
    <cfRule type="expression" dxfId="2023" priority="13355">
      <formula>IF(RIGHT(TEXT(AM60,"0.#"),1)=".",FALSE,TRUE)</formula>
    </cfRule>
    <cfRule type="expression" dxfId="2022" priority="13356">
      <formula>IF(RIGHT(TEXT(AM60,"0.#"),1)=".",TRUE,FALSE)</formula>
    </cfRule>
  </conditionalFormatting>
  <conditionalFormatting sqref="AM61">
    <cfRule type="expression" dxfId="2021" priority="13353">
      <formula>IF(RIGHT(TEXT(AM61,"0.#"),1)=".",FALSE,TRUE)</formula>
    </cfRule>
    <cfRule type="expression" dxfId="2020" priority="13354">
      <formula>IF(RIGHT(TEXT(AM61,"0.#"),1)=".",TRUE,FALSE)</formula>
    </cfRule>
  </conditionalFormatting>
  <conditionalFormatting sqref="AM62">
    <cfRule type="expression" dxfId="2019" priority="13351">
      <formula>IF(RIGHT(TEXT(AM62,"0.#"),1)=".",FALSE,TRUE)</formula>
    </cfRule>
    <cfRule type="expression" dxfId="2018" priority="13352">
      <formula>IF(RIGHT(TEXT(AM62,"0.#"),1)=".",TRUE,FALSE)</formula>
    </cfRule>
  </conditionalFormatting>
  <conditionalFormatting sqref="AE87">
    <cfRule type="expression" dxfId="2017" priority="13337">
      <formula>IF(RIGHT(TEXT(AE87,"0.#"),1)=".",FALSE,TRUE)</formula>
    </cfRule>
    <cfRule type="expression" dxfId="2016" priority="13338">
      <formula>IF(RIGHT(TEXT(AE87,"0.#"),1)=".",TRUE,FALSE)</formula>
    </cfRule>
  </conditionalFormatting>
  <conditionalFormatting sqref="AE88">
    <cfRule type="expression" dxfId="2015" priority="13335">
      <formula>IF(RIGHT(TEXT(AE88,"0.#"),1)=".",FALSE,TRUE)</formula>
    </cfRule>
    <cfRule type="expression" dxfId="2014" priority="13336">
      <formula>IF(RIGHT(TEXT(AE88,"0.#"),1)=".",TRUE,FALSE)</formula>
    </cfRule>
  </conditionalFormatting>
  <conditionalFormatting sqref="AE89">
    <cfRule type="expression" dxfId="2013" priority="13333">
      <formula>IF(RIGHT(TEXT(AE89,"0.#"),1)=".",FALSE,TRUE)</formula>
    </cfRule>
    <cfRule type="expression" dxfId="2012" priority="13334">
      <formula>IF(RIGHT(TEXT(AE89,"0.#"),1)=".",TRUE,FALSE)</formula>
    </cfRule>
  </conditionalFormatting>
  <conditionalFormatting sqref="AI89">
    <cfRule type="expression" dxfId="2011" priority="13331">
      <formula>IF(RIGHT(TEXT(AI89,"0.#"),1)=".",FALSE,TRUE)</formula>
    </cfRule>
    <cfRule type="expression" dxfId="2010" priority="13332">
      <formula>IF(RIGHT(TEXT(AI89,"0.#"),1)=".",TRUE,FALSE)</formula>
    </cfRule>
  </conditionalFormatting>
  <conditionalFormatting sqref="AI88">
    <cfRule type="expression" dxfId="2009" priority="13329">
      <formula>IF(RIGHT(TEXT(AI88,"0.#"),1)=".",FALSE,TRUE)</formula>
    </cfRule>
    <cfRule type="expression" dxfId="2008" priority="13330">
      <formula>IF(RIGHT(TEXT(AI88,"0.#"),1)=".",TRUE,FALSE)</formula>
    </cfRule>
  </conditionalFormatting>
  <conditionalFormatting sqref="AI87">
    <cfRule type="expression" dxfId="2007" priority="13327">
      <formula>IF(RIGHT(TEXT(AI87,"0.#"),1)=".",FALSE,TRUE)</formula>
    </cfRule>
    <cfRule type="expression" dxfId="2006" priority="13328">
      <formula>IF(RIGHT(TEXT(AI87,"0.#"),1)=".",TRUE,FALSE)</formula>
    </cfRule>
  </conditionalFormatting>
  <conditionalFormatting sqref="AM88">
    <cfRule type="expression" dxfId="2005" priority="13323">
      <formula>IF(RIGHT(TEXT(AM88,"0.#"),1)=".",FALSE,TRUE)</formula>
    </cfRule>
    <cfRule type="expression" dxfId="2004" priority="13324">
      <formula>IF(RIGHT(TEXT(AM88,"0.#"),1)=".",TRUE,FALSE)</formula>
    </cfRule>
  </conditionalFormatting>
  <conditionalFormatting sqref="AM89">
    <cfRule type="expression" dxfId="2003" priority="13321">
      <formula>IF(RIGHT(TEXT(AM89,"0.#"),1)=".",FALSE,TRUE)</formula>
    </cfRule>
    <cfRule type="expression" dxfId="2002" priority="13322">
      <formula>IF(RIGHT(TEXT(AM89,"0.#"),1)=".",TRUE,FALSE)</formula>
    </cfRule>
  </conditionalFormatting>
  <conditionalFormatting sqref="AE92">
    <cfRule type="expression" dxfId="2001" priority="13307">
      <formula>IF(RIGHT(TEXT(AE92,"0.#"),1)=".",FALSE,TRUE)</formula>
    </cfRule>
    <cfRule type="expression" dxfId="2000" priority="13308">
      <formula>IF(RIGHT(TEXT(AE92,"0.#"),1)=".",TRUE,FALSE)</formula>
    </cfRule>
  </conditionalFormatting>
  <conditionalFormatting sqref="AE93">
    <cfRule type="expression" dxfId="1999" priority="13305">
      <formula>IF(RIGHT(TEXT(AE93,"0.#"),1)=".",FALSE,TRUE)</formula>
    </cfRule>
    <cfRule type="expression" dxfId="1998" priority="13306">
      <formula>IF(RIGHT(TEXT(AE93,"0.#"),1)=".",TRUE,FALSE)</formula>
    </cfRule>
  </conditionalFormatting>
  <conditionalFormatting sqref="AE94">
    <cfRule type="expression" dxfId="1997" priority="13303">
      <formula>IF(RIGHT(TEXT(AE94,"0.#"),1)=".",FALSE,TRUE)</formula>
    </cfRule>
    <cfRule type="expression" dxfId="1996" priority="13304">
      <formula>IF(RIGHT(TEXT(AE94,"0.#"),1)=".",TRUE,FALSE)</formula>
    </cfRule>
  </conditionalFormatting>
  <conditionalFormatting sqref="AI94">
    <cfRule type="expression" dxfId="1995" priority="13301">
      <formula>IF(RIGHT(TEXT(AI94,"0.#"),1)=".",FALSE,TRUE)</formula>
    </cfRule>
    <cfRule type="expression" dxfId="1994" priority="13302">
      <formula>IF(RIGHT(TEXT(AI94,"0.#"),1)=".",TRUE,FALSE)</formula>
    </cfRule>
  </conditionalFormatting>
  <conditionalFormatting sqref="AI93">
    <cfRule type="expression" dxfId="1993" priority="13299">
      <formula>IF(RIGHT(TEXT(AI93,"0.#"),1)=".",FALSE,TRUE)</formula>
    </cfRule>
    <cfRule type="expression" dxfId="1992" priority="13300">
      <formula>IF(RIGHT(TEXT(AI93,"0.#"),1)=".",TRUE,FALSE)</formula>
    </cfRule>
  </conditionalFormatting>
  <conditionalFormatting sqref="AI92">
    <cfRule type="expression" dxfId="1991" priority="13297">
      <formula>IF(RIGHT(TEXT(AI92,"0.#"),1)=".",FALSE,TRUE)</formula>
    </cfRule>
    <cfRule type="expression" dxfId="1990" priority="13298">
      <formula>IF(RIGHT(TEXT(AI92,"0.#"),1)=".",TRUE,FALSE)</formula>
    </cfRule>
  </conditionalFormatting>
  <conditionalFormatting sqref="AM92">
    <cfRule type="expression" dxfId="1989" priority="13295">
      <formula>IF(RIGHT(TEXT(AM92,"0.#"),1)=".",FALSE,TRUE)</formula>
    </cfRule>
    <cfRule type="expression" dxfId="1988" priority="13296">
      <formula>IF(RIGHT(TEXT(AM92,"0.#"),1)=".",TRUE,FALSE)</formula>
    </cfRule>
  </conditionalFormatting>
  <conditionalFormatting sqref="AM93">
    <cfRule type="expression" dxfId="1987" priority="13293">
      <formula>IF(RIGHT(TEXT(AM93,"0.#"),1)=".",FALSE,TRUE)</formula>
    </cfRule>
    <cfRule type="expression" dxfId="1986" priority="13294">
      <formula>IF(RIGHT(TEXT(AM93,"0.#"),1)=".",TRUE,FALSE)</formula>
    </cfRule>
  </conditionalFormatting>
  <conditionalFormatting sqref="AM94">
    <cfRule type="expression" dxfId="1985" priority="13291">
      <formula>IF(RIGHT(TEXT(AM94,"0.#"),1)=".",FALSE,TRUE)</formula>
    </cfRule>
    <cfRule type="expression" dxfId="1984" priority="13292">
      <formula>IF(RIGHT(TEXT(AM94,"0.#"),1)=".",TRUE,FALSE)</formula>
    </cfRule>
  </conditionalFormatting>
  <conditionalFormatting sqref="AE97">
    <cfRule type="expression" dxfId="1983" priority="13277">
      <formula>IF(RIGHT(TEXT(AE97,"0.#"),1)=".",FALSE,TRUE)</formula>
    </cfRule>
    <cfRule type="expression" dxfId="1982" priority="13278">
      <formula>IF(RIGHT(TEXT(AE97,"0.#"),1)=".",TRUE,FALSE)</formula>
    </cfRule>
  </conditionalFormatting>
  <conditionalFormatting sqref="AE98">
    <cfRule type="expression" dxfId="1981" priority="13275">
      <formula>IF(RIGHT(TEXT(AE98,"0.#"),1)=".",FALSE,TRUE)</formula>
    </cfRule>
    <cfRule type="expression" dxfId="1980" priority="13276">
      <formula>IF(RIGHT(TEXT(AE98,"0.#"),1)=".",TRUE,FALSE)</formula>
    </cfRule>
  </conditionalFormatting>
  <conditionalFormatting sqref="AE99">
    <cfRule type="expression" dxfId="1979" priority="13273">
      <formula>IF(RIGHT(TEXT(AE99,"0.#"),1)=".",FALSE,TRUE)</formula>
    </cfRule>
    <cfRule type="expression" dxfId="1978" priority="13274">
      <formula>IF(RIGHT(TEXT(AE99,"0.#"),1)=".",TRUE,FALSE)</formula>
    </cfRule>
  </conditionalFormatting>
  <conditionalFormatting sqref="AI99">
    <cfRule type="expression" dxfId="1977" priority="13271">
      <formula>IF(RIGHT(TEXT(AI99,"0.#"),1)=".",FALSE,TRUE)</formula>
    </cfRule>
    <cfRule type="expression" dxfId="1976" priority="13272">
      <formula>IF(RIGHT(TEXT(AI99,"0.#"),1)=".",TRUE,FALSE)</formula>
    </cfRule>
  </conditionalFormatting>
  <conditionalFormatting sqref="AI98">
    <cfRule type="expression" dxfId="1975" priority="13269">
      <formula>IF(RIGHT(TEXT(AI98,"0.#"),1)=".",FALSE,TRUE)</formula>
    </cfRule>
    <cfRule type="expression" dxfId="1974" priority="13270">
      <formula>IF(RIGHT(TEXT(AI98,"0.#"),1)=".",TRUE,FALSE)</formula>
    </cfRule>
  </conditionalFormatting>
  <conditionalFormatting sqref="AI97">
    <cfRule type="expression" dxfId="1973" priority="13267">
      <formula>IF(RIGHT(TEXT(AI97,"0.#"),1)=".",FALSE,TRUE)</formula>
    </cfRule>
    <cfRule type="expression" dxfId="1972" priority="13268">
      <formula>IF(RIGHT(TEXT(AI97,"0.#"),1)=".",TRUE,FALSE)</formula>
    </cfRule>
  </conditionalFormatting>
  <conditionalFormatting sqref="AM97">
    <cfRule type="expression" dxfId="1971" priority="13265">
      <formula>IF(RIGHT(TEXT(AM97,"0.#"),1)=".",FALSE,TRUE)</formula>
    </cfRule>
    <cfRule type="expression" dxfId="1970" priority="13266">
      <formula>IF(RIGHT(TEXT(AM97,"0.#"),1)=".",TRUE,FALSE)</formula>
    </cfRule>
  </conditionalFormatting>
  <conditionalFormatting sqref="AM98">
    <cfRule type="expression" dxfId="1969" priority="13263">
      <formula>IF(RIGHT(TEXT(AM98,"0.#"),1)=".",FALSE,TRUE)</formula>
    </cfRule>
    <cfRule type="expression" dxfId="1968" priority="13264">
      <formula>IF(RIGHT(TEXT(AM98,"0.#"),1)=".",TRUE,FALSE)</formula>
    </cfRule>
  </conditionalFormatting>
  <conditionalFormatting sqref="AM99">
    <cfRule type="expression" dxfId="1967" priority="13261">
      <formula>IF(RIGHT(TEXT(AM99,"0.#"),1)=".",FALSE,TRUE)</formula>
    </cfRule>
    <cfRule type="expression" dxfId="1966" priority="13262">
      <formula>IF(RIGHT(TEXT(AM99,"0.#"),1)=".",TRUE,FALSE)</formula>
    </cfRule>
  </conditionalFormatting>
  <conditionalFormatting sqref="AI101">
    <cfRule type="expression" dxfId="1965" priority="13247">
      <formula>IF(RIGHT(TEXT(AI101,"0.#"),1)=".",FALSE,TRUE)</formula>
    </cfRule>
    <cfRule type="expression" dxfId="1964" priority="13248">
      <formula>IF(RIGHT(TEXT(AI101,"0.#"),1)=".",TRUE,FALSE)</formula>
    </cfRule>
  </conditionalFormatting>
  <conditionalFormatting sqref="AM101">
    <cfRule type="expression" dxfId="1963" priority="13245">
      <formula>IF(RIGHT(TEXT(AM101,"0.#"),1)=".",FALSE,TRUE)</formula>
    </cfRule>
    <cfRule type="expression" dxfId="1962" priority="13246">
      <formula>IF(RIGHT(TEXT(AM101,"0.#"),1)=".",TRUE,FALSE)</formula>
    </cfRule>
  </conditionalFormatting>
  <conditionalFormatting sqref="AE102">
    <cfRule type="expression" dxfId="1961" priority="13243">
      <formula>IF(RIGHT(TEXT(AE102,"0.#"),1)=".",FALSE,TRUE)</formula>
    </cfRule>
    <cfRule type="expression" dxfId="1960" priority="13244">
      <formula>IF(RIGHT(TEXT(AE102,"0.#"),1)=".",TRUE,FALSE)</formula>
    </cfRule>
  </conditionalFormatting>
  <conditionalFormatting sqref="AI102">
    <cfRule type="expression" dxfId="1959" priority="13241">
      <formula>IF(RIGHT(TEXT(AI102,"0.#"),1)=".",FALSE,TRUE)</formula>
    </cfRule>
    <cfRule type="expression" dxfId="1958" priority="13242">
      <formula>IF(RIGHT(TEXT(AI102,"0.#"),1)=".",TRUE,FALSE)</formula>
    </cfRule>
  </conditionalFormatting>
  <conditionalFormatting sqref="AQ102">
    <cfRule type="expression" dxfId="1957" priority="13237">
      <formula>IF(RIGHT(TEXT(AQ102,"0.#"),1)=".",FALSE,TRUE)</formula>
    </cfRule>
    <cfRule type="expression" dxfId="1956" priority="13238">
      <formula>IF(RIGHT(TEXT(AQ102,"0.#"),1)=".",TRUE,FALSE)</formula>
    </cfRule>
  </conditionalFormatting>
  <conditionalFormatting sqref="AE104">
    <cfRule type="expression" dxfId="1955" priority="13235">
      <formula>IF(RIGHT(TEXT(AE104,"0.#"),1)=".",FALSE,TRUE)</formula>
    </cfRule>
    <cfRule type="expression" dxfId="1954" priority="13236">
      <formula>IF(RIGHT(TEXT(AE104,"0.#"),1)=".",TRUE,FALSE)</formula>
    </cfRule>
  </conditionalFormatting>
  <conditionalFormatting sqref="AI104">
    <cfRule type="expression" dxfId="1953" priority="13233">
      <formula>IF(RIGHT(TEXT(AI104,"0.#"),1)=".",FALSE,TRUE)</formula>
    </cfRule>
    <cfRule type="expression" dxfId="1952" priority="13234">
      <formula>IF(RIGHT(TEXT(AI104,"0.#"),1)=".",TRUE,FALSE)</formula>
    </cfRule>
  </conditionalFormatting>
  <conditionalFormatting sqref="AM104">
    <cfRule type="expression" dxfId="1951" priority="13231">
      <formula>IF(RIGHT(TEXT(AM104,"0.#"),1)=".",FALSE,TRUE)</formula>
    </cfRule>
    <cfRule type="expression" dxfId="1950" priority="13232">
      <formula>IF(RIGHT(TEXT(AM104,"0.#"),1)=".",TRUE,FALSE)</formula>
    </cfRule>
  </conditionalFormatting>
  <conditionalFormatting sqref="AE105">
    <cfRule type="expression" dxfId="1949" priority="13229">
      <formula>IF(RIGHT(TEXT(AE105,"0.#"),1)=".",FALSE,TRUE)</formula>
    </cfRule>
    <cfRule type="expression" dxfId="1948" priority="13230">
      <formula>IF(RIGHT(TEXT(AE105,"0.#"),1)=".",TRUE,FALSE)</formula>
    </cfRule>
  </conditionalFormatting>
  <conditionalFormatting sqref="AI105">
    <cfRule type="expression" dxfId="1947" priority="13227">
      <formula>IF(RIGHT(TEXT(AI105,"0.#"),1)=".",FALSE,TRUE)</formula>
    </cfRule>
    <cfRule type="expression" dxfId="1946" priority="13228">
      <formula>IF(RIGHT(TEXT(AI105,"0.#"),1)=".",TRUE,FALSE)</formula>
    </cfRule>
  </conditionalFormatting>
  <conditionalFormatting sqref="AM105">
    <cfRule type="expression" dxfId="1945" priority="13225">
      <formula>IF(RIGHT(TEXT(AM105,"0.#"),1)=".",FALSE,TRUE)</formula>
    </cfRule>
    <cfRule type="expression" dxfId="1944" priority="13226">
      <formula>IF(RIGHT(TEXT(AM105,"0.#"),1)=".",TRUE,FALSE)</formula>
    </cfRule>
  </conditionalFormatting>
  <conditionalFormatting sqref="AE107">
    <cfRule type="expression" dxfId="1943" priority="13221">
      <formula>IF(RIGHT(TEXT(AE107,"0.#"),1)=".",FALSE,TRUE)</formula>
    </cfRule>
    <cfRule type="expression" dxfId="1942" priority="13222">
      <formula>IF(RIGHT(TEXT(AE107,"0.#"),1)=".",TRUE,FALSE)</formula>
    </cfRule>
  </conditionalFormatting>
  <conditionalFormatting sqref="AI107">
    <cfRule type="expression" dxfId="1941" priority="13219">
      <formula>IF(RIGHT(TEXT(AI107,"0.#"),1)=".",FALSE,TRUE)</formula>
    </cfRule>
    <cfRule type="expression" dxfId="1940" priority="13220">
      <formula>IF(RIGHT(TEXT(AI107,"0.#"),1)=".",TRUE,FALSE)</formula>
    </cfRule>
  </conditionalFormatting>
  <conditionalFormatting sqref="AM107">
    <cfRule type="expression" dxfId="1939" priority="13217">
      <formula>IF(RIGHT(TEXT(AM107,"0.#"),1)=".",FALSE,TRUE)</formula>
    </cfRule>
    <cfRule type="expression" dxfId="1938" priority="13218">
      <formula>IF(RIGHT(TEXT(AM107,"0.#"),1)=".",TRUE,FALSE)</formula>
    </cfRule>
  </conditionalFormatting>
  <conditionalFormatting sqref="AE108">
    <cfRule type="expression" dxfId="1937" priority="13215">
      <formula>IF(RIGHT(TEXT(AE108,"0.#"),1)=".",FALSE,TRUE)</formula>
    </cfRule>
    <cfRule type="expression" dxfId="1936" priority="13216">
      <formula>IF(RIGHT(TEXT(AE108,"0.#"),1)=".",TRUE,FALSE)</formula>
    </cfRule>
  </conditionalFormatting>
  <conditionalFormatting sqref="AI108">
    <cfRule type="expression" dxfId="1935" priority="13213">
      <formula>IF(RIGHT(TEXT(AI108,"0.#"),1)=".",FALSE,TRUE)</formula>
    </cfRule>
    <cfRule type="expression" dxfId="1934" priority="13214">
      <formula>IF(RIGHT(TEXT(AI108,"0.#"),1)=".",TRUE,FALSE)</formula>
    </cfRule>
  </conditionalFormatting>
  <conditionalFormatting sqref="AM108">
    <cfRule type="expression" dxfId="1933" priority="13211">
      <formula>IF(RIGHT(TEXT(AM108,"0.#"),1)=".",FALSE,TRUE)</formula>
    </cfRule>
    <cfRule type="expression" dxfId="1932" priority="13212">
      <formula>IF(RIGHT(TEXT(AM108,"0.#"),1)=".",TRUE,FALSE)</formula>
    </cfRule>
  </conditionalFormatting>
  <conditionalFormatting sqref="AE110">
    <cfRule type="expression" dxfId="1931" priority="13207">
      <formula>IF(RIGHT(TEXT(AE110,"0.#"),1)=".",FALSE,TRUE)</formula>
    </cfRule>
    <cfRule type="expression" dxfId="1930" priority="13208">
      <formula>IF(RIGHT(TEXT(AE110,"0.#"),1)=".",TRUE,FALSE)</formula>
    </cfRule>
  </conditionalFormatting>
  <conditionalFormatting sqref="AI110">
    <cfRule type="expression" dxfId="1929" priority="13205">
      <formula>IF(RIGHT(TEXT(AI110,"0.#"),1)=".",FALSE,TRUE)</formula>
    </cfRule>
    <cfRule type="expression" dxfId="1928" priority="13206">
      <formula>IF(RIGHT(TEXT(AI110,"0.#"),1)=".",TRUE,FALSE)</formula>
    </cfRule>
  </conditionalFormatting>
  <conditionalFormatting sqref="AM110">
    <cfRule type="expression" dxfId="1927" priority="13203">
      <formula>IF(RIGHT(TEXT(AM110,"0.#"),1)=".",FALSE,TRUE)</formula>
    </cfRule>
    <cfRule type="expression" dxfId="1926" priority="13204">
      <formula>IF(RIGHT(TEXT(AM110,"0.#"),1)=".",TRUE,FALSE)</formula>
    </cfRule>
  </conditionalFormatting>
  <conditionalFormatting sqref="AE111">
    <cfRule type="expression" dxfId="1925" priority="13201">
      <formula>IF(RIGHT(TEXT(AE111,"0.#"),1)=".",FALSE,TRUE)</formula>
    </cfRule>
    <cfRule type="expression" dxfId="1924" priority="13202">
      <formula>IF(RIGHT(TEXT(AE111,"0.#"),1)=".",TRUE,FALSE)</formula>
    </cfRule>
  </conditionalFormatting>
  <conditionalFormatting sqref="AI111">
    <cfRule type="expression" dxfId="1923" priority="13199">
      <formula>IF(RIGHT(TEXT(AI111,"0.#"),1)=".",FALSE,TRUE)</formula>
    </cfRule>
    <cfRule type="expression" dxfId="1922" priority="13200">
      <formula>IF(RIGHT(TEXT(AI111,"0.#"),1)=".",TRUE,FALSE)</formula>
    </cfRule>
  </conditionalFormatting>
  <conditionalFormatting sqref="AM111">
    <cfRule type="expression" dxfId="1921" priority="13197">
      <formula>IF(RIGHT(TEXT(AM111,"0.#"),1)=".",FALSE,TRUE)</formula>
    </cfRule>
    <cfRule type="expression" dxfId="1920" priority="13198">
      <formula>IF(RIGHT(TEXT(AM111,"0.#"),1)=".",TRUE,FALSE)</formula>
    </cfRule>
  </conditionalFormatting>
  <conditionalFormatting sqref="AE113">
    <cfRule type="expression" dxfId="1919" priority="13193">
      <formula>IF(RIGHT(TEXT(AE113,"0.#"),1)=".",FALSE,TRUE)</formula>
    </cfRule>
    <cfRule type="expression" dxfId="1918" priority="13194">
      <formula>IF(RIGHT(TEXT(AE113,"0.#"),1)=".",TRUE,FALSE)</formula>
    </cfRule>
  </conditionalFormatting>
  <conditionalFormatting sqref="AI113">
    <cfRule type="expression" dxfId="1917" priority="13191">
      <formula>IF(RIGHT(TEXT(AI113,"0.#"),1)=".",FALSE,TRUE)</formula>
    </cfRule>
    <cfRule type="expression" dxfId="1916" priority="13192">
      <formula>IF(RIGHT(TEXT(AI113,"0.#"),1)=".",TRUE,FALSE)</formula>
    </cfRule>
  </conditionalFormatting>
  <conditionalFormatting sqref="AM113">
    <cfRule type="expression" dxfId="1915" priority="13189">
      <formula>IF(RIGHT(TEXT(AM113,"0.#"),1)=".",FALSE,TRUE)</formula>
    </cfRule>
    <cfRule type="expression" dxfId="1914" priority="13190">
      <formula>IF(RIGHT(TEXT(AM113,"0.#"),1)=".",TRUE,FALSE)</formula>
    </cfRule>
  </conditionalFormatting>
  <conditionalFormatting sqref="AE114">
    <cfRule type="expression" dxfId="1913" priority="13187">
      <formula>IF(RIGHT(TEXT(AE114,"0.#"),1)=".",FALSE,TRUE)</formula>
    </cfRule>
    <cfRule type="expression" dxfId="1912" priority="13188">
      <formula>IF(RIGHT(TEXT(AE114,"0.#"),1)=".",TRUE,FALSE)</formula>
    </cfRule>
  </conditionalFormatting>
  <conditionalFormatting sqref="AI114">
    <cfRule type="expression" dxfId="1911" priority="13185">
      <formula>IF(RIGHT(TEXT(AI114,"0.#"),1)=".",FALSE,TRUE)</formula>
    </cfRule>
    <cfRule type="expression" dxfId="1910" priority="13186">
      <formula>IF(RIGHT(TEXT(AI114,"0.#"),1)=".",TRUE,FALSE)</formula>
    </cfRule>
  </conditionalFormatting>
  <conditionalFormatting sqref="AM114">
    <cfRule type="expression" dxfId="1909" priority="13183">
      <formula>IF(RIGHT(TEXT(AM114,"0.#"),1)=".",FALSE,TRUE)</formula>
    </cfRule>
    <cfRule type="expression" dxfId="1908" priority="13184">
      <formula>IF(RIGHT(TEXT(AM114,"0.#"),1)=".",TRUE,FALSE)</formula>
    </cfRule>
  </conditionalFormatting>
  <conditionalFormatting sqref="AE116 AQ116">
    <cfRule type="expression" dxfId="1907" priority="13179">
      <formula>IF(RIGHT(TEXT(AE116,"0.#"),1)=".",FALSE,TRUE)</formula>
    </cfRule>
    <cfRule type="expression" dxfId="1906" priority="13180">
      <formula>IF(RIGHT(TEXT(AE116,"0.#"),1)=".",TRUE,FALSE)</formula>
    </cfRule>
  </conditionalFormatting>
  <conditionalFormatting sqref="AI116">
    <cfRule type="expression" dxfId="1905" priority="13177">
      <formula>IF(RIGHT(TEXT(AI116,"0.#"),1)=".",FALSE,TRUE)</formula>
    </cfRule>
    <cfRule type="expression" dxfId="1904" priority="13178">
      <formula>IF(RIGHT(TEXT(AI116,"0.#"),1)=".",TRUE,FALSE)</formula>
    </cfRule>
  </conditionalFormatting>
  <conditionalFormatting sqref="AE117 AM117">
    <cfRule type="expression" dxfId="1903" priority="13173">
      <formula>IF(RIGHT(TEXT(AE117,"0.#"),1)=".",FALSE,TRUE)</formula>
    </cfRule>
    <cfRule type="expression" dxfId="1902" priority="13174">
      <formula>IF(RIGHT(TEXT(AE117,"0.#"),1)=".",TRUE,FALSE)</formula>
    </cfRule>
  </conditionalFormatting>
  <conditionalFormatting sqref="AI117">
    <cfRule type="expression" dxfId="1901" priority="13171">
      <formula>IF(RIGHT(TEXT(AI117,"0.#"),1)=".",FALSE,TRUE)</formula>
    </cfRule>
    <cfRule type="expression" dxfId="1900" priority="13172">
      <formula>IF(RIGHT(TEXT(AI117,"0.#"),1)=".",TRUE,FALSE)</formula>
    </cfRule>
  </conditionalFormatting>
  <conditionalFormatting sqref="AQ117">
    <cfRule type="expression" dxfId="1899" priority="13167">
      <formula>IF(RIGHT(TEXT(AQ117,"0.#"),1)=".",FALSE,TRUE)</formula>
    </cfRule>
    <cfRule type="expression" dxfId="1898" priority="13168">
      <formula>IF(RIGHT(TEXT(AQ117,"0.#"),1)=".",TRUE,FALSE)</formula>
    </cfRule>
  </conditionalFormatting>
  <conditionalFormatting sqref="AE119 AQ119">
    <cfRule type="expression" dxfId="1897" priority="13165">
      <formula>IF(RIGHT(TEXT(AE119,"0.#"),1)=".",FALSE,TRUE)</formula>
    </cfRule>
    <cfRule type="expression" dxfId="1896" priority="13166">
      <formula>IF(RIGHT(TEXT(AE119,"0.#"),1)=".",TRUE,FALSE)</formula>
    </cfRule>
  </conditionalFormatting>
  <conditionalFormatting sqref="AI119">
    <cfRule type="expression" dxfId="1895" priority="13163">
      <formula>IF(RIGHT(TEXT(AI119,"0.#"),1)=".",FALSE,TRUE)</formula>
    </cfRule>
    <cfRule type="expression" dxfId="1894" priority="13164">
      <formula>IF(RIGHT(TEXT(AI119,"0.#"),1)=".",TRUE,FALSE)</formula>
    </cfRule>
  </conditionalFormatting>
  <conditionalFormatting sqref="AM119">
    <cfRule type="expression" dxfId="1893" priority="13161">
      <formula>IF(RIGHT(TEXT(AM119,"0.#"),1)=".",FALSE,TRUE)</formula>
    </cfRule>
    <cfRule type="expression" dxfId="1892" priority="13162">
      <formula>IF(RIGHT(TEXT(AM119,"0.#"),1)=".",TRUE,FALSE)</formula>
    </cfRule>
  </conditionalFormatting>
  <conditionalFormatting sqref="AQ120">
    <cfRule type="expression" dxfId="1891" priority="13153">
      <formula>IF(RIGHT(TEXT(AQ120,"0.#"),1)=".",FALSE,TRUE)</formula>
    </cfRule>
    <cfRule type="expression" dxfId="1890" priority="13154">
      <formula>IF(RIGHT(TEXT(AQ120,"0.#"),1)=".",TRUE,FALSE)</formula>
    </cfRule>
  </conditionalFormatting>
  <conditionalFormatting sqref="AE122 AQ122">
    <cfRule type="expression" dxfId="1889" priority="13151">
      <formula>IF(RIGHT(TEXT(AE122,"0.#"),1)=".",FALSE,TRUE)</formula>
    </cfRule>
    <cfRule type="expression" dxfId="1888" priority="13152">
      <formula>IF(RIGHT(TEXT(AE122,"0.#"),1)=".",TRUE,FALSE)</formula>
    </cfRule>
  </conditionalFormatting>
  <conditionalFormatting sqref="AI122">
    <cfRule type="expression" dxfId="1887" priority="13149">
      <formula>IF(RIGHT(TEXT(AI122,"0.#"),1)=".",FALSE,TRUE)</formula>
    </cfRule>
    <cfRule type="expression" dxfId="1886" priority="13150">
      <formula>IF(RIGHT(TEXT(AI122,"0.#"),1)=".",TRUE,FALSE)</formula>
    </cfRule>
  </conditionalFormatting>
  <conditionalFormatting sqref="AM122">
    <cfRule type="expression" dxfId="1885" priority="13147">
      <formula>IF(RIGHT(TEXT(AM122,"0.#"),1)=".",FALSE,TRUE)</formula>
    </cfRule>
    <cfRule type="expression" dxfId="1884" priority="13148">
      <formula>IF(RIGHT(TEXT(AM122,"0.#"),1)=".",TRUE,FALSE)</formula>
    </cfRule>
  </conditionalFormatting>
  <conditionalFormatting sqref="AQ123">
    <cfRule type="expression" dxfId="1883" priority="13139">
      <formula>IF(RIGHT(TEXT(AQ123,"0.#"),1)=".",FALSE,TRUE)</formula>
    </cfRule>
    <cfRule type="expression" dxfId="1882" priority="13140">
      <formula>IF(RIGHT(TEXT(AQ123,"0.#"),1)=".",TRUE,FALSE)</formula>
    </cfRule>
  </conditionalFormatting>
  <conditionalFormatting sqref="AE125 AQ125">
    <cfRule type="expression" dxfId="1881" priority="13137">
      <formula>IF(RIGHT(TEXT(AE125,"0.#"),1)=".",FALSE,TRUE)</formula>
    </cfRule>
    <cfRule type="expression" dxfId="1880" priority="13138">
      <formula>IF(RIGHT(TEXT(AE125,"0.#"),1)=".",TRUE,FALSE)</formula>
    </cfRule>
  </conditionalFormatting>
  <conditionalFormatting sqref="AI125">
    <cfRule type="expression" dxfId="1879" priority="13135">
      <formula>IF(RIGHT(TEXT(AI125,"0.#"),1)=".",FALSE,TRUE)</formula>
    </cfRule>
    <cfRule type="expression" dxfId="1878" priority="13136">
      <formula>IF(RIGHT(TEXT(AI125,"0.#"),1)=".",TRUE,FALSE)</formula>
    </cfRule>
  </conditionalFormatting>
  <conditionalFormatting sqref="AM125">
    <cfRule type="expression" dxfId="1877" priority="13133">
      <formula>IF(RIGHT(TEXT(AM125,"0.#"),1)=".",FALSE,TRUE)</formula>
    </cfRule>
    <cfRule type="expression" dxfId="1876" priority="13134">
      <formula>IF(RIGHT(TEXT(AM125,"0.#"),1)=".",TRUE,FALSE)</formula>
    </cfRule>
  </conditionalFormatting>
  <conditionalFormatting sqref="AQ126">
    <cfRule type="expression" dxfId="1875" priority="13125">
      <formula>IF(RIGHT(TEXT(AQ126,"0.#"),1)=".",FALSE,TRUE)</formula>
    </cfRule>
    <cfRule type="expression" dxfId="1874" priority="13126">
      <formula>IF(RIGHT(TEXT(AQ126,"0.#"),1)=".",TRUE,FALSE)</formula>
    </cfRule>
  </conditionalFormatting>
  <conditionalFormatting sqref="AE128 AQ128">
    <cfRule type="expression" dxfId="1873" priority="13123">
      <formula>IF(RIGHT(TEXT(AE128,"0.#"),1)=".",FALSE,TRUE)</formula>
    </cfRule>
    <cfRule type="expression" dxfId="1872" priority="13124">
      <formula>IF(RIGHT(TEXT(AE128,"0.#"),1)=".",TRUE,FALSE)</formula>
    </cfRule>
  </conditionalFormatting>
  <conditionalFormatting sqref="AI128">
    <cfRule type="expression" dxfId="1871" priority="13121">
      <formula>IF(RIGHT(TEXT(AI128,"0.#"),1)=".",FALSE,TRUE)</formula>
    </cfRule>
    <cfRule type="expression" dxfId="1870" priority="13122">
      <formula>IF(RIGHT(TEXT(AI128,"0.#"),1)=".",TRUE,FALSE)</formula>
    </cfRule>
  </conditionalFormatting>
  <conditionalFormatting sqref="AM128">
    <cfRule type="expression" dxfId="1869" priority="13119">
      <formula>IF(RIGHT(TEXT(AM128,"0.#"),1)=".",FALSE,TRUE)</formula>
    </cfRule>
    <cfRule type="expression" dxfId="1868" priority="13120">
      <formula>IF(RIGHT(TEXT(AM128,"0.#"),1)=".",TRUE,FALSE)</formula>
    </cfRule>
  </conditionalFormatting>
  <conditionalFormatting sqref="AQ129">
    <cfRule type="expression" dxfId="1867" priority="13111">
      <formula>IF(RIGHT(TEXT(AQ129,"0.#"),1)=".",FALSE,TRUE)</formula>
    </cfRule>
    <cfRule type="expression" dxfId="1866" priority="13112">
      <formula>IF(RIGHT(TEXT(AQ129,"0.#"),1)=".",TRUE,FALSE)</formula>
    </cfRule>
  </conditionalFormatting>
  <conditionalFormatting sqref="AE75">
    <cfRule type="expression" dxfId="1865" priority="13109">
      <formula>IF(RIGHT(TEXT(AE75,"0.#"),1)=".",FALSE,TRUE)</formula>
    </cfRule>
    <cfRule type="expression" dxfId="1864" priority="13110">
      <formula>IF(RIGHT(TEXT(AE75,"0.#"),1)=".",TRUE,FALSE)</formula>
    </cfRule>
  </conditionalFormatting>
  <conditionalFormatting sqref="AE76">
    <cfRule type="expression" dxfId="1863" priority="13107">
      <formula>IF(RIGHT(TEXT(AE76,"0.#"),1)=".",FALSE,TRUE)</formula>
    </cfRule>
    <cfRule type="expression" dxfId="1862" priority="13108">
      <formula>IF(RIGHT(TEXT(AE76,"0.#"),1)=".",TRUE,FALSE)</formula>
    </cfRule>
  </conditionalFormatting>
  <conditionalFormatting sqref="AE77">
    <cfRule type="expression" dxfId="1861" priority="13105">
      <formula>IF(RIGHT(TEXT(AE77,"0.#"),1)=".",FALSE,TRUE)</formula>
    </cfRule>
    <cfRule type="expression" dxfId="1860" priority="13106">
      <formula>IF(RIGHT(TEXT(AE77,"0.#"),1)=".",TRUE,FALSE)</formula>
    </cfRule>
  </conditionalFormatting>
  <conditionalFormatting sqref="AI77">
    <cfRule type="expression" dxfId="1859" priority="13103">
      <formula>IF(RIGHT(TEXT(AI77,"0.#"),1)=".",FALSE,TRUE)</formula>
    </cfRule>
    <cfRule type="expression" dxfId="1858" priority="13104">
      <formula>IF(RIGHT(TEXT(AI77,"0.#"),1)=".",TRUE,FALSE)</formula>
    </cfRule>
  </conditionalFormatting>
  <conditionalFormatting sqref="AI76">
    <cfRule type="expression" dxfId="1857" priority="13101">
      <formula>IF(RIGHT(TEXT(AI76,"0.#"),1)=".",FALSE,TRUE)</formula>
    </cfRule>
    <cfRule type="expression" dxfId="1856" priority="13102">
      <formula>IF(RIGHT(TEXT(AI76,"0.#"),1)=".",TRUE,FALSE)</formula>
    </cfRule>
  </conditionalFormatting>
  <conditionalFormatting sqref="AI75">
    <cfRule type="expression" dxfId="1855" priority="13099">
      <formula>IF(RIGHT(TEXT(AI75,"0.#"),1)=".",FALSE,TRUE)</formula>
    </cfRule>
    <cfRule type="expression" dxfId="1854" priority="13100">
      <formula>IF(RIGHT(TEXT(AI75,"0.#"),1)=".",TRUE,FALSE)</formula>
    </cfRule>
  </conditionalFormatting>
  <conditionalFormatting sqref="AM75">
    <cfRule type="expression" dxfId="1853" priority="13097">
      <formula>IF(RIGHT(TEXT(AM75,"0.#"),1)=".",FALSE,TRUE)</formula>
    </cfRule>
    <cfRule type="expression" dxfId="1852" priority="13098">
      <formula>IF(RIGHT(TEXT(AM75,"0.#"),1)=".",TRUE,FALSE)</formula>
    </cfRule>
  </conditionalFormatting>
  <conditionalFormatting sqref="AM76">
    <cfRule type="expression" dxfId="1851" priority="13095">
      <formula>IF(RIGHT(TEXT(AM76,"0.#"),1)=".",FALSE,TRUE)</formula>
    </cfRule>
    <cfRule type="expression" dxfId="1850" priority="13096">
      <formula>IF(RIGHT(TEXT(AM76,"0.#"),1)=".",TRUE,FALSE)</formula>
    </cfRule>
  </conditionalFormatting>
  <conditionalFormatting sqref="AM77">
    <cfRule type="expression" dxfId="1849" priority="13093">
      <formula>IF(RIGHT(TEXT(AM77,"0.#"),1)=".",FALSE,TRUE)</formula>
    </cfRule>
    <cfRule type="expression" dxfId="1848" priority="13094">
      <formula>IF(RIGHT(TEXT(AM77,"0.#"),1)=".",TRUE,FALSE)</formula>
    </cfRule>
  </conditionalFormatting>
  <conditionalFormatting sqref="AE134:AE135 AI134:AI135 AM134:AM135 AQ134:AQ135 AU134:AU135">
    <cfRule type="expression" dxfId="1847" priority="13079">
      <formula>IF(RIGHT(TEXT(AE134,"0.#"),1)=".",FALSE,TRUE)</formula>
    </cfRule>
    <cfRule type="expression" dxfId="1846" priority="13080">
      <formula>IF(RIGHT(TEXT(AE134,"0.#"),1)=".",TRUE,FALSE)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39:AO866">
    <cfRule type="expression" dxfId="1815" priority="6649">
      <formula>IF(AND(AL839&gt;=0, RIGHT(TEXT(AL839,"0.#"),1)&lt;&gt;"."),TRUE,FALSE)</formula>
    </cfRule>
    <cfRule type="expression" dxfId="1814" priority="6650">
      <formula>IF(AND(AL839&gt;=0, RIGHT(TEXT(AL839,"0.#"),1)="."),TRUE,FALSE)</formula>
    </cfRule>
    <cfRule type="expression" dxfId="1813" priority="6651">
      <formula>IF(AND(AL839&lt;0, RIGHT(TEXT(AL839,"0.#"),1)&lt;&gt;"."),TRUE,FALSE)</formula>
    </cfRule>
    <cfRule type="expression" dxfId="1812" priority="6652">
      <formula>IF(AND(AL839&lt;0, RIGHT(TEXT(AL839,"0.#"),1)="."),TRUE,FALSE)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39:Y866">
    <cfRule type="expression" dxfId="1741" priority="2977">
      <formula>IF(RIGHT(TEXT(Y839,"0.#"),1)=".",FALSE,TRUE)</formula>
    </cfRule>
    <cfRule type="expression" dxfId="1740" priority="2978">
      <formula>IF(RIGHT(TEXT(Y839,"0.#"),1)=".",TRUE,FALSE)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02:AO1131">
    <cfRule type="expression" dxfId="1711" priority="2883">
      <formula>IF(AND(AL1102&gt;=0, RIGHT(TEXT(AL1102,"0.#"),1)&lt;&gt;"."),TRUE,FALSE)</formula>
    </cfRule>
    <cfRule type="expression" dxfId="1710" priority="2884">
      <formula>IF(AND(AL1102&gt;=0, RIGHT(TEXT(AL1102,"0.#"),1)="."),TRUE,FALSE)</formula>
    </cfRule>
    <cfRule type="expression" dxfId="1709" priority="2885">
      <formula>IF(AND(AL1102&lt;0, RIGHT(TEXT(AL1102,"0.#"),1)&lt;&gt;"."),TRUE,FALSE)</formula>
    </cfRule>
    <cfRule type="expression" dxfId="1708" priority="2886">
      <formula>IF(AND(AL1102&lt;0, RIGHT(TEXT(AL1102,"0.#"),1)="."),TRUE,FALSE)</formula>
    </cfRule>
  </conditionalFormatting>
  <conditionalFormatting sqref="Y1102:Y1131">
    <cfRule type="expression" dxfId="1707" priority="2881">
      <formula>IF(RIGHT(TEXT(Y1102,"0.#"),1)=".",FALSE,TRUE)</formula>
    </cfRule>
    <cfRule type="expression" dxfId="1706" priority="2882">
      <formula>IF(RIGHT(TEXT(Y1102,"0.#"),1)=".",TRUE,FALSE)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L837:AO838">
    <cfRule type="expression" dxfId="1697" priority="2835">
      <formula>IF(AND(AL837&gt;=0, RIGHT(TEXT(AL837,"0.#"),1)&lt;&gt;"."),TRUE,FALSE)</formula>
    </cfRule>
    <cfRule type="expression" dxfId="1696" priority="2836">
      <formula>IF(AND(AL837&gt;=0, RIGHT(TEXT(AL837,"0.#"),1)="."),TRUE,FALSE)</formula>
    </cfRule>
    <cfRule type="expression" dxfId="1695" priority="2837">
      <formula>IF(AND(AL837&lt;0, RIGHT(TEXT(AL837,"0.#"),1)&lt;&gt;"."),TRUE,FALSE)</formula>
    </cfRule>
    <cfRule type="expression" dxfId="1694" priority="2838">
      <formula>IF(AND(AL837&lt;0, RIGHT(TEXT(AL837,"0.#"),1)="."),TRUE,FALSE)</formula>
    </cfRule>
  </conditionalFormatting>
  <conditionalFormatting sqref="Y837:Y838">
    <cfRule type="expression" dxfId="1693" priority="2833">
      <formula>IF(RIGHT(TEXT(Y837,"0.#"),1)=".",FALSE,TRUE)</formula>
    </cfRule>
    <cfRule type="expression" dxfId="1692" priority="2834">
      <formula>IF(RIGHT(TEXT(Y837,"0.#"),1)=".",TRUE,FALSE)</formula>
    </cfRule>
  </conditionalFormatting>
  <conditionalFormatting sqref="AE492">
    <cfRule type="expression" dxfId="1691" priority="1621">
      <formula>IF(RIGHT(TEXT(AE492,"0.#"),1)=".",FALSE,TRUE)</formula>
    </cfRule>
    <cfRule type="expression" dxfId="1690" priority="1622">
      <formula>IF(RIGHT(TEXT(AE492,"0.#"),1)=".",TRUE,FALSE)</formula>
    </cfRule>
  </conditionalFormatting>
  <conditionalFormatting sqref="AE493">
    <cfRule type="expression" dxfId="1689" priority="1619">
      <formula>IF(RIGHT(TEXT(AE493,"0.#"),1)=".",FALSE,TRUE)</formula>
    </cfRule>
    <cfRule type="expression" dxfId="1688" priority="1620">
      <formula>IF(RIGHT(TEXT(AE493,"0.#"),1)=".",TRUE,FALSE)</formula>
    </cfRule>
  </conditionalFormatting>
  <conditionalFormatting sqref="AE494">
    <cfRule type="expression" dxfId="1687" priority="1617">
      <formula>IF(RIGHT(TEXT(AE494,"0.#"),1)=".",FALSE,TRUE)</formula>
    </cfRule>
    <cfRule type="expression" dxfId="1686" priority="1618">
      <formula>IF(RIGHT(TEXT(AE494,"0.#"),1)=".",TRUE,FALSE)</formula>
    </cfRule>
  </conditionalFormatting>
  <conditionalFormatting sqref="AQ493">
    <cfRule type="expression" dxfId="1685" priority="1597">
      <formula>IF(RIGHT(TEXT(AQ493,"0.#"),1)=".",FALSE,TRUE)</formula>
    </cfRule>
    <cfRule type="expression" dxfId="1684" priority="1598">
      <formula>IF(RIGHT(TEXT(AQ493,"0.#"),1)=".",TRUE,FALSE)</formula>
    </cfRule>
  </conditionalFormatting>
  <conditionalFormatting sqref="AQ494">
    <cfRule type="expression" dxfId="1683" priority="1595">
      <formula>IF(RIGHT(TEXT(AQ494,"0.#"),1)=".",FALSE,TRUE)</formula>
    </cfRule>
    <cfRule type="expression" dxfId="1682" priority="1596">
      <formula>IF(RIGHT(TEXT(AQ494,"0.#"),1)=".",TRUE,FALSE)</formula>
    </cfRule>
  </conditionalFormatting>
  <conditionalFormatting sqref="AQ492">
    <cfRule type="expression" dxfId="1681" priority="1593">
      <formula>IF(RIGHT(TEXT(AQ492,"0.#"),1)=".",FALSE,TRUE)</formula>
    </cfRule>
    <cfRule type="expression" dxfId="1680" priority="1594">
      <formula>IF(RIGHT(TEXT(AQ492,"0.#"),1)=".",TRUE,FALSE)</formula>
    </cfRule>
  </conditionalFormatting>
  <conditionalFormatting sqref="AU494">
    <cfRule type="expression" dxfId="1679" priority="1605">
      <formula>IF(RIGHT(TEXT(AU494,"0.#"),1)=".",FALSE,TRUE)</formula>
    </cfRule>
    <cfRule type="expression" dxfId="1678" priority="1606">
      <formula>IF(RIGHT(TEXT(AU494,"0.#"),1)=".",TRUE,FALSE)</formula>
    </cfRule>
  </conditionalFormatting>
  <conditionalFormatting sqref="AU492">
    <cfRule type="expression" dxfId="1677" priority="1609">
      <formula>IF(RIGHT(TEXT(AU492,"0.#"),1)=".",FALSE,TRUE)</formula>
    </cfRule>
    <cfRule type="expression" dxfId="1676" priority="1610">
      <formula>IF(RIGHT(TEXT(AU492,"0.#"),1)=".",TRUE,FALSE)</formula>
    </cfRule>
  </conditionalFormatting>
  <conditionalFormatting sqref="AU493">
    <cfRule type="expression" dxfId="1675" priority="1607">
      <formula>IF(RIGHT(TEXT(AU493,"0.#"),1)=".",FALSE,TRUE)</formula>
    </cfRule>
    <cfRule type="expression" dxfId="1674" priority="1608">
      <formula>IF(RIGHT(TEXT(AU493,"0.#"),1)=".",TRUE,FALSE)</formula>
    </cfRule>
  </conditionalFormatting>
  <conditionalFormatting sqref="AU583">
    <cfRule type="expression" dxfId="1673" priority="1125">
      <formula>IF(RIGHT(TEXT(AU583,"0.#"),1)=".",FALSE,TRUE)</formula>
    </cfRule>
    <cfRule type="expression" dxfId="1672" priority="1126">
      <formula>IF(RIGHT(TEXT(AU583,"0.#"),1)=".",TRUE,FALSE)</formula>
    </cfRule>
  </conditionalFormatting>
  <conditionalFormatting sqref="AU582">
    <cfRule type="expression" dxfId="1671" priority="1127">
      <formula>IF(RIGHT(TEXT(AU582,"0.#"),1)=".",FALSE,TRUE)</formula>
    </cfRule>
    <cfRule type="expression" dxfId="1670" priority="1128">
      <formula>IF(RIGHT(TEXT(AU582,"0.#"),1)=".",TRUE,FALSE)</formula>
    </cfRule>
  </conditionalFormatting>
  <conditionalFormatting sqref="AE499">
    <cfRule type="expression" dxfId="1669" priority="1587">
      <formula>IF(RIGHT(TEXT(AE499,"0.#"),1)=".",FALSE,TRUE)</formula>
    </cfRule>
    <cfRule type="expression" dxfId="1668" priority="1588">
      <formula>IF(RIGHT(TEXT(AE499,"0.#"),1)=".",TRUE,FALSE)</formula>
    </cfRule>
  </conditionalFormatting>
  <conditionalFormatting sqref="AE497">
    <cfRule type="expression" dxfId="1667" priority="1591">
      <formula>IF(RIGHT(TEXT(AE497,"0.#"),1)=".",FALSE,TRUE)</formula>
    </cfRule>
    <cfRule type="expression" dxfId="1666" priority="1592">
      <formula>IF(RIGHT(TEXT(AE497,"0.#"),1)=".",TRUE,FALSE)</formula>
    </cfRule>
  </conditionalFormatting>
  <conditionalFormatting sqref="AE498">
    <cfRule type="expression" dxfId="1665" priority="1589">
      <formula>IF(RIGHT(TEXT(AE498,"0.#"),1)=".",FALSE,TRUE)</formula>
    </cfRule>
    <cfRule type="expression" dxfId="1664" priority="1590">
      <formula>IF(RIGHT(TEXT(AE498,"0.#"),1)=".",TRUE,FALSE)</formula>
    </cfRule>
  </conditionalFormatting>
  <conditionalFormatting sqref="AU499">
    <cfRule type="expression" dxfId="1663" priority="1575">
      <formula>IF(RIGHT(TEXT(AU499,"0.#"),1)=".",FALSE,TRUE)</formula>
    </cfRule>
    <cfRule type="expression" dxfId="1662" priority="1576">
      <formula>IF(RIGHT(TEXT(AU499,"0.#"),1)=".",TRUE,FALSE)</formula>
    </cfRule>
  </conditionalFormatting>
  <conditionalFormatting sqref="AU497">
    <cfRule type="expression" dxfId="1661" priority="1579">
      <formula>IF(RIGHT(TEXT(AU497,"0.#"),1)=".",FALSE,TRUE)</formula>
    </cfRule>
    <cfRule type="expression" dxfId="1660" priority="1580">
      <formula>IF(RIGHT(TEXT(AU497,"0.#"),1)=".",TRUE,FALSE)</formula>
    </cfRule>
  </conditionalFormatting>
  <conditionalFormatting sqref="AU498">
    <cfRule type="expression" dxfId="1659" priority="1577">
      <formula>IF(RIGHT(TEXT(AU498,"0.#"),1)=".",FALSE,TRUE)</formula>
    </cfRule>
    <cfRule type="expression" dxfId="1658" priority="1578">
      <formula>IF(RIGHT(TEXT(AU498,"0.#"),1)=".",TRUE,FALSE)</formula>
    </cfRule>
  </conditionalFormatting>
  <conditionalFormatting sqref="AQ497">
    <cfRule type="expression" dxfId="1657" priority="1563">
      <formula>IF(RIGHT(TEXT(AQ497,"0.#"),1)=".",FALSE,TRUE)</formula>
    </cfRule>
    <cfRule type="expression" dxfId="1656" priority="1564">
      <formula>IF(RIGHT(TEXT(AQ497,"0.#"),1)=".",TRUE,FALSE)</formula>
    </cfRule>
  </conditionalFormatting>
  <conditionalFormatting sqref="AQ498">
    <cfRule type="expression" dxfId="1655" priority="1567">
      <formula>IF(RIGHT(TEXT(AQ498,"0.#"),1)=".",FALSE,TRUE)</formula>
    </cfRule>
    <cfRule type="expression" dxfId="1654" priority="1568">
      <formula>IF(RIGHT(TEXT(AQ498,"0.#"),1)=".",TRUE,FALSE)</formula>
    </cfRule>
  </conditionalFormatting>
  <conditionalFormatting sqref="AQ499">
    <cfRule type="expression" dxfId="1653" priority="1565">
      <formula>IF(RIGHT(TEXT(AQ499,"0.#"),1)=".",FALSE,TRUE)</formula>
    </cfRule>
    <cfRule type="expression" dxfId="1652" priority="1566">
      <formula>IF(RIGHT(TEXT(AQ499,"0.#"),1)=".",TRUE,FALSE)</formula>
    </cfRule>
  </conditionalFormatting>
  <conditionalFormatting sqref="AE504">
    <cfRule type="expression" dxfId="1651" priority="1557">
      <formula>IF(RIGHT(TEXT(AE504,"0.#"),1)=".",FALSE,TRUE)</formula>
    </cfRule>
    <cfRule type="expression" dxfId="1650" priority="1558">
      <formula>IF(RIGHT(TEXT(AE504,"0.#"),1)=".",TRUE,FALSE)</formula>
    </cfRule>
  </conditionalFormatting>
  <conditionalFormatting sqref="AE502">
    <cfRule type="expression" dxfId="1649" priority="1561">
      <formula>IF(RIGHT(TEXT(AE502,"0.#"),1)=".",FALSE,TRUE)</formula>
    </cfRule>
    <cfRule type="expression" dxfId="1648" priority="1562">
      <formula>IF(RIGHT(TEXT(AE502,"0.#"),1)=".",TRUE,FALSE)</formula>
    </cfRule>
  </conditionalFormatting>
  <conditionalFormatting sqref="AE503">
    <cfRule type="expression" dxfId="1647" priority="1559">
      <formula>IF(RIGHT(TEXT(AE503,"0.#"),1)=".",FALSE,TRUE)</formula>
    </cfRule>
    <cfRule type="expression" dxfId="1646" priority="1560">
      <formula>IF(RIGHT(TEXT(AE503,"0.#"),1)=".",TRUE,FALSE)</formula>
    </cfRule>
  </conditionalFormatting>
  <conditionalFormatting sqref="AU504">
    <cfRule type="expression" dxfId="1645" priority="1545">
      <formula>IF(RIGHT(TEXT(AU504,"0.#"),1)=".",FALSE,TRUE)</formula>
    </cfRule>
    <cfRule type="expression" dxfId="1644" priority="1546">
      <formula>IF(RIGHT(TEXT(AU504,"0.#"),1)=".",TRUE,FALSE)</formula>
    </cfRule>
  </conditionalFormatting>
  <conditionalFormatting sqref="AU502">
    <cfRule type="expression" dxfId="1643" priority="1549">
      <formula>IF(RIGHT(TEXT(AU502,"0.#"),1)=".",FALSE,TRUE)</formula>
    </cfRule>
    <cfRule type="expression" dxfId="1642" priority="1550">
      <formula>IF(RIGHT(TEXT(AU502,"0.#"),1)=".",TRUE,FALSE)</formula>
    </cfRule>
  </conditionalFormatting>
  <conditionalFormatting sqref="AU503">
    <cfRule type="expression" dxfId="1641" priority="1547">
      <formula>IF(RIGHT(TEXT(AU503,"0.#"),1)=".",FALSE,TRUE)</formula>
    </cfRule>
    <cfRule type="expression" dxfId="1640" priority="1548">
      <formula>IF(RIGHT(TEXT(AU503,"0.#"),1)=".",TRUE,FALSE)</formula>
    </cfRule>
  </conditionalFormatting>
  <conditionalFormatting sqref="AQ502">
    <cfRule type="expression" dxfId="1639" priority="1533">
      <formula>IF(RIGHT(TEXT(AQ502,"0.#"),1)=".",FALSE,TRUE)</formula>
    </cfRule>
    <cfRule type="expression" dxfId="1638" priority="1534">
      <formula>IF(RIGHT(TEXT(AQ502,"0.#"),1)=".",TRUE,FALSE)</formula>
    </cfRule>
  </conditionalFormatting>
  <conditionalFormatting sqref="AQ503">
    <cfRule type="expression" dxfId="1637" priority="1537">
      <formula>IF(RIGHT(TEXT(AQ503,"0.#"),1)=".",FALSE,TRUE)</formula>
    </cfRule>
    <cfRule type="expression" dxfId="1636" priority="1538">
      <formula>IF(RIGHT(TEXT(AQ503,"0.#"),1)=".",TRUE,FALSE)</formula>
    </cfRule>
  </conditionalFormatting>
  <conditionalFormatting sqref="AQ504">
    <cfRule type="expression" dxfId="1635" priority="1535">
      <formula>IF(RIGHT(TEXT(AQ504,"0.#"),1)=".",FALSE,TRUE)</formula>
    </cfRule>
    <cfRule type="expression" dxfId="1634" priority="1536">
      <formula>IF(RIGHT(TEXT(AQ504,"0.#"),1)=".",TRUE,FALSE)</formula>
    </cfRule>
  </conditionalFormatting>
  <conditionalFormatting sqref="AE509">
    <cfRule type="expression" dxfId="1633" priority="1527">
      <formula>IF(RIGHT(TEXT(AE509,"0.#"),1)=".",FALSE,TRUE)</formula>
    </cfRule>
    <cfRule type="expression" dxfId="1632" priority="1528">
      <formula>IF(RIGHT(TEXT(AE509,"0.#"),1)=".",TRUE,FALSE)</formula>
    </cfRule>
  </conditionalFormatting>
  <conditionalFormatting sqref="AE507">
    <cfRule type="expression" dxfId="1631" priority="1531">
      <formula>IF(RIGHT(TEXT(AE507,"0.#"),1)=".",FALSE,TRUE)</formula>
    </cfRule>
    <cfRule type="expression" dxfId="1630" priority="1532">
      <formula>IF(RIGHT(TEXT(AE507,"0.#"),1)=".",TRUE,FALSE)</formula>
    </cfRule>
  </conditionalFormatting>
  <conditionalFormatting sqref="AE508">
    <cfRule type="expression" dxfId="1629" priority="1529">
      <formula>IF(RIGHT(TEXT(AE508,"0.#"),1)=".",FALSE,TRUE)</formula>
    </cfRule>
    <cfRule type="expression" dxfId="1628" priority="1530">
      <formula>IF(RIGHT(TEXT(AE508,"0.#"),1)=".",TRUE,FALSE)</formula>
    </cfRule>
  </conditionalFormatting>
  <conditionalFormatting sqref="AU509">
    <cfRule type="expression" dxfId="1627" priority="1515">
      <formula>IF(RIGHT(TEXT(AU509,"0.#"),1)=".",FALSE,TRUE)</formula>
    </cfRule>
    <cfRule type="expression" dxfId="1626" priority="1516">
      <formula>IF(RIGHT(TEXT(AU509,"0.#"),1)=".",TRUE,FALSE)</formula>
    </cfRule>
  </conditionalFormatting>
  <conditionalFormatting sqref="AU507">
    <cfRule type="expression" dxfId="1625" priority="1519">
      <formula>IF(RIGHT(TEXT(AU507,"0.#"),1)=".",FALSE,TRUE)</formula>
    </cfRule>
    <cfRule type="expression" dxfId="1624" priority="1520">
      <formula>IF(RIGHT(TEXT(AU507,"0.#"),1)=".",TRUE,FALSE)</formula>
    </cfRule>
  </conditionalFormatting>
  <conditionalFormatting sqref="AU508">
    <cfRule type="expression" dxfId="1623" priority="1517">
      <formula>IF(RIGHT(TEXT(AU508,"0.#"),1)=".",FALSE,TRUE)</formula>
    </cfRule>
    <cfRule type="expression" dxfId="1622" priority="1518">
      <formula>IF(RIGHT(TEXT(AU508,"0.#"),1)=".",TRUE,FALSE)</formula>
    </cfRule>
  </conditionalFormatting>
  <conditionalFormatting sqref="AQ507">
    <cfRule type="expression" dxfId="1621" priority="1503">
      <formula>IF(RIGHT(TEXT(AQ507,"0.#"),1)=".",FALSE,TRUE)</formula>
    </cfRule>
    <cfRule type="expression" dxfId="1620" priority="1504">
      <formula>IF(RIGHT(TEXT(AQ507,"0.#"),1)=".",TRUE,FALSE)</formula>
    </cfRule>
  </conditionalFormatting>
  <conditionalFormatting sqref="AQ508">
    <cfRule type="expression" dxfId="1619" priority="1507">
      <formula>IF(RIGHT(TEXT(AQ508,"0.#"),1)=".",FALSE,TRUE)</formula>
    </cfRule>
    <cfRule type="expression" dxfId="1618" priority="1508">
      <formula>IF(RIGHT(TEXT(AQ508,"0.#"),1)=".",TRUE,FALSE)</formula>
    </cfRule>
  </conditionalFormatting>
  <conditionalFormatting sqref="AQ509">
    <cfRule type="expression" dxfId="1617" priority="1505">
      <formula>IF(RIGHT(TEXT(AQ509,"0.#"),1)=".",FALSE,TRUE)</formula>
    </cfRule>
    <cfRule type="expression" dxfId="1616" priority="1506">
      <formula>IF(RIGHT(TEXT(AQ509,"0.#"),1)=".",TRUE,FALSE)</formula>
    </cfRule>
  </conditionalFormatting>
  <conditionalFormatting sqref="AE465">
    <cfRule type="expression" dxfId="1615" priority="1797">
      <formula>IF(RIGHT(TEXT(AE465,"0.#"),1)=".",FALSE,TRUE)</formula>
    </cfRule>
    <cfRule type="expression" dxfId="1614" priority="1798">
      <formula>IF(RIGHT(TEXT(AE465,"0.#"),1)=".",TRUE,FALSE)</formula>
    </cfRule>
  </conditionalFormatting>
  <conditionalFormatting sqref="AE463">
    <cfRule type="expression" dxfId="1613" priority="1801">
      <formula>IF(RIGHT(TEXT(AE463,"0.#"),1)=".",FALSE,TRUE)</formula>
    </cfRule>
    <cfRule type="expression" dxfId="1612" priority="1802">
      <formula>IF(RIGHT(TEXT(AE463,"0.#"),1)=".",TRUE,FALSE)</formula>
    </cfRule>
  </conditionalFormatting>
  <conditionalFormatting sqref="AE464">
    <cfRule type="expression" dxfId="1611" priority="1799">
      <formula>IF(RIGHT(TEXT(AE464,"0.#"),1)=".",FALSE,TRUE)</formula>
    </cfRule>
    <cfRule type="expression" dxfId="1610" priority="1800">
      <formula>IF(RIGHT(TEXT(AE464,"0.#"),1)=".",TRUE,FALSE)</formula>
    </cfRule>
  </conditionalFormatting>
  <conditionalFormatting sqref="AM465">
    <cfRule type="expression" dxfId="1609" priority="1791">
      <formula>IF(RIGHT(TEXT(AM465,"0.#"),1)=".",FALSE,TRUE)</formula>
    </cfRule>
    <cfRule type="expression" dxfId="1608" priority="1792">
      <formula>IF(RIGHT(TEXT(AM465,"0.#"),1)=".",TRUE,FALSE)</formula>
    </cfRule>
  </conditionalFormatting>
  <conditionalFormatting sqref="AM463">
    <cfRule type="expression" dxfId="1607" priority="1795">
      <formula>IF(RIGHT(TEXT(AM463,"0.#"),1)=".",FALSE,TRUE)</formula>
    </cfRule>
    <cfRule type="expression" dxfId="1606" priority="1796">
      <formula>IF(RIGHT(TEXT(AM463,"0.#"),1)=".",TRUE,FALSE)</formula>
    </cfRule>
  </conditionalFormatting>
  <conditionalFormatting sqref="AM464">
    <cfRule type="expression" dxfId="1605" priority="1793">
      <formula>IF(RIGHT(TEXT(AM464,"0.#"),1)=".",FALSE,TRUE)</formula>
    </cfRule>
    <cfRule type="expression" dxfId="1604" priority="1794">
      <formula>IF(RIGHT(TEXT(AM464,"0.#"),1)=".",TRUE,FALSE)</formula>
    </cfRule>
  </conditionalFormatting>
  <conditionalFormatting sqref="AU465">
    <cfRule type="expression" dxfId="1603" priority="1785">
      <formula>IF(RIGHT(TEXT(AU465,"0.#"),1)=".",FALSE,TRUE)</formula>
    </cfRule>
    <cfRule type="expression" dxfId="1602" priority="1786">
      <formula>IF(RIGHT(TEXT(AU465,"0.#"),1)=".",TRUE,FALSE)</formula>
    </cfRule>
  </conditionalFormatting>
  <conditionalFormatting sqref="AU463">
    <cfRule type="expression" dxfId="1601" priority="1789">
      <formula>IF(RIGHT(TEXT(AU463,"0.#"),1)=".",FALSE,TRUE)</formula>
    </cfRule>
    <cfRule type="expression" dxfId="1600" priority="1790">
      <formula>IF(RIGHT(TEXT(AU463,"0.#"),1)=".",TRUE,FALSE)</formula>
    </cfRule>
  </conditionalFormatting>
  <conditionalFormatting sqref="AU464">
    <cfRule type="expression" dxfId="1599" priority="1787">
      <formula>IF(RIGHT(TEXT(AU464,"0.#"),1)=".",FALSE,TRUE)</formula>
    </cfRule>
    <cfRule type="expression" dxfId="1598" priority="1788">
      <formula>IF(RIGHT(TEXT(AU464,"0.#"),1)=".",TRUE,FALSE)</formula>
    </cfRule>
  </conditionalFormatting>
  <conditionalFormatting sqref="AI465">
    <cfRule type="expression" dxfId="1597" priority="1779">
      <formula>IF(RIGHT(TEXT(AI465,"0.#"),1)=".",FALSE,TRUE)</formula>
    </cfRule>
    <cfRule type="expression" dxfId="1596" priority="1780">
      <formula>IF(RIGHT(TEXT(AI465,"0.#"),1)=".",TRUE,FALSE)</formula>
    </cfRule>
  </conditionalFormatting>
  <conditionalFormatting sqref="AI463">
    <cfRule type="expression" dxfId="1595" priority="1783">
      <formula>IF(RIGHT(TEXT(AI463,"0.#"),1)=".",FALSE,TRUE)</formula>
    </cfRule>
    <cfRule type="expression" dxfId="1594" priority="1784">
      <formula>IF(RIGHT(TEXT(AI463,"0.#"),1)=".",TRUE,FALSE)</formula>
    </cfRule>
  </conditionalFormatting>
  <conditionalFormatting sqref="AI464">
    <cfRule type="expression" dxfId="1593" priority="1781">
      <formula>IF(RIGHT(TEXT(AI464,"0.#"),1)=".",FALSE,TRUE)</formula>
    </cfRule>
    <cfRule type="expression" dxfId="1592" priority="1782">
      <formula>IF(RIGHT(TEXT(AI464,"0.#"),1)=".",TRUE,FALSE)</formula>
    </cfRule>
  </conditionalFormatting>
  <conditionalFormatting sqref="AQ463">
    <cfRule type="expression" dxfId="1591" priority="1773">
      <formula>IF(RIGHT(TEXT(AQ463,"0.#"),1)=".",FALSE,TRUE)</formula>
    </cfRule>
    <cfRule type="expression" dxfId="1590" priority="1774">
      <formula>IF(RIGHT(TEXT(AQ463,"0.#"),1)=".",TRUE,FALSE)</formula>
    </cfRule>
  </conditionalFormatting>
  <conditionalFormatting sqref="AQ464">
    <cfRule type="expression" dxfId="1589" priority="1777">
      <formula>IF(RIGHT(TEXT(AQ464,"0.#"),1)=".",FALSE,TRUE)</formula>
    </cfRule>
    <cfRule type="expression" dxfId="1588" priority="1778">
      <formula>IF(RIGHT(TEXT(AQ464,"0.#"),1)=".",TRUE,FALSE)</formula>
    </cfRule>
  </conditionalFormatting>
  <conditionalFormatting sqref="AQ465">
    <cfRule type="expression" dxfId="1587" priority="1775">
      <formula>IF(RIGHT(TEXT(AQ465,"0.#"),1)=".",FALSE,TRUE)</formula>
    </cfRule>
    <cfRule type="expression" dxfId="1586" priority="1776">
      <formula>IF(RIGHT(TEXT(AQ465,"0.#"),1)=".",TRUE,FALSE)</formula>
    </cfRule>
  </conditionalFormatting>
  <conditionalFormatting sqref="AE470">
    <cfRule type="expression" dxfId="1585" priority="1767">
      <formula>IF(RIGHT(TEXT(AE470,"0.#"),1)=".",FALSE,TRUE)</formula>
    </cfRule>
    <cfRule type="expression" dxfId="1584" priority="1768">
      <formula>IF(RIGHT(TEXT(AE470,"0.#"),1)=".",TRUE,FALSE)</formula>
    </cfRule>
  </conditionalFormatting>
  <conditionalFormatting sqref="AE468">
    <cfRule type="expression" dxfId="1583" priority="1771">
      <formula>IF(RIGHT(TEXT(AE468,"0.#"),1)=".",FALSE,TRUE)</formula>
    </cfRule>
    <cfRule type="expression" dxfId="1582" priority="1772">
      <formula>IF(RIGHT(TEXT(AE468,"0.#"),1)=".",TRUE,FALSE)</formula>
    </cfRule>
  </conditionalFormatting>
  <conditionalFormatting sqref="AE469">
    <cfRule type="expression" dxfId="1581" priority="1769">
      <formula>IF(RIGHT(TEXT(AE469,"0.#"),1)=".",FALSE,TRUE)</formula>
    </cfRule>
    <cfRule type="expression" dxfId="1580" priority="1770">
      <formula>IF(RIGHT(TEXT(AE469,"0.#"),1)=".",TRUE,FALSE)</formula>
    </cfRule>
  </conditionalFormatting>
  <conditionalFormatting sqref="AM470">
    <cfRule type="expression" dxfId="1579" priority="1761">
      <formula>IF(RIGHT(TEXT(AM470,"0.#"),1)=".",FALSE,TRUE)</formula>
    </cfRule>
    <cfRule type="expression" dxfId="1578" priority="1762">
      <formula>IF(RIGHT(TEXT(AM470,"0.#"),1)=".",TRUE,FALSE)</formula>
    </cfRule>
  </conditionalFormatting>
  <conditionalFormatting sqref="AM468">
    <cfRule type="expression" dxfId="1577" priority="1765">
      <formula>IF(RIGHT(TEXT(AM468,"0.#"),1)=".",FALSE,TRUE)</formula>
    </cfRule>
    <cfRule type="expression" dxfId="1576" priority="1766">
      <formula>IF(RIGHT(TEXT(AM468,"0.#"),1)=".",TRUE,FALSE)</formula>
    </cfRule>
  </conditionalFormatting>
  <conditionalFormatting sqref="AM469">
    <cfRule type="expression" dxfId="1575" priority="1763">
      <formula>IF(RIGHT(TEXT(AM469,"0.#"),1)=".",FALSE,TRUE)</formula>
    </cfRule>
    <cfRule type="expression" dxfId="1574" priority="1764">
      <formula>IF(RIGHT(TEXT(AM469,"0.#"),1)=".",TRUE,FALSE)</formula>
    </cfRule>
  </conditionalFormatting>
  <conditionalFormatting sqref="AU470">
    <cfRule type="expression" dxfId="1573" priority="1755">
      <formula>IF(RIGHT(TEXT(AU470,"0.#"),1)=".",FALSE,TRUE)</formula>
    </cfRule>
    <cfRule type="expression" dxfId="1572" priority="1756">
      <formula>IF(RIGHT(TEXT(AU470,"0.#"),1)=".",TRUE,FALSE)</formula>
    </cfRule>
  </conditionalFormatting>
  <conditionalFormatting sqref="AU468">
    <cfRule type="expression" dxfId="1571" priority="1759">
      <formula>IF(RIGHT(TEXT(AU468,"0.#"),1)=".",FALSE,TRUE)</formula>
    </cfRule>
    <cfRule type="expression" dxfId="1570" priority="1760">
      <formula>IF(RIGHT(TEXT(AU468,"0.#"),1)=".",TRUE,FALSE)</formula>
    </cfRule>
  </conditionalFormatting>
  <conditionalFormatting sqref="AU469">
    <cfRule type="expression" dxfId="1569" priority="1757">
      <formula>IF(RIGHT(TEXT(AU469,"0.#"),1)=".",FALSE,TRUE)</formula>
    </cfRule>
    <cfRule type="expression" dxfId="1568" priority="1758">
      <formula>IF(RIGHT(TEXT(AU469,"0.#"),1)=".",TRUE,FALSE)</formula>
    </cfRule>
  </conditionalFormatting>
  <conditionalFormatting sqref="AI470">
    <cfRule type="expression" dxfId="1567" priority="1749">
      <formula>IF(RIGHT(TEXT(AI470,"0.#"),1)=".",FALSE,TRUE)</formula>
    </cfRule>
    <cfRule type="expression" dxfId="1566" priority="1750">
      <formula>IF(RIGHT(TEXT(AI470,"0.#"),1)=".",TRUE,FALSE)</formula>
    </cfRule>
  </conditionalFormatting>
  <conditionalFormatting sqref="AI468">
    <cfRule type="expression" dxfId="1565" priority="1753">
      <formula>IF(RIGHT(TEXT(AI468,"0.#"),1)=".",FALSE,TRUE)</formula>
    </cfRule>
    <cfRule type="expression" dxfId="1564" priority="1754">
      <formula>IF(RIGHT(TEXT(AI468,"0.#"),1)=".",TRUE,FALSE)</formula>
    </cfRule>
  </conditionalFormatting>
  <conditionalFormatting sqref="AI469">
    <cfRule type="expression" dxfId="1563" priority="1751">
      <formula>IF(RIGHT(TEXT(AI469,"0.#"),1)=".",FALSE,TRUE)</formula>
    </cfRule>
    <cfRule type="expression" dxfId="1562" priority="1752">
      <formula>IF(RIGHT(TEXT(AI469,"0.#"),1)=".",TRUE,FALSE)</formula>
    </cfRule>
  </conditionalFormatting>
  <conditionalFormatting sqref="AQ468">
    <cfRule type="expression" dxfId="1561" priority="1743">
      <formula>IF(RIGHT(TEXT(AQ468,"0.#"),1)=".",FALSE,TRUE)</formula>
    </cfRule>
    <cfRule type="expression" dxfId="1560" priority="1744">
      <formula>IF(RIGHT(TEXT(AQ468,"0.#"),1)=".",TRUE,FALSE)</formula>
    </cfRule>
  </conditionalFormatting>
  <conditionalFormatting sqref="AQ469">
    <cfRule type="expression" dxfId="1559" priority="1747">
      <formula>IF(RIGHT(TEXT(AQ469,"0.#"),1)=".",FALSE,TRUE)</formula>
    </cfRule>
    <cfRule type="expression" dxfId="1558" priority="1748">
      <formula>IF(RIGHT(TEXT(AQ469,"0.#"),1)=".",TRUE,FALSE)</formula>
    </cfRule>
  </conditionalFormatting>
  <conditionalFormatting sqref="AQ470">
    <cfRule type="expression" dxfId="1557" priority="1745">
      <formula>IF(RIGHT(TEXT(AQ470,"0.#"),1)=".",FALSE,TRUE)</formula>
    </cfRule>
    <cfRule type="expression" dxfId="1556" priority="1746">
      <formula>IF(RIGHT(TEXT(AQ470,"0.#"),1)=".",TRUE,FALSE)</formula>
    </cfRule>
  </conditionalFormatting>
  <conditionalFormatting sqref="AE475">
    <cfRule type="expression" dxfId="1555" priority="1737">
      <formula>IF(RIGHT(TEXT(AE475,"0.#"),1)=".",FALSE,TRUE)</formula>
    </cfRule>
    <cfRule type="expression" dxfId="1554" priority="1738">
      <formula>IF(RIGHT(TEXT(AE475,"0.#"),1)=".",TRUE,FALSE)</formula>
    </cfRule>
  </conditionalFormatting>
  <conditionalFormatting sqref="AE473">
    <cfRule type="expression" dxfId="1553" priority="1741">
      <formula>IF(RIGHT(TEXT(AE473,"0.#"),1)=".",FALSE,TRUE)</formula>
    </cfRule>
    <cfRule type="expression" dxfId="1552" priority="1742">
      <formula>IF(RIGHT(TEXT(AE473,"0.#"),1)=".",TRUE,FALSE)</formula>
    </cfRule>
  </conditionalFormatting>
  <conditionalFormatting sqref="AE474">
    <cfRule type="expression" dxfId="1551" priority="1739">
      <formula>IF(RIGHT(TEXT(AE474,"0.#"),1)=".",FALSE,TRUE)</formula>
    </cfRule>
    <cfRule type="expression" dxfId="1550" priority="1740">
      <formula>IF(RIGHT(TEXT(AE474,"0.#"),1)=".",TRUE,FALSE)</formula>
    </cfRule>
  </conditionalFormatting>
  <conditionalFormatting sqref="AM475">
    <cfRule type="expression" dxfId="1549" priority="1731">
      <formula>IF(RIGHT(TEXT(AM475,"0.#"),1)=".",FALSE,TRUE)</formula>
    </cfRule>
    <cfRule type="expression" dxfId="1548" priority="1732">
      <formula>IF(RIGHT(TEXT(AM475,"0.#"),1)=".",TRUE,FALSE)</formula>
    </cfRule>
  </conditionalFormatting>
  <conditionalFormatting sqref="AM473">
    <cfRule type="expression" dxfId="1547" priority="1735">
      <formula>IF(RIGHT(TEXT(AM473,"0.#"),1)=".",FALSE,TRUE)</formula>
    </cfRule>
    <cfRule type="expression" dxfId="1546" priority="1736">
      <formula>IF(RIGHT(TEXT(AM473,"0.#"),1)=".",TRUE,FALSE)</formula>
    </cfRule>
  </conditionalFormatting>
  <conditionalFormatting sqref="AM474">
    <cfRule type="expression" dxfId="1545" priority="1733">
      <formula>IF(RIGHT(TEXT(AM474,"0.#"),1)=".",FALSE,TRUE)</formula>
    </cfRule>
    <cfRule type="expression" dxfId="1544" priority="1734">
      <formula>IF(RIGHT(TEXT(AM474,"0.#"),1)=".",TRUE,FALSE)</formula>
    </cfRule>
  </conditionalFormatting>
  <conditionalFormatting sqref="AU475">
    <cfRule type="expression" dxfId="1543" priority="1725">
      <formula>IF(RIGHT(TEXT(AU475,"0.#"),1)=".",FALSE,TRUE)</formula>
    </cfRule>
    <cfRule type="expression" dxfId="1542" priority="1726">
      <formula>IF(RIGHT(TEXT(AU475,"0.#"),1)=".",TRUE,FALSE)</formula>
    </cfRule>
  </conditionalFormatting>
  <conditionalFormatting sqref="AU473">
    <cfRule type="expression" dxfId="1541" priority="1729">
      <formula>IF(RIGHT(TEXT(AU473,"0.#"),1)=".",FALSE,TRUE)</formula>
    </cfRule>
    <cfRule type="expression" dxfId="1540" priority="1730">
      <formula>IF(RIGHT(TEXT(AU473,"0.#"),1)=".",TRUE,FALSE)</formula>
    </cfRule>
  </conditionalFormatting>
  <conditionalFormatting sqref="AU474">
    <cfRule type="expression" dxfId="1539" priority="1727">
      <formula>IF(RIGHT(TEXT(AU474,"0.#"),1)=".",FALSE,TRUE)</formula>
    </cfRule>
    <cfRule type="expression" dxfId="1538" priority="1728">
      <formula>IF(RIGHT(TEXT(AU474,"0.#"),1)=".",TRUE,FALSE)</formula>
    </cfRule>
  </conditionalFormatting>
  <conditionalFormatting sqref="AI475">
    <cfRule type="expression" dxfId="1537" priority="1719">
      <formula>IF(RIGHT(TEXT(AI475,"0.#"),1)=".",FALSE,TRUE)</formula>
    </cfRule>
    <cfRule type="expression" dxfId="1536" priority="1720">
      <formula>IF(RIGHT(TEXT(AI475,"0.#"),1)=".",TRUE,FALSE)</formula>
    </cfRule>
  </conditionalFormatting>
  <conditionalFormatting sqref="AI473">
    <cfRule type="expression" dxfId="1535" priority="1723">
      <formula>IF(RIGHT(TEXT(AI473,"0.#"),1)=".",FALSE,TRUE)</formula>
    </cfRule>
    <cfRule type="expression" dxfId="1534" priority="1724">
      <formula>IF(RIGHT(TEXT(AI473,"0.#"),1)=".",TRUE,FALSE)</formula>
    </cfRule>
  </conditionalFormatting>
  <conditionalFormatting sqref="AI474">
    <cfRule type="expression" dxfId="1533" priority="1721">
      <formula>IF(RIGHT(TEXT(AI474,"0.#"),1)=".",FALSE,TRUE)</formula>
    </cfRule>
    <cfRule type="expression" dxfId="1532" priority="1722">
      <formula>IF(RIGHT(TEXT(AI474,"0.#"),1)=".",TRUE,FALSE)</formula>
    </cfRule>
  </conditionalFormatting>
  <conditionalFormatting sqref="AQ473">
    <cfRule type="expression" dxfId="1531" priority="1713">
      <formula>IF(RIGHT(TEXT(AQ473,"0.#"),1)=".",FALSE,TRUE)</formula>
    </cfRule>
    <cfRule type="expression" dxfId="1530" priority="1714">
      <formula>IF(RIGHT(TEXT(AQ473,"0.#"),1)=".",TRUE,FALSE)</formula>
    </cfRule>
  </conditionalFormatting>
  <conditionalFormatting sqref="AQ474">
    <cfRule type="expression" dxfId="1529" priority="1717">
      <formula>IF(RIGHT(TEXT(AQ474,"0.#"),1)=".",FALSE,TRUE)</formula>
    </cfRule>
    <cfRule type="expression" dxfId="1528" priority="1718">
      <formula>IF(RIGHT(TEXT(AQ474,"0.#"),1)=".",TRUE,FALSE)</formula>
    </cfRule>
  </conditionalFormatting>
  <conditionalFormatting sqref="AQ475">
    <cfRule type="expression" dxfId="1527" priority="1715">
      <formula>IF(RIGHT(TEXT(AQ475,"0.#"),1)=".",FALSE,TRUE)</formula>
    </cfRule>
    <cfRule type="expression" dxfId="1526" priority="1716">
      <formula>IF(RIGHT(TEXT(AQ475,"0.#"),1)=".",TRUE,FALSE)</formula>
    </cfRule>
  </conditionalFormatting>
  <conditionalFormatting sqref="AE480">
    <cfRule type="expression" dxfId="1525" priority="1707">
      <formula>IF(RIGHT(TEXT(AE480,"0.#"),1)=".",FALSE,TRUE)</formula>
    </cfRule>
    <cfRule type="expression" dxfId="1524" priority="1708">
      <formula>IF(RIGHT(TEXT(AE480,"0.#"),1)=".",TRUE,FALSE)</formula>
    </cfRule>
  </conditionalFormatting>
  <conditionalFormatting sqref="AE478">
    <cfRule type="expression" dxfId="1523" priority="1711">
      <formula>IF(RIGHT(TEXT(AE478,"0.#"),1)=".",FALSE,TRUE)</formula>
    </cfRule>
    <cfRule type="expression" dxfId="1522" priority="1712">
      <formula>IF(RIGHT(TEXT(AE478,"0.#"),1)=".",TRUE,FALSE)</formula>
    </cfRule>
  </conditionalFormatting>
  <conditionalFormatting sqref="AE479">
    <cfRule type="expression" dxfId="1521" priority="1709">
      <formula>IF(RIGHT(TEXT(AE479,"0.#"),1)=".",FALSE,TRUE)</formula>
    </cfRule>
    <cfRule type="expression" dxfId="1520" priority="1710">
      <formula>IF(RIGHT(TEXT(AE479,"0.#"),1)=".",TRUE,FALSE)</formula>
    </cfRule>
  </conditionalFormatting>
  <conditionalFormatting sqref="AM480">
    <cfRule type="expression" dxfId="1519" priority="1701">
      <formula>IF(RIGHT(TEXT(AM480,"0.#"),1)=".",FALSE,TRUE)</formula>
    </cfRule>
    <cfRule type="expression" dxfId="1518" priority="1702">
      <formula>IF(RIGHT(TEXT(AM480,"0.#"),1)=".",TRUE,FALSE)</formula>
    </cfRule>
  </conditionalFormatting>
  <conditionalFormatting sqref="AM478">
    <cfRule type="expression" dxfId="1517" priority="1705">
      <formula>IF(RIGHT(TEXT(AM478,"0.#"),1)=".",FALSE,TRUE)</formula>
    </cfRule>
    <cfRule type="expression" dxfId="1516" priority="1706">
      <formula>IF(RIGHT(TEXT(AM478,"0.#"),1)=".",TRUE,FALSE)</formula>
    </cfRule>
  </conditionalFormatting>
  <conditionalFormatting sqref="AM479">
    <cfRule type="expression" dxfId="1515" priority="1703">
      <formula>IF(RIGHT(TEXT(AM479,"0.#"),1)=".",FALSE,TRUE)</formula>
    </cfRule>
    <cfRule type="expression" dxfId="1514" priority="1704">
      <formula>IF(RIGHT(TEXT(AM479,"0.#"),1)=".",TRUE,FALSE)</formula>
    </cfRule>
  </conditionalFormatting>
  <conditionalFormatting sqref="AU480">
    <cfRule type="expression" dxfId="1513" priority="1695">
      <formula>IF(RIGHT(TEXT(AU480,"0.#"),1)=".",FALSE,TRUE)</formula>
    </cfRule>
    <cfRule type="expression" dxfId="1512" priority="1696">
      <formula>IF(RIGHT(TEXT(AU480,"0.#"),1)=".",TRUE,FALSE)</formula>
    </cfRule>
  </conditionalFormatting>
  <conditionalFormatting sqref="AU478">
    <cfRule type="expression" dxfId="1511" priority="1699">
      <formula>IF(RIGHT(TEXT(AU478,"0.#"),1)=".",FALSE,TRUE)</formula>
    </cfRule>
    <cfRule type="expression" dxfId="1510" priority="1700">
      <formula>IF(RIGHT(TEXT(AU478,"0.#"),1)=".",TRUE,FALSE)</formula>
    </cfRule>
  </conditionalFormatting>
  <conditionalFormatting sqref="AU479">
    <cfRule type="expression" dxfId="1509" priority="1697">
      <formula>IF(RIGHT(TEXT(AU479,"0.#"),1)=".",FALSE,TRUE)</formula>
    </cfRule>
    <cfRule type="expression" dxfId="1508" priority="1698">
      <formula>IF(RIGHT(TEXT(AU479,"0.#"),1)=".",TRUE,FALSE)</formula>
    </cfRule>
  </conditionalFormatting>
  <conditionalFormatting sqref="AI480">
    <cfRule type="expression" dxfId="1507" priority="1689">
      <formula>IF(RIGHT(TEXT(AI480,"0.#"),1)=".",FALSE,TRUE)</formula>
    </cfRule>
    <cfRule type="expression" dxfId="1506" priority="1690">
      <formula>IF(RIGHT(TEXT(AI480,"0.#"),1)=".",TRUE,FALSE)</formula>
    </cfRule>
  </conditionalFormatting>
  <conditionalFormatting sqref="AI478">
    <cfRule type="expression" dxfId="1505" priority="1693">
      <formula>IF(RIGHT(TEXT(AI478,"0.#"),1)=".",FALSE,TRUE)</formula>
    </cfRule>
    <cfRule type="expression" dxfId="1504" priority="1694">
      <formula>IF(RIGHT(TEXT(AI478,"0.#"),1)=".",TRUE,FALSE)</formula>
    </cfRule>
  </conditionalFormatting>
  <conditionalFormatting sqref="AI479">
    <cfRule type="expression" dxfId="1503" priority="1691">
      <formula>IF(RIGHT(TEXT(AI479,"0.#"),1)=".",FALSE,TRUE)</formula>
    </cfRule>
    <cfRule type="expression" dxfId="1502" priority="1692">
      <formula>IF(RIGHT(TEXT(AI479,"0.#"),1)=".",TRUE,FALSE)</formula>
    </cfRule>
  </conditionalFormatting>
  <conditionalFormatting sqref="AQ478">
    <cfRule type="expression" dxfId="1501" priority="1683">
      <formula>IF(RIGHT(TEXT(AQ478,"0.#"),1)=".",FALSE,TRUE)</formula>
    </cfRule>
    <cfRule type="expression" dxfId="1500" priority="1684">
      <formula>IF(RIGHT(TEXT(AQ478,"0.#"),1)=".",TRUE,FALSE)</formula>
    </cfRule>
  </conditionalFormatting>
  <conditionalFormatting sqref="AQ479">
    <cfRule type="expression" dxfId="1499" priority="1687">
      <formula>IF(RIGHT(TEXT(AQ479,"0.#"),1)=".",FALSE,TRUE)</formula>
    </cfRule>
    <cfRule type="expression" dxfId="1498" priority="1688">
      <formula>IF(RIGHT(TEXT(AQ479,"0.#"),1)=".",TRUE,FALSE)</formula>
    </cfRule>
  </conditionalFormatting>
  <conditionalFormatting sqref="AQ480">
    <cfRule type="expression" dxfId="1497" priority="1685">
      <formula>IF(RIGHT(TEXT(AQ480,"0.#"),1)=".",FALSE,TRUE)</formula>
    </cfRule>
    <cfRule type="expression" dxfId="1496" priority="1686">
      <formula>IF(RIGHT(TEXT(AQ480,"0.#"),1)=".",TRUE,FALSE)</formula>
    </cfRule>
  </conditionalFormatting>
  <conditionalFormatting sqref="AM47">
    <cfRule type="expression" dxfId="1495" priority="1977">
      <formula>IF(RIGHT(TEXT(AM47,"0.#"),1)=".",FALSE,TRUE)</formula>
    </cfRule>
    <cfRule type="expression" dxfId="1494" priority="1978">
      <formula>IF(RIGHT(TEXT(AM47,"0.#"),1)=".",TRUE,FALSE)</formula>
    </cfRule>
  </conditionalFormatting>
  <conditionalFormatting sqref="AI46">
    <cfRule type="expression" dxfId="1493" priority="1981">
      <formula>IF(RIGHT(TEXT(AI46,"0.#"),1)=".",FALSE,TRUE)</formula>
    </cfRule>
    <cfRule type="expression" dxfId="1492" priority="1982">
      <formula>IF(RIGHT(TEXT(AI46,"0.#"),1)=".",TRUE,FALSE)</formula>
    </cfRule>
  </conditionalFormatting>
  <conditionalFormatting sqref="AM46">
    <cfRule type="expression" dxfId="1491" priority="1979">
      <formula>IF(RIGHT(TEXT(AM46,"0.#"),1)=".",FALSE,TRUE)</formula>
    </cfRule>
    <cfRule type="expression" dxfId="1490" priority="1980">
      <formula>IF(RIGHT(TEXT(AM46,"0.#"),1)=".",TRUE,FALSE)</formula>
    </cfRule>
  </conditionalFormatting>
  <conditionalFormatting sqref="AU46:AU48">
    <cfRule type="expression" dxfId="1489" priority="1971">
      <formula>IF(RIGHT(TEXT(AU46,"0.#"),1)=".",FALSE,TRUE)</formula>
    </cfRule>
    <cfRule type="expression" dxfId="1488" priority="1972">
      <formula>IF(RIGHT(TEXT(AU46,"0.#"),1)=".",TRUE,FALSE)</formula>
    </cfRule>
  </conditionalFormatting>
  <conditionalFormatting sqref="AM48">
    <cfRule type="expression" dxfId="1487" priority="1975">
      <formula>IF(RIGHT(TEXT(AM48,"0.#"),1)=".",FALSE,TRUE)</formula>
    </cfRule>
    <cfRule type="expression" dxfId="1486" priority="1976">
      <formula>IF(RIGHT(TEXT(AM48,"0.#"),1)=".",TRUE,FALSE)</formula>
    </cfRule>
  </conditionalFormatting>
  <conditionalFormatting sqref="AQ46:AQ48">
    <cfRule type="expression" dxfId="1485" priority="1973">
      <formula>IF(RIGHT(TEXT(AQ46,"0.#"),1)=".",FALSE,TRUE)</formula>
    </cfRule>
    <cfRule type="expression" dxfId="1484" priority="1974">
      <formula>IF(RIGHT(TEXT(AQ46,"0.#"),1)=".",TRUE,FALSE)</formula>
    </cfRule>
  </conditionalFormatting>
  <conditionalFormatting sqref="AE146:AE147 AI146:AI147 AM146:AM147 AQ146:AQ147 AU146:AU147">
    <cfRule type="expression" dxfId="1483" priority="1965">
      <formula>IF(RIGHT(TEXT(AE146,"0.#"),1)=".",FALSE,TRUE)</formula>
    </cfRule>
    <cfRule type="expression" dxfId="1482" priority="1966">
      <formula>IF(RIGHT(TEXT(AE146,"0.#"),1)=".",TRUE,FALSE)</formula>
    </cfRule>
  </conditionalFormatting>
  <conditionalFormatting sqref="AE138:AE139 AI138:AI139 AM138:AM139 AQ138:AQ139 AU138:AU139">
    <cfRule type="expression" dxfId="1481" priority="1969">
      <formula>IF(RIGHT(TEXT(AE138,"0.#"),1)=".",FALSE,TRUE)</formula>
    </cfRule>
    <cfRule type="expression" dxfId="1480" priority="1970">
      <formula>IF(RIGHT(TEXT(AE138,"0.#"),1)=".",TRUE,FALSE)</formula>
    </cfRule>
  </conditionalFormatting>
  <conditionalFormatting sqref="AE142:AE143 AI142:AI143 AM142:AM143 AQ142:AQ143 AU142:AU143">
    <cfRule type="expression" dxfId="1479" priority="1967">
      <formula>IF(RIGHT(TEXT(AE142,"0.#"),1)=".",FALSE,TRUE)</formula>
    </cfRule>
    <cfRule type="expression" dxfId="1478" priority="1968">
      <formula>IF(RIGHT(TEXT(AE142,"0.#"),1)=".",TRUE,FALSE)</formula>
    </cfRule>
  </conditionalFormatting>
  <conditionalFormatting sqref="AE198:AE199 AI198:AI199 AM198:AM199 AQ198:AQ199 AU198:AU199">
    <cfRule type="expression" dxfId="1477" priority="1959">
      <formula>IF(RIGHT(TEXT(AE198,"0.#"),1)=".",FALSE,TRUE)</formula>
    </cfRule>
    <cfRule type="expression" dxfId="1476" priority="1960">
      <formula>IF(RIGHT(TEXT(AE198,"0.#"),1)=".",TRUE,FALSE)</formula>
    </cfRule>
  </conditionalFormatting>
  <conditionalFormatting sqref="AE150:AE151 AI150:AI151 AM150:AM151 AQ150:AQ151 AU150:AU151">
    <cfRule type="expression" dxfId="1475" priority="1963">
      <formula>IF(RIGHT(TEXT(AE150,"0.#"),1)=".",FALSE,TRUE)</formula>
    </cfRule>
    <cfRule type="expression" dxfId="1474" priority="1964">
      <formula>IF(RIGHT(TEXT(AE150,"0.#"),1)=".",TRUE,FALSE)</formula>
    </cfRule>
  </conditionalFormatting>
  <conditionalFormatting sqref="AE194:AE195 AI194:AI195 AM194:AM195 AQ194:AQ195 AU194:AU195">
    <cfRule type="expression" dxfId="1473" priority="1961">
      <formula>IF(RIGHT(TEXT(AE194,"0.#"),1)=".",FALSE,TRUE)</formula>
    </cfRule>
    <cfRule type="expression" dxfId="1472" priority="1962">
      <formula>IF(RIGHT(TEXT(AE194,"0.#"),1)=".",TRUE,FALSE)</formula>
    </cfRule>
  </conditionalFormatting>
  <conditionalFormatting sqref="AE210:AE211 AI210:AI211 AM210:AM211 AQ210:AQ211 AU210:AU211">
    <cfRule type="expression" dxfId="1471" priority="1953">
      <formula>IF(RIGHT(TEXT(AE210,"0.#"),1)=".",FALSE,TRUE)</formula>
    </cfRule>
    <cfRule type="expression" dxfId="1470" priority="1954">
      <formula>IF(RIGHT(TEXT(AE210,"0.#"),1)=".",TRUE,FALSE)</formula>
    </cfRule>
  </conditionalFormatting>
  <conditionalFormatting sqref="AE202:AE203 AI202:AI203 AM202:AM203 AQ202:AQ203 AU202:AU203">
    <cfRule type="expression" dxfId="1469" priority="1957">
      <formula>IF(RIGHT(TEXT(AE202,"0.#"),1)=".",FALSE,TRUE)</formula>
    </cfRule>
    <cfRule type="expression" dxfId="1468" priority="1958">
      <formula>IF(RIGHT(TEXT(AE202,"0.#"),1)=".",TRUE,FALSE)</formula>
    </cfRule>
  </conditionalFormatting>
  <conditionalFormatting sqref="AE206:AE207 AI206:AI207 AM206:AM207 AQ206:AQ207 AU206:AU207">
    <cfRule type="expression" dxfId="1467" priority="1955">
      <formula>IF(RIGHT(TEXT(AE206,"0.#"),1)=".",FALSE,TRUE)</formula>
    </cfRule>
    <cfRule type="expression" dxfId="1466" priority="1956">
      <formula>IF(RIGHT(TEXT(AE206,"0.#"),1)=".",TRUE,FALSE)</formula>
    </cfRule>
  </conditionalFormatting>
  <conditionalFormatting sqref="AE262:AE263 AI262:AI263 AM262:AM263 AQ262:AQ263 AU262:AU263">
    <cfRule type="expression" dxfId="1465" priority="1947">
      <formula>IF(RIGHT(TEXT(AE262,"0.#"),1)=".",FALSE,TRUE)</formula>
    </cfRule>
    <cfRule type="expression" dxfId="1464" priority="1948">
      <formula>IF(RIGHT(TEXT(AE262,"0.#"),1)=".",TRUE,FALSE)</formula>
    </cfRule>
  </conditionalFormatting>
  <conditionalFormatting sqref="AE254:AE255 AI254:AI255 AM254:AM255 AQ254:AQ255 AU254:AU255">
    <cfRule type="expression" dxfId="1463" priority="1951">
      <formula>IF(RIGHT(TEXT(AE254,"0.#"),1)=".",FALSE,TRUE)</formula>
    </cfRule>
    <cfRule type="expression" dxfId="1462" priority="1952">
      <formula>IF(RIGHT(TEXT(AE254,"0.#"),1)=".",TRUE,FALSE)</formula>
    </cfRule>
  </conditionalFormatting>
  <conditionalFormatting sqref="AE258:AE259 AI258:AI259 AM258:AM259 AQ258:AQ259 AU258:AU259">
    <cfRule type="expression" dxfId="1461" priority="1949">
      <formula>IF(RIGHT(TEXT(AE258,"0.#"),1)=".",FALSE,TRUE)</formula>
    </cfRule>
    <cfRule type="expression" dxfId="1460" priority="1950">
      <formula>IF(RIGHT(TEXT(AE258,"0.#"),1)=".",TRUE,FALSE)</formula>
    </cfRule>
  </conditionalFormatting>
  <conditionalFormatting sqref="AE314:AE315 AI314:AI315 AM314:AM315 AQ314:AQ315 AU314:AU315">
    <cfRule type="expression" dxfId="1459" priority="1941">
      <formula>IF(RIGHT(TEXT(AE314,"0.#"),1)=".",FALSE,TRUE)</formula>
    </cfRule>
    <cfRule type="expression" dxfId="1458" priority="1942">
      <formula>IF(RIGHT(TEXT(AE314,"0.#"),1)=".",TRUE,FALSE)</formula>
    </cfRule>
  </conditionalFormatting>
  <conditionalFormatting sqref="AE266:AE267 AI266:AI267 AM266:AM267 AQ266:AQ267 AU266:AU267">
    <cfRule type="expression" dxfId="1457" priority="1945">
      <formula>IF(RIGHT(TEXT(AE266,"0.#"),1)=".",FALSE,TRUE)</formula>
    </cfRule>
    <cfRule type="expression" dxfId="1456" priority="1946">
      <formula>IF(RIGHT(TEXT(AE266,"0.#"),1)=".",TRUE,FALSE)</formula>
    </cfRule>
  </conditionalFormatting>
  <conditionalFormatting sqref="AE270:AE271 AI270:AI271 AM270:AM271 AQ270:AQ271 AU270:AU271">
    <cfRule type="expression" dxfId="1455" priority="1943">
      <formula>IF(RIGHT(TEXT(AE270,"0.#"),1)=".",FALSE,TRUE)</formula>
    </cfRule>
    <cfRule type="expression" dxfId="1454" priority="1944">
      <formula>IF(RIGHT(TEXT(AE270,"0.#"),1)=".",TRUE,FALSE)</formula>
    </cfRule>
  </conditionalFormatting>
  <conditionalFormatting sqref="AE326:AE327 AI326:AI327 AM326:AM327 AQ326:AQ327 AU326:AU327">
    <cfRule type="expression" dxfId="1453" priority="1935">
      <formula>IF(RIGHT(TEXT(AE326,"0.#"),1)=".",FALSE,TRUE)</formula>
    </cfRule>
    <cfRule type="expression" dxfId="1452" priority="1936">
      <formula>IF(RIGHT(TEXT(AE326,"0.#"),1)=".",TRUE,FALSE)</formula>
    </cfRule>
  </conditionalFormatting>
  <conditionalFormatting sqref="AE318:AE319 AI318:AI319 AM318:AM319 AQ318:AQ319 AU318:AU319">
    <cfRule type="expression" dxfId="1451" priority="1939">
      <formula>IF(RIGHT(TEXT(AE318,"0.#"),1)=".",FALSE,TRUE)</formula>
    </cfRule>
    <cfRule type="expression" dxfId="1450" priority="1940">
      <formula>IF(RIGHT(TEXT(AE318,"0.#"),1)=".",TRUE,FALSE)</formula>
    </cfRule>
  </conditionalFormatting>
  <conditionalFormatting sqref="AE322:AE323 AI322:AI323 AM322:AM323 AQ322:AQ323 AU322:AU323">
    <cfRule type="expression" dxfId="1449" priority="1937">
      <formula>IF(RIGHT(TEXT(AE322,"0.#"),1)=".",FALSE,TRUE)</formula>
    </cfRule>
    <cfRule type="expression" dxfId="1448" priority="1938">
      <formula>IF(RIGHT(TEXT(AE322,"0.#"),1)=".",TRUE,FALSE)</formula>
    </cfRule>
  </conditionalFormatting>
  <conditionalFormatting sqref="AE378:AE379 AI378:AI379 AM378:AM379 AQ378:AQ379 AU378:AU379">
    <cfRule type="expression" dxfId="1447" priority="1929">
      <formula>IF(RIGHT(TEXT(AE378,"0.#"),1)=".",FALSE,TRUE)</formula>
    </cfRule>
    <cfRule type="expression" dxfId="1446" priority="1930">
      <formula>IF(RIGHT(TEXT(AE378,"0.#"),1)=".",TRUE,FALSE)</formula>
    </cfRule>
  </conditionalFormatting>
  <conditionalFormatting sqref="AE330:AE331 AI330:AI331 AM330:AM331 AQ330:AQ331 AU330:AU331">
    <cfRule type="expression" dxfId="1445" priority="1933">
      <formula>IF(RIGHT(TEXT(AE330,"0.#"),1)=".",FALSE,TRUE)</formula>
    </cfRule>
    <cfRule type="expression" dxfId="1444" priority="1934">
      <formula>IF(RIGHT(TEXT(AE330,"0.#"),1)=".",TRUE,FALSE)</formula>
    </cfRule>
  </conditionalFormatting>
  <conditionalFormatting sqref="AE374:AE375 AI374:AI375 AM374:AM375 AQ374:AQ375 AU374:AU375">
    <cfRule type="expression" dxfId="1443" priority="1931">
      <formula>IF(RIGHT(TEXT(AE374,"0.#"),1)=".",FALSE,TRUE)</formula>
    </cfRule>
    <cfRule type="expression" dxfId="1442" priority="1932">
      <formula>IF(RIGHT(TEXT(AE374,"0.#"),1)=".",TRUE,FALSE)</formula>
    </cfRule>
  </conditionalFormatting>
  <conditionalFormatting sqref="AE390:AE391 AI390:AI391 AM390:AM391 AQ390:AQ391 AU390:AU391">
    <cfRule type="expression" dxfId="1441" priority="1923">
      <formula>IF(RIGHT(TEXT(AE390,"0.#"),1)=".",FALSE,TRUE)</formula>
    </cfRule>
    <cfRule type="expression" dxfId="1440" priority="1924">
      <formula>IF(RIGHT(TEXT(AE390,"0.#"),1)=".",TRUE,FALSE)</formula>
    </cfRule>
  </conditionalFormatting>
  <conditionalFormatting sqref="AE382:AE383 AI382:AI383 AM382:AM383 AQ382:AQ383 AU382:AU383">
    <cfRule type="expression" dxfId="1439" priority="1927">
      <formula>IF(RIGHT(TEXT(AE382,"0.#"),1)=".",FALSE,TRUE)</formula>
    </cfRule>
    <cfRule type="expression" dxfId="1438" priority="1928">
      <formula>IF(RIGHT(TEXT(AE382,"0.#"),1)=".",TRUE,FALSE)</formula>
    </cfRule>
  </conditionalFormatting>
  <conditionalFormatting sqref="AE386:AE387 AI386:AI387 AM386:AM387 AQ386:AQ387 AU386:AU387">
    <cfRule type="expression" dxfId="1437" priority="1925">
      <formula>IF(RIGHT(TEXT(AE386,"0.#"),1)=".",FALSE,TRUE)</formula>
    </cfRule>
    <cfRule type="expression" dxfId="1436" priority="1926">
      <formula>IF(RIGHT(TEXT(AE386,"0.#"),1)=".",TRUE,FALSE)</formula>
    </cfRule>
  </conditionalFormatting>
  <conditionalFormatting sqref="AE440">
    <cfRule type="expression" dxfId="1435" priority="1917">
      <formula>IF(RIGHT(TEXT(AE440,"0.#"),1)=".",FALSE,TRUE)</formula>
    </cfRule>
    <cfRule type="expression" dxfId="1434" priority="1918">
      <formula>IF(RIGHT(TEXT(AE440,"0.#"),1)=".",TRUE,FALSE)</formula>
    </cfRule>
  </conditionalFormatting>
  <conditionalFormatting sqref="AE438">
    <cfRule type="expression" dxfId="1433" priority="1921">
      <formula>IF(RIGHT(TEXT(AE438,"0.#"),1)=".",FALSE,TRUE)</formula>
    </cfRule>
    <cfRule type="expression" dxfId="1432" priority="1922">
      <formula>IF(RIGHT(TEXT(AE438,"0.#"),1)=".",TRUE,FALSE)</formula>
    </cfRule>
  </conditionalFormatting>
  <conditionalFormatting sqref="AE439">
    <cfRule type="expression" dxfId="1431" priority="1919">
      <formula>IF(RIGHT(TEXT(AE439,"0.#"),1)=".",FALSE,TRUE)</formula>
    </cfRule>
    <cfRule type="expression" dxfId="1430" priority="1920">
      <formula>IF(RIGHT(TEXT(AE439,"0.#"),1)=".",TRUE,FALSE)</formula>
    </cfRule>
  </conditionalFormatting>
  <conditionalFormatting sqref="AM440">
    <cfRule type="expression" dxfId="1429" priority="1911">
      <formula>IF(RIGHT(TEXT(AM440,"0.#"),1)=".",FALSE,TRUE)</formula>
    </cfRule>
    <cfRule type="expression" dxfId="1428" priority="1912">
      <formula>IF(RIGHT(TEXT(AM440,"0.#"),1)=".",TRUE,FALSE)</formula>
    </cfRule>
  </conditionalFormatting>
  <conditionalFormatting sqref="AM438">
    <cfRule type="expression" dxfId="1427" priority="1915">
      <formula>IF(RIGHT(TEXT(AM438,"0.#"),1)=".",FALSE,TRUE)</formula>
    </cfRule>
    <cfRule type="expression" dxfId="1426" priority="1916">
      <formula>IF(RIGHT(TEXT(AM438,"0.#"),1)=".",TRUE,FALSE)</formula>
    </cfRule>
  </conditionalFormatting>
  <conditionalFormatting sqref="AM439">
    <cfRule type="expression" dxfId="1425" priority="1913">
      <formula>IF(RIGHT(TEXT(AM439,"0.#"),1)=".",FALSE,TRUE)</formula>
    </cfRule>
    <cfRule type="expression" dxfId="1424" priority="1914">
      <formula>IF(RIGHT(TEXT(AM439,"0.#"),1)=".",TRUE,FALSE)</formula>
    </cfRule>
  </conditionalFormatting>
  <conditionalFormatting sqref="AU440">
    <cfRule type="expression" dxfId="1423" priority="1905">
      <formula>IF(RIGHT(TEXT(AU440,"0.#"),1)=".",FALSE,TRUE)</formula>
    </cfRule>
    <cfRule type="expression" dxfId="1422" priority="1906">
      <formula>IF(RIGHT(TEXT(AU440,"0.#"),1)=".",TRUE,FALSE)</formula>
    </cfRule>
  </conditionalFormatting>
  <conditionalFormatting sqref="AU438">
    <cfRule type="expression" dxfId="1421" priority="1909">
      <formula>IF(RIGHT(TEXT(AU438,"0.#"),1)=".",FALSE,TRUE)</formula>
    </cfRule>
    <cfRule type="expression" dxfId="1420" priority="1910">
      <formula>IF(RIGHT(TEXT(AU438,"0.#"),1)=".",TRUE,FALSE)</formula>
    </cfRule>
  </conditionalFormatting>
  <conditionalFormatting sqref="AU439">
    <cfRule type="expression" dxfId="1419" priority="1907">
      <formula>IF(RIGHT(TEXT(AU439,"0.#"),1)=".",FALSE,TRUE)</formula>
    </cfRule>
    <cfRule type="expression" dxfId="1418" priority="1908">
      <formula>IF(RIGHT(TEXT(AU439,"0.#"),1)=".",TRUE,FALSE)</formula>
    </cfRule>
  </conditionalFormatting>
  <conditionalFormatting sqref="AI440">
    <cfRule type="expression" dxfId="1417" priority="1899">
      <formula>IF(RIGHT(TEXT(AI440,"0.#"),1)=".",FALSE,TRUE)</formula>
    </cfRule>
    <cfRule type="expression" dxfId="1416" priority="1900">
      <formula>IF(RIGHT(TEXT(AI440,"0.#"),1)=".",TRUE,FALSE)</formula>
    </cfRule>
  </conditionalFormatting>
  <conditionalFormatting sqref="AI438">
    <cfRule type="expression" dxfId="1415" priority="1903">
      <formula>IF(RIGHT(TEXT(AI438,"0.#"),1)=".",FALSE,TRUE)</formula>
    </cfRule>
    <cfRule type="expression" dxfId="1414" priority="1904">
      <formula>IF(RIGHT(TEXT(AI438,"0.#"),1)=".",TRUE,FALSE)</formula>
    </cfRule>
  </conditionalFormatting>
  <conditionalFormatting sqref="AI439">
    <cfRule type="expression" dxfId="1413" priority="1901">
      <formula>IF(RIGHT(TEXT(AI439,"0.#"),1)=".",FALSE,TRUE)</formula>
    </cfRule>
    <cfRule type="expression" dxfId="1412" priority="1902">
      <formula>IF(RIGHT(TEXT(AI439,"0.#"),1)=".",TRUE,FALSE)</formula>
    </cfRule>
  </conditionalFormatting>
  <conditionalFormatting sqref="AQ438">
    <cfRule type="expression" dxfId="1411" priority="1893">
      <formula>IF(RIGHT(TEXT(AQ438,"0.#"),1)=".",FALSE,TRUE)</formula>
    </cfRule>
    <cfRule type="expression" dxfId="1410" priority="1894">
      <formula>IF(RIGHT(TEXT(AQ438,"0.#"),1)=".",TRUE,FALSE)</formula>
    </cfRule>
  </conditionalFormatting>
  <conditionalFormatting sqref="AQ439">
    <cfRule type="expression" dxfId="1409" priority="1897">
      <formula>IF(RIGHT(TEXT(AQ439,"0.#"),1)=".",FALSE,TRUE)</formula>
    </cfRule>
    <cfRule type="expression" dxfId="1408" priority="1898">
      <formula>IF(RIGHT(TEXT(AQ439,"0.#"),1)=".",TRUE,FALSE)</formula>
    </cfRule>
  </conditionalFormatting>
  <conditionalFormatting sqref="AQ440">
    <cfRule type="expression" dxfId="1407" priority="1895">
      <formula>IF(RIGHT(TEXT(AQ440,"0.#"),1)=".",FALSE,TRUE)</formula>
    </cfRule>
    <cfRule type="expression" dxfId="1406" priority="1896">
      <formula>IF(RIGHT(TEXT(AQ440,"0.#"),1)=".",TRUE,FALSE)</formula>
    </cfRule>
  </conditionalFormatting>
  <conditionalFormatting sqref="AE445">
    <cfRule type="expression" dxfId="1405" priority="1887">
      <formula>IF(RIGHT(TEXT(AE445,"0.#"),1)=".",FALSE,TRUE)</formula>
    </cfRule>
    <cfRule type="expression" dxfId="1404" priority="1888">
      <formula>IF(RIGHT(TEXT(AE445,"0.#"),1)=".",TRUE,FALSE)</formula>
    </cfRule>
  </conditionalFormatting>
  <conditionalFormatting sqref="AE443">
    <cfRule type="expression" dxfId="1403" priority="1891">
      <formula>IF(RIGHT(TEXT(AE443,"0.#"),1)=".",FALSE,TRUE)</formula>
    </cfRule>
    <cfRule type="expression" dxfId="1402" priority="1892">
      <formula>IF(RIGHT(TEXT(AE443,"0.#"),1)=".",TRUE,FALSE)</formula>
    </cfRule>
  </conditionalFormatting>
  <conditionalFormatting sqref="AE444">
    <cfRule type="expression" dxfId="1401" priority="1889">
      <formula>IF(RIGHT(TEXT(AE444,"0.#"),1)=".",FALSE,TRUE)</formula>
    </cfRule>
    <cfRule type="expression" dxfId="1400" priority="1890">
      <formula>IF(RIGHT(TEXT(AE444,"0.#"),1)=".",TRUE,FALSE)</formula>
    </cfRule>
  </conditionalFormatting>
  <conditionalFormatting sqref="AM445">
    <cfRule type="expression" dxfId="1399" priority="1881">
      <formula>IF(RIGHT(TEXT(AM445,"0.#"),1)=".",FALSE,TRUE)</formula>
    </cfRule>
    <cfRule type="expression" dxfId="1398" priority="1882">
      <formula>IF(RIGHT(TEXT(AM445,"0.#"),1)=".",TRUE,FALSE)</formula>
    </cfRule>
  </conditionalFormatting>
  <conditionalFormatting sqref="AM443">
    <cfRule type="expression" dxfId="1397" priority="1885">
      <formula>IF(RIGHT(TEXT(AM443,"0.#"),1)=".",FALSE,TRUE)</formula>
    </cfRule>
    <cfRule type="expression" dxfId="1396" priority="1886">
      <formula>IF(RIGHT(TEXT(AM443,"0.#"),1)=".",TRUE,FALSE)</formula>
    </cfRule>
  </conditionalFormatting>
  <conditionalFormatting sqref="AM444">
    <cfRule type="expression" dxfId="1395" priority="1883">
      <formula>IF(RIGHT(TEXT(AM444,"0.#"),1)=".",FALSE,TRUE)</formula>
    </cfRule>
    <cfRule type="expression" dxfId="1394" priority="1884">
      <formula>IF(RIGHT(TEXT(AM444,"0.#"),1)=".",TRUE,FALSE)</formula>
    </cfRule>
  </conditionalFormatting>
  <conditionalFormatting sqref="AU445">
    <cfRule type="expression" dxfId="1393" priority="1875">
      <formula>IF(RIGHT(TEXT(AU445,"0.#"),1)=".",FALSE,TRUE)</formula>
    </cfRule>
    <cfRule type="expression" dxfId="1392" priority="1876">
      <formula>IF(RIGHT(TEXT(AU445,"0.#"),1)=".",TRUE,FALSE)</formula>
    </cfRule>
  </conditionalFormatting>
  <conditionalFormatting sqref="AU443">
    <cfRule type="expression" dxfId="1391" priority="1879">
      <formula>IF(RIGHT(TEXT(AU443,"0.#"),1)=".",FALSE,TRUE)</formula>
    </cfRule>
    <cfRule type="expression" dxfId="1390" priority="1880">
      <formula>IF(RIGHT(TEXT(AU443,"0.#"),1)=".",TRUE,FALSE)</formula>
    </cfRule>
  </conditionalFormatting>
  <conditionalFormatting sqref="AU444">
    <cfRule type="expression" dxfId="1389" priority="1877">
      <formula>IF(RIGHT(TEXT(AU444,"0.#"),1)=".",FALSE,TRUE)</formula>
    </cfRule>
    <cfRule type="expression" dxfId="1388" priority="1878">
      <formula>IF(RIGHT(TEXT(AU444,"0.#"),1)=".",TRUE,FALSE)</formula>
    </cfRule>
  </conditionalFormatting>
  <conditionalFormatting sqref="AI445">
    <cfRule type="expression" dxfId="1387" priority="1869">
      <formula>IF(RIGHT(TEXT(AI445,"0.#"),1)=".",FALSE,TRUE)</formula>
    </cfRule>
    <cfRule type="expression" dxfId="1386" priority="1870">
      <formula>IF(RIGHT(TEXT(AI445,"0.#"),1)=".",TRUE,FALSE)</formula>
    </cfRule>
  </conditionalFormatting>
  <conditionalFormatting sqref="AI443">
    <cfRule type="expression" dxfId="1385" priority="1873">
      <formula>IF(RIGHT(TEXT(AI443,"0.#"),1)=".",FALSE,TRUE)</formula>
    </cfRule>
    <cfRule type="expression" dxfId="1384" priority="1874">
      <formula>IF(RIGHT(TEXT(AI443,"0.#"),1)=".",TRUE,FALSE)</formula>
    </cfRule>
  </conditionalFormatting>
  <conditionalFormatting sqref="AI444">
    <cfRule type="expression" dxfId="1383" priority="1871">
      <formula>IF(RIGHT(TEXT(AI444,"0.#"),1)=".",FALSE,TRUE)</formula>
    </cfRule>
    <cfRule type="expression" dxfId="1382" priority="1872">
      <formula>IF(RIGHT(TEXT(AI444,"0.#"),1)=".",TRUE,FALSE)</formula>
    </cfRule>
  </conditionalFormatting>
  <conditionalFormatting sqref="AQ443">
    <cfRule type="expression" dxfId="1381" priority="1863">
      <formula>IF(RIGHT(TEXT(AQ443,"0.#"),1)=".",FALSE,TRUE)</formula>
    </cfRule>
    <cfRule type="expression" dxfId="1380" priority="1864">
      <formula>IF(RIGHT(TEXT(AQ443,"0.#"),1)=".",TRUE,FALSE)</formula>
    </cfRule>
  </conditionalFormatting>
  <conditionalFormatting sqref="AQ444">
    <cfRule type="expression" dxfId="1379" priority="1867">
      <formula>IF(RIGHT(TEXT(AQ444,"0.#"),1)=".",FALSE,TRUE)</formula>
    </cfRule>
    <cfRule type="expression" dxfId="1378" priority="1868">
      <formula>IF(RIGHT(TEXT(AQ444,"0.#"),1)=".",TRUE,FALSE)</formula>
    </cfRule>
  </conditionalFormatting>
  <conditionalFormatting sqref="AQ445">
    <cfRule type="expression" dxfId="1377" priority="1865">
      <formula>IF(RIGHT(TEXT(AQ445,"0.#"),1)=".",FALSE,TRUE)</formula>
    </cfRule>
    <cfRule type="expression" dxfId="1376" priority="1866">
      <formula>IF(RIGHT(TEXT(AQ445,"0.#"),1)=".",TRUE,FALSE)</formula>
    </cfRule>
  </conditionalFormatting>
  <conditionalFormatting sqref="Y872:Y899">
    <cfRule type="expression" dxfId="1375" priority="2093">
      <formula>IF(RIGHT(TEXT(Y872,"0.#"),1)=".",FALSE,TRUE)</formula>
    </cfRule>
    <cfRule type="expression" dxfId="1374" priority="2094">
      <formula>IF(RIGHT(TEXT(Y872,"0.#"),1)=".",TRUE,FALSE)</formula>
    </cfRule>
  </conditionalFormatting>
  <conditionalFormatting sqref="Y870:Y871">
    <cfRule type="expression" dxfId="1373" priority="2087">
      <formula>IF(RIGHT(TEXT(Y870,"0.#"),1)=".",FALSE,TRUE)</formula>
    </cfRule>
    <cfRule type="expression" dxfId="1372" priority="2088">
      <formula>IF(RIGHT(TEXT(Y870,"0.#"),1)=".",TRUE,FALSE)</formula>
    </cfRule>
  </conditionalFormatting>
  <conditionalFormatting sqref="Y905:Y932">
    <cfRule type="expression" dxfId="1371" priority="2081">
      <formula>IF(RIGHT(TEXT(Y905,"0.#"),1)=".",FALSE,TRUE)</formula>
    </cfRule>
    <cfRule type="expression" dxfId="1370" priority="2082">
      <formula>IF(RIGHT(TEXT(Y905,"0.#"),1)=".",TRUE,FALSE)</formula>
    </cfRule>
  </conditionalFormatting>
  <conditionalFormatting sqref="Y903:Y904">
    <cfRule type="expression" dxfId="1369" priority="2075">
      <formula>IF(RIGHT(TEXT(Y903,"0.#"),1)=".",FALSE,TRUE)</formula>
    </cfRule>
    <cfRule type="expression" dxfId="1368" priority="2076">
      <formula>IF(RIGHT(TEXT(Y903,"0.#"),1)=".",TRUE,FALSE)</formula>
    </cfRule>
  </conditionalFormatting>
  <conditionalFormatting sqref="Y938:Y965">
    <cfRule type="expression" dxfId="1367" priority="2069">
      <formula>IF(RIGHT(TEXT(Y938,"0.#"),1)=".",FALSE,TRUE)</formula>
    </cfRule>
    <cfRule type="expression" dxfId="1366" priority="2070">
      <formula>IF(RIGHT(TEXT(Y938,"0.#"),1)=".",TRUE,FALSE)</formula>
    </cfRule>
  </conditionalFormatting>
  <conditionalFormatting sqref="Y936:Y937">
    <cfRule type="expression" dxfId="1365" priority="2063">
      <formula>IF(RIGHT(TEXT(Y936,"0.#"),1)=".",FALSE,TRUE)</formula>
    </cfRule>
    <cfRule type="expression" dxfId="1364" priority="2064">
      <formula>IF(RIGHT(TEXT(Y936,"0.#"),1)=".",TRUE,FALSE)</formula>
    </cfRule>
  </conditionalFormatting>
  <conditionalFormatting sqref="Y971:Y998">
    <cfRule type="expression" dxfId="1363" priority="2057">
      <formula>IF(RIGHT(TEXT(Y971,"0.#"),1)=".",FALSE,TRUE)</formula>
    </cfRule>
    <cfRule type="expression" dxfId="1362" priority="2058">
      <formula>IF(RIGHT(TEXT(Y971,"0.#"),1)=".",TRUE,FALSE)</formula>
    </cfRule>
  </conditionalFormatting>
  <conditionalFormatting sqref="Y969:Y970">
    <cfRule type="expression" dxfId="1361" priority="2051">
      <formula>IF(RIGHT(TEXT(Y969,"0.#"),1)=".",FALSE,TRUE)</formula>
    </cfRule>
    <cfRule type="expression" dxfId="1360" priority="2052">
      <formula>IF(RIGHT(TEXT(Y969,"0.#"),1)=".",TRUE,FALSE)</formula>
    </cfRule>
  </conditionalFormatting>
  <conditionalFormatting sqref="Y1005:Y1031">
    <cfRule type="expression" dxfId="1359" priority="2045">
      <formula>IF(RIGHT(TEXT(Y1005,"0.#"),1)=".",FALSE,TRUE)</formula>
    </cfRule>
    <cfRule type="expression" dxfId="1358" priority="2046">
      <formula>IF(RIGHT(TEXT(Y1005,"0.#"),1)=".",TRUE,FALSE)</formula>
    </cfRule>
  </conditionalFormatting>
  <conditionalFormatting sqref="W23">
    <cfRule type="expression" dxfId="1357" priority="2329">
      <formula>IF(RIGHT(TEXT(W23,"0.#"),1)=".",FALSE,TRUE)</formula>
    </cfRule>
    <cfRule type="expression" dxfId="1356" priority="2330">
      <formula>IF(RIGHT(TEXT(W23,"0.#"),1)=".",TRUE,FALSE)</formula>
    </cfRule>
  </conditionalFormatting>
  <conditionalFormatting sqref="W24:W27">
    <cfRule type="expression" dxfId="1355" priority="2327">
      <formula>IF(RIGHT(TEXT(W24,"0.#"),1)=".",FALSE,TRUE)</formula>
    </cfRule>
    <cfRule type="expression" dxfId="1354" priority="2328">
      <formula>IF(RIGHT(TEXT(W24,"0.#"),1)=".",TRUE,FALSE)</formula>
    </cfRule>
  </conditionalFormatting>
  <conditionalFormatting sqref="W28">
    <cfRule type="expression" dxfId="1353" priority="2319">
      <formula>IF(RIGHT(TEXT(W28,"0.#"),1)=".",FALSE,TRUE)</formula>
    </cfRule>
    <cfRule type="expression" dxfId="1352" priority="2320">
      <formula>IF(RIGHT(TEXT(W28,"0.#"),1)=".",TRUE,FALSE)</formula>
    </cfRule>
  </conditionalFormatting>
  <conditionalFormatting sqref="P23">
    <cfRule type="expression" dxfId="1351" priority="2317">
      <formula>IF(RIGHT(TEXT(P23,"0.#"),1)=".",FALSE,TRUE)</formula>
    </cfRule>
    <cfRule type="expression" dxfId="1350" priority="2318">
      <formula>IF(RIGHT(TEXT(P23,"0.#"),1)=".",TRUE,FALSE)</formula>
    </cfRule>
  </conditionalFormatting>
  <conditionalFormatting sqref="P24:P27">
    <cfRule type="expression" dxfId="1349" priority="2315">
      <formula>IF(RIGHT(TEXT(P24,"0.#"),1)=".",FALSE,TRUE)</formula>
    </cfRule>
    <cfRule type="expression" dxfId="1348" priority="2316">
      <formula>IF(RIGHT(TEXT(P24,"0.#"),1)=".",TRUE,FALSE)</formula>
    </cfRule>
  </conditionalFormatting>
  <conditionalFormatting sqref="P28">
    <cfRule type="expression" dxfId="1347" priority="2313">
      <formula>IF(RIGHT(TEXT(P28,"0.#"),1)=".",FALSE,TRUE)</formula>
    </cfRule>
    <cfRule type="expression" dxfId="1346" priority="2314">
      <formula>IF(RIGHT(TEXT(P28,"0.#"),1)=".",TRUE,FALSE)</formula>
    </cfRule>
  </conditionalFormatting>
  <conditionalFormatting sqref="AQ114">
    <cfRule type="expression" dxfId="1345" priority="2297">
      <formula>IF(RIGHT(TEXT(AQ114,"0.#"),1)=".",FALSE,TRUE)</formula>
    </cfRule>
    <cfRule type="expression" dxfId="1344" priority="2298">
      <formula>IF(RIGHT(TEXT(AQ114,"0.#"),1)=".",TRUE,FALSE)</formula>
    </cfRule>
  </conditionalFormatting>
  <conditionalFormatting sqref="AQ104">
    <cfRule type="expression" dxfId="1343" priority="2311">
      <formula>IF(RIGHT(TEXT(AQ104,"0.#"),1)=".",FALSE,TRUE)</formula>
    </cfRule>
    <cfRule type="expression" dxfId="1342" priority="2312">
      <formula>IF(RIGHT(TEXT(AQ104,"0.#"),1)=".",TRUE,FALSE)</formula>
    </cfRule>
  </conditionalFormatting>
  <conditionalFormatting sqref="AQ105">
    <cfRule type="expression" dxfId="1341" priority="2309">
      <formula>IF(RIGHT(TEXT(AQ105,"0.#"),1)=".",FALSE,TRUE)</formula>
    </cfRule>
    <cfRule type="expression" dxfId="1340" priority="2310">
      <formula>IF(RIGHT(TEXT(AQ105,"0.#"),1)=".",TRUE,FALSE)</formula>
    </cfRule>
  </conditionalFormatting>
  <conditionalFormatting sqref="AQ107">
    <cfRule type="expression" dxfId="1339" priority="2307">
      <formula>IF(RIGHT(TEXT(AQ107,"0.#"),1)=".",FALSE,TRUE)</formula>
    </cfRule>
    <cfRule type="expression" dxfId="1338" priority="2308">
      <formula>IF(RIGHT(TEXT(AQ107,"0.#"),1)=".",TRUE,FALSE)</formula>
    </cfRule>
  </conditionalFormatting>
  <conditionalFormatting sqref="AQ108">
    <cfRule type="expression" dxfId="1337" priority="2305">
      <formula>IF(RIGHT(TEXT(AQ108,"0.#"),1)=".",FALSE,TRUE)</formula>
    </cfRule>
    <cfRule type="expression" dxfId="1336" priority="2306">
      <formula>IF(RIGHT(TEXT(AQ108,"0.#"),1)=".",TRUE,FALSE)</formula>
    </cfRule>
  </conditionalFormatting>
  <conditionalFormatting sqref="AQ110">
    <cfRule type="expression" dxfId="1335" priority="2303">
      <formula>IF(RIGHT(TEXT(AQ110,"0.#"),1)=".",FALSE,TRUE)</formula>
    </cfRule>
    <cfRule type="expression" dxfId="1334" priority="2304">
      <formula>IF(RIGHT(TEXT(AQ110,"0.#"),1)=".",TRUE,FALSE)</formula>
    </cfRule>
  </conditionalFormatting>
  <conditionalFormatting sqref="AQ111">
    <cfRule type="expression" dxfId="1333" priority="2301">
      <formula>IF(RIGHT(TEXT(AQ111,"0.#"),1)=".",FALSE,TRUE)</formula>
    </cfRule>
    <cfRule type="expression" dxfId="1332" priority="2302">
      <formula>IF(RIGHT(TEXT(AQ111,"0.#"),1)=".",TRUE,FALSE)</formula>
    </cfRule>
  </conditionalFormatting>
  <conditionalFormatting sqref="AQ113">
    <cfRule type="expression" dxfId="1331" priority="2299">
      <formula>IF(RIGHT(TEXT(AQ113,"0.#"),1)=".",FALSE,TRUE)</formula>
    </cfRule>
    <cfRule type="expression" dxfId="1330" priority="2300">
      <formula>IF(RIGHT(TEXT(AQ113,"0.#"),1)=".",TRUE,FALSE)</formula>
    </cfRule>
  </conditionalFormatting>
  <conditionalFormatting sqref="AE67">
    <cfRule type="expression" dxfId="1329" priority="2229">
      <formula>IF(RIGHT(TEXT(AE67,"0.#"),1)=".",FALSE,TRUE)</formula>
    </cfRule>
    <cfRule type="expression" dxfId="1328" priority="2230">
      <formula>IF(RIGHT(TEXT(AE67,"0.#"),1)=".",TRUE,FALSE)</formula>
    </cfRule>
  </conditionalFormatting>
  <conditionalFormatting sqref="AE68">
    <cfRule type="expression" dxfId="1327" priority="2227">
      <formula>IF(RIGHT(TEXT(AE68,"0.#"),1)=".",FALSE,TRUE)</formula>
    </cfRule>
    <cfRule type="expression" dxfId="1326" priority="2228">
      <formula>IF(RIGHT(TEXT(AE68,"0.#"),1)=".",TRUE,FALSE)</formula>
    </cfRule>
  </conditionalFormatting>
  <conditionalFormatting sqref="AE69">
    <cfRule type="expression" dxfId="1325" priority="2225">
      <formula>IF(RIGHT(TEXT(AE69,"0.#"),1)=".",FALSE,TRUE)</formula>
    </cfRule>
    <cfRule type="expression" dxfId="1324" priority="2226">
      <formula>IF(RIGHT(TEXT(AE69,"0.#"),1)=".",TRUE,FALSE)</formula>
    </cfRule>
  </conditionalFormatting>
  <conditionalFormatting sqref="AI69">
    <cfRule type="expression" dxfId="1323" priority="2223">
      <formula>IF(RIGHT(TEXT(AI69,"0.#"),1)=".",FALSE,TRUE)</formula>
    </cfRule>
    <cfRule type="expression" dxfId="1322" priority="2224">
      <formula>IF(RIGHT(TEXT(AI69,"0.#"),1)=".",TRUE,FALSE)</formula>
    </cfRule>
  </conditionalFormatting>
  <conditionalFormatting sqref="AI68">
    <cfRule type="expression" dxfId="1321" priority="2221">
      <formula>IF(RIGHT(TEXT(AI68,"0.#"),1)=".",FALSE,TRUE)</formula>
    </cfRule>
    <cfRule type="expression" dxfId="1320" priority="2222">
      <formula>IF(RIGHT(TEXT(AI68,"0.#"),1)=".",TRUE,FALSE)</formula>
    </cfRule>
  </conditionalFormatting>
  <conditionalFormatting sqref="AI67">
    <cfRule type="expression" dxfId="1319" priority="2219">
      <formula>IF(RIGHT(TEXT(AI67,"0.#"),1)=".",FALSE,TRUE)</formula>
    </cfRule>
    <cfRule type="expression" dxfId="1318" priority="2220">
      <formula>IF(RIGHT(TEXT(AI67,"0.#"),1)=".",TRUE,FALSE)</formula>
    </cfRule>
  </conditionalFormatting>
  <conditionalFormatting sqref="AM67">
    <cfRule type="expression" dxfId="1317" priority="2217">
      <formula>IF(RIGHT(TEXT(AM67,"0.#"),1)=".",FALSE,TRUE)</formula>
    </cfRule>
    <cfRule type="expression" dxfId="1316" priority="2218">
      <formula>IF(RIGHT(TEXT(AM67,"0.#"),1)=".",TRUE,FALSE)</formula>
    </cfRule>
  </conditionalFormatting>
  <conditionalFormatting sqref="AM68">
    <cfRule type="expression" dxfId="1315" priority="2215">
      <formula>IF(RIGHT(TEXT(AM68,"0.#"),1)=".",FALSE,TRUE)</formula>
    </cfRule>
    <cfRule type="expression" dxfId="1314" priority="2216">
      <formula>IF(RIGHT(TEXT(AM68,"0.#"),1)=".",TRUE,FALSE)</formula>
    </cfRule>
  </conditionalFormatting>
  <conditionalFormatting sqref="AM69">
    <cfRule type="expression" dxfId="1313" priority="2213">
      <formula>IF(RIGHT(TEXT(AM69,"0.#"),1)=".",FALSE,TRUE)</formula>
    </cfRule>
    <cfRule type="expression" dxfId="1312" priority="2214">
      <formula>IF(RIGHT(TEXT(AM69,"0.#"),1)=".",TRUE,FALSE)</formula>
    </cfRule>
  </conditionalFormatting>
  <conditionalFormatting sqref="AQ67:AQ69">
    <cfRule type="expression" dxfId="1311" priority="2211">
      <formula>IF(RIGHT(TEXT(AQ67,"0.#"),1)=".",FALSE,TRUE)</formula>
    </cfRule>
    <cfRule type="expression" dxfId="1310" priority="2212">
      <formula>IF(RIGHT(TEXT(AQ67,"0.#"),1)=".",TRUE,FALSE)</formula>
    </cfRule>
  </conditionalFormatting>
  <conditionalFormatting sqref="AU67:AU69">
    <cfRule type="expression" dxfId="1309" priority="2209">
      <formula>IF(RIGHT(TEXT(AU67,"0.#"),1)=".",FALSE,TRUE)</formula>
    </cfRule>
    <cfRule type="expression" dxfId="1308" priority="2210">
      <formula>IF(RIGHT(TEXT(AU67,"0.#"),1)=".",TRUE,FALSE)</formula>
    </cfRule>
  </conditionalFormatting>
  <conditionalFormatting sqref="AE70">
    <cfRule type="expression" dxfId="1307" priority="2207">
      <formula>IF(RIGHT(TEXT(AE70,"0.#"),1)=".",FALSE,TRUE)</formula>
    </cfRule>
    <cfRule type="expression" dxfId="1306" priority="2208">
      <formula>IF(RIGHT(TEXT(AE70,"0.#"),1)=".",TRUE,FALSE)</formula>
    </cfRule>
  </conditionalFormatting>
  <conditionalFormatting sqref="AE71">
    <cfRule type="expression" dxfId="1305" priority="2205">
      <formula>IF(RIGHT(TEXT(AE71,"0.#"),1)=".",FALSE,TRUE)</formula>
    </cfRule>
    <cfRule type="expression" dxfId="1304" priority="2206">
      <formula>IF(RIGHT(TEXT(AE71,"0.#"),1)=".",TRUE,FALSE)</formula>
    </cfRule>
  </conditionalFormatting>
  <conditionalFormatting sqref="AE72">
    <cfRule type="expression" dxfId="1303" priority="2203">
      <formula>IF(RIGHT(TEXT(AE72,"0.#"),1)=".",FALSE,TRUE)</formula>
    </cfRule>
    <cfRule type="expression" dxfId="1302" priority="2204">
      <formula>IF(RIGHT(TEXT(AE72,"0.#"),1)=".",TRUE,FALSE)</formula>
    </cfRule>
  </conditionalFormatting>
  <conditionalFormatting sqref="AI72">
    <cfRule type="expression" dxfId="1301" priority="2201">
      <formula>IF(RIGHT(TEXT(AI72,"0.#"),1)=".",FALSE,TRUE)</formula>
    </cfRule>
    <cfRule type="expression" dxfId="1300" priority="2202">
      <formula>IF(RIGHT(TEXT(AI72,"0.#"),1)=".",TRUE,FALSE)</formula>
    </cfRule>
  </conditionalFormatting>
  <conditionalFormatting sqref="AI71">
    <cfRule type="expression" dxfId="1299" priority="2199">
      <formula>IF(RIGHT(TEXT(AI71,"0.#"),1)=".",FALSE,TRUE)</formula>
    </cfRule>
    <cfRule type="expression" dxfId="1298" priority="2200">
      <formula>IF(RIGHT(TEXT(AI71,"0.#"),1)=".",TRUE,FALSE)</formula>
    </cfRule>
  </conditionalFormatting>
  <conditionalFormatting sqref="AI70">
    <cfRule type="expression" dxfId="1297" priority="2197">
      <formula>IF(RIGHT(TEXT(AI70,"0.#"),1)=".",FALSE,TRUE)</formula>
    </cfRule>
    <cfRule type="expression" dxfId="1296" priority="2198">
      <formula>IF(RIGHT(TEXT(AI70,"0.#"),1)=".",TRUE,FALSE)</formula>
    </cfRule>
  </conditionalFormatting>
  <conditionalFormatting sqref="AM70">
    <cfRule type="expression" dxfId="1295" priority="2195">
      <formula>IF(RIGHT(TEXT(AM70,"0.#"),1)=".",FALSE,TRUE)</formula>
    </cfRule>
    <cfRule type="expression" dxfId="1294" priority="2196">
      <formula>IF(RIGHT(TEXT(AM70,"0.#"),1)=".",TRUE,FALSE)</formula>
    </cfRule>
  </conditionalFormatting>
  <conditionalFormatting sqref="AM71">
    <cfRule type="expression" dxfId="1293" priority="2193">
      <formula>IF(RIGHT(TEXT(AM71,"0.#"),1)=".",FALSE,TRUE)</formula>
    </cfRule>
    <cfRule type="expression" dxfId="1292" priority="2194">
      <formula>IF(RIGHT(TEXT(AM71,"0.#"),1)=".",TRUE,FALSE)</formula>
    </cfRule>
  </conditionalFormatting>
  <conditionalFormatting sqref="AM72">
    <cfRule type="expression" dxfId="1291" priority="2191">
      <formula>IF(RIGHT(TEXT(AM72,"0.#"),1)=".",FALSE,TRUE)</formula>
    </cfRule>
    <cfRule type="expression" dxfId="1290" priority="2192">
      <formula>IF(RIGHT(TEXT(AM72,"0.#"),1)=".",TRUE,FALSE)</formula>
    </cfRule>
  </conditionalFormatting>
  <conditionalFormatting sqref="AQ70:AQ72">
    <cfRule type="expression" dxfId="1289" priority="2189">
      <formula>IF(RIGHT(TEXT(AQ70,"0.#"),1)=".",FALSE,TRUE)</formula>
    </cfRule>
    <cfRule type="expression" dxfId="1288" priority="2190">
      <formula>IF(RIGHT(TEXT(AQ70,"0.#"),1)=".",TRUE,FALSE)</formula>
    </cfRule>
  </conditionalFormatting>
  <conditionalFormatting sqref="AU70:AU72">
    <cfRule type="expression" dxfId="1287" priority="2187">
      <formula>IF(RIGHT(TEXT(AU70,"0.#"),1)=".",FALSE,TRUE)</formula>
    </cfRule>
    <cfRule type="expression" dxfId="1286" priority="2188">
      <formula>IF(RIGHT(TEXT(AU70,"0.#"),1)=".",TRUE,FALSE)</formula>
    </cfRule>
  </conditionalFormatting>
  <conditionalFormatting sqref="AU656">
    <cfRule type="expression" dxfId="1285" priority="705">
      <formula>IF(RIGHT(TEXT(AU656,"0.#"),1)=".",FALSE,TRUE)</formula>
    </cfRule>
    <cfRule type="expression" dxfId="1284" priority="706">
      <formula>IF(RIGHT(TEXT(AU656,"0.#"),1)=".",TRUE,FALSE)</formula>
    </cfRule>
  </conditionalFormatting>
  <conditionalFormatting sqref="AQ655">
    <cfRule type="expression" dxfId="1283" priority="697">
      <formula>IF(RIGHT(TEXT(AQ655,"0.#"),1)=".",FALSE,TRUE)</formula>
    </cfRule>
    <cfRule type="expression" dxfId="1282" priority="698">
      <formula>IF(RIGHT(TEXT(AQ655,"0.#"),1)=".",TRUE,FALSE)</formula>
    </cfRule>
  </conditionalFormatting>
  <conditionalFormatting sqref="AI696">
    <cfRule type="expression" dxfId="1281" priority="489">
      <formula>IF(RIGHT(TEXT(AI696,"0.#"),1)=".",FALSE,TRUE)</formula>
    </cfRule>
    <cfRule type="expression" dxfId="1280" priority="490">
      <formula>IF(RIGHT(TEXT(AI696,"0.#"),1)=".",TRUE,FALSE)</formula>
    </cfRule>
  </conditionalFormatting>
  <conditionalFormatting sqref="AQ694">
    <cfRule type="expression" dxfId="1279" priority="483">
      <formula>IF(RIGHT(TEXT(AQ694,"0.#"),1)=".",FALSE,TRUE)</formula>
    </cfRule>
    <cfRule type="expression" dxfId="1278" priority="484">
      <formula>IF(RIGHT(TEXT(AQ694,"0.#"),1)=".",TRUE,FALSE)</formula>
    </cfRule>
  </conditionalFormatting>
  <conditionalFormatting sqref="AL872:AO899">
    <cfRule type="expression" dxfId="1277" priority="2095">
      <formula>IF(AND(AL872&gt;=0, RIGHT(TEXT(AL872,"0.#"),1)&lt;&gt;"."),TRUE,FALSE)</formula>
    </cfRule>
    <cfRule type="expression" dxfId="1276" priority="2096">
      <formula>IF(AND(AL872&gt;=0, RIGHT(TEXT(AL872,"0.#"),1)="."),TRUE,FALSE)</formula>
    </cfRule>
    <cfRule type="expression" dxfId="1275" priority="2097">
      <formula>IF(AND(AL872&lt;0, RIGHT(TEXT(AL872,"0.#"),1)&lt;&gt;"."),TRUE,FALSE)</formula>
    </cfRule>
    <cfRule type="expression" dxfId="1274" priority="2098">
      <formula>IF(AND(AL872&lt;0, RIGHT(TEXT(AL872,"0.#"),1)="."),TRUE,FALSE)</formula>
    </cfRule>
  </conditionalFormatting>
  <conditionalFormatting sqref="AL870:AO871">
    <cfRule type="expression" dxfId="1273" priority="2089">
      <formula>IF(AND(AL870&gt;=0, RIGHT(TEXT(AL870,"0.#"),1)&lt;&gt;"."),TRUE,FALSE)</formula>
    </cfRule>
    <cfRule type="expression" dxfId="1272" priority="2090">
      <formula>IF(AND(AL870&gt;=0, RIGHT(TEXT(AL870,"0.#"),1)="."),TRUE,FALSE)</formula>
    </cfRule>
    <cfRule type="expression" dxfId="1271" priority="2091">
      <formula>IF(AND(AL870&lt;0, RIGHT(TEXT(AL870,"0.#"),1)&lt;&gt;"."),TRUE,FALSE)</formula>
    </cfRule>
    <cfRule type="expression" dxfId="1270" priority="2092">
      <formula>IF(AND(AL870&lt;0, RIGHT(TEXT(AL870,"0.#"),1)="."),TRUE,FALSE)</formula>
    </cfRule>
  </conditionalFormatting>
  <conditionalFormatting sqref="AL905:AO932">
    <cfRule type="expression" dxfId="1269" priority="2083">
      <formula>IF(AND(AL905&gt;=0, RIGHT(TEXT(AL905,"0.#"),1)&lt;&gt;"."),TRUE,FALSE)</formula>
    </cfRule>
    <cfRule type="expression" dxfId="1268" priority="2084">
      <formula>IF(AND(AL905&gt;=0, RIGHT(TEXT(AL905,"0.#"),1)="."),TRUE,FALSE)</formula>
    </cfRule>
    <cfRule type="expression" dxfId="1267" priority="2085">
      <formula>IF(AND(AL905&lt;0, RIGHT(TEXT(AL905,"0.#"),1)&lt;&gt;"."),TRUE,FALSE)</formula>
    </cfRule>
    <cfRule type="expression" dxfId="1266" priority="2086">
      <formula>IF(AND(AL905&lt;0, RIGHT(TEXT(AL905,"0.#"),1)="."),TRUE,FALSE)</formula>
    </cfRule>
  </conditionalFormatting>
  <conditionalFormatting sqref="AL903:AO904">
    <cfRule type="expression" dxfId="1265" priority="2077">
      <formula>IF(AND(AL903&gt;=0, RIGHT(TEXT(AL903,"0.#"),1)&lt;&gt;"."),TRUE,FALSE)</formula>
    </cfRule>
    <cfRule type="expression" dxfId="1264" priority="2078">
      <formula>IF(AND(AL903&gt;=0, RIGHT(TEXT(AL903,"0.#"),1)="."),TRUE,FALSE)</formula>
    </cfRule>
    <cfRule type="expression" dxfId="1263" priority="2079">
      <formula>IF(AND(AL903&lt;0, RIGHT(TEXT(AL903,"0.#"),1)&lt;&gt;"."),TRUE,FALSE)</formula>
    </cfRule>
    <cfRule type="expression" dxfId="1262" priority="2080">
      <formula>IF(AND(AL903&lt;0, RIGHT(TEXT(AL903,"0.#"),1)="."),TRUE,FALSE)</formula>
    </cfRule>
  </conditionalFormatting>
  <conditionalFormatting sqref="AL938:AO965">
    <cfRule type="expression" dxfId="1261" priority="2071">
      <formula>IF(AND(AL938&gt;=0, RIGHT(TEXT(AL938,"0.#"),1)&lt;&gt;"."),TRUE,FALSE)</formula>
    </cfRule>
    <cfRule type="expression" dxfId="1260" priority="2072">
      <formula>IF(AND(AL938&gt;=0, RIGHT(TEXT(AL938,"0.#"),1)="."),TRUE,FALSE)</formula>
    </cfRule>
    <cfRule type="expression" dxfId="1259" priority="2073">
      <formula>IF(AND(AL938&lt;0, RIGHT(TEXT(AL938,"0.#"),1)&lt;&gt;"."),TRUE,FALSE)</formula>
    </cfRule>
    <cfRule type="expression" dxfId="1258" priority="2074">
      <formula>IF(AND(AL938&lt;0, RIGHT(TEXT(AL938,"0.#"),1)="."),TRUE,FALSE)</formula>
    </cfRule>
  </conditionalFormatting>
  <conditionalFormatting sqref="AL936:AO937">
    <cfRule type="expression" dxfId="1257" priority="2065">
      <formula>IF(AND(AL936&gt;=0, RIGHT(TEXT(AL936,"0.#"),1)&lt;&gt;"."),TRUE,FALSE)</formula>
    </cfRule>
    <cfRule type="expression" dxfId="1256" priority="2066">
      <formula>IF(AND(AL936&gt;=0, RIGHT(TEXT(AL936,"0.#"),1)="."),TRUE,FALSE)</formula>
    </cfRule>
    <cfRule type="expression" dxfId="1255" priority="2067">
      <formula>IF(AND(AL936&lt;0, RIGHT(TEXT(AL936,"0.#"),1)&lt;&gt;"."),TRUE,FALSE)</formula>
    </cfRule>
    <cfRule type="expression" dxfId="1254" priority="2068">
      <formula>IF(AND(AL936&lt;0, RIGHT(TEXT(AL936,"0.#"),1)="."),TRUE,FALSE)</formula>
    </cfRule>
  </conditionalFormatting>
  <conditionalFormatting sqref="AL971:AO998">
    <cfRule type="expression" dxfId="1253" priority="2059">
      <formula>IF(AND(AL971&gt;=0, RIGHT(TEXT(AL971,"0.#"),1)&lt;&gt;"."),TRUE,FALSE)</formula>
    </cfRule>
    <cfRule type="expression" dxfId="1252" priority="2060">
      <formula>IF(AND(AL971&gt;=0, RIGHT(TEXT(AL971,"0.#"),1)="."),TRUE,FALSE)</formula>
    </cfRule>
    <cfRule type="expression" dxfId="1251" priority="2061">
      <formula>IF(AND(AL971&lt;0, RIGHT(TEXT(AL971,"0.#"),1)&lt;&gt;"."),TRUE,FALSE)</formula>
    </cfRule>
    <cfRule type="expression" dxfId="1250" priority="2062">
      <formula>IF(AND(AL971&lt;0, RIGHT(TEXT(AL971,"0.#"),1)="."),TRUE,FALSE)</formula>
    </cfRule>
  </conditionalFormatting>
  <conditionalFormatting sqref="AL969:AO970">
    <cfRule type="expression" dxfId="1249" priority="2053">
      <formula>IF(AND(AL969&gt;=0, RIGHT(TEXT(AL969,"0.#"),1)&lt;&gt;"."),TRUE,FALSE)</formula>
    </cfRule>
    <cfRule type="expression" dxfId="1248" priority="2054">
      <formula>IF(AND(AL969&gt;=0, RIGHT(TEXT(AL969,"0.#"),1)="."),TRUE,FALSE)</formula>
    </cfRule>
    <cfRule type="expression" dxfId="1247" priority="2055">
      <formula>IF(AND(AL969&lt;0, RIGHT(TEXT(AL969,"0.#"),1)&lt;&gt;"."),TRUE,FALSE)</formula>
    </cfRule>
    <cfRule type="expression" dxfId="1246" priority="2056">
      <formula>IF(AND(AL969&lt;0, RIGHT(TEXT(AL969,"0.#"),1)="."),TRUE,FALSE)</formula>
    </cfRule>
  </conditionalFormatting>
  <conditionalFormatting sqref="AL1005:AO1031">
    <cfRule type="expression" dxfId="1245" priority="2047">
      <formula>IF(AND(AL1005&gt;=0, RIGHT(TEXT(AL1005,"0.#"),1)&lt;&gt;"."),TRUE,FALSE)</formula>
    </cfRule>
    <cfRule type="expression" dxfId="1244" priority="2048">
      <formula>IF(AND(AL1005&gt;=0, RIGHT(TEXT(AL1005,"0.#"),1)="."),TRUE,FALSE)</formula>
    </cfRule>
    <cfRule type="expression" dxfId="1243" priority="2049">
      <formula>IF(AND(AL1005&lt;0, RIGHT(TEXT(AL1005,"0.#"),1)&lt;&gt;"."),TRUE,FALSE)</formula>
    </cfRule>
    <cfRule type="expression" dxfId="1242" priority="2050">
      <formula>IF(AND(AL1005&lt;0, RIGHT(TEXT(AL1005,"0.#"),1)="."),TRUE,FALSE)</formula>
    </cfRule>
  </conditionalFormatting>
  <conditionalFormatting sqref="AL1037:AO1064">
    <cfRule type="expression" dxfId="1241" priority="2035">
      <formula>IF(AND(AL1037&gt;=0, RIGHT(TEXT(AL1037,"0.#"),1)&lt;&gt;"."),TRUE,FALSE)</formula>
    </cfRule>
    <cfRule type="expression" dxfId="1240" priority="2036">
      <formula>IF(AND(AL1037&gt;=0, RIGHT(TEXT(AL1037,"0.#"),1)="."),TRUE,FALSE)</formula>
    </cfRule>
    <cfRule type="expression" dxfId="1239" priority="2037">
      <formula>IF(AND(AL1037&lt;0, RIGHT(TEXT(AL1037,"0.#"),1)&lt;&gt;"."),TRUE,FALSE)</formula>
    </cfRule>
    <cfRule type="expression" dxfId="1238" priority="2038">
      <formula>IF(AND(AL1037&lt;0, RIGHT(TEXT(AL1037,"0.#"),1)="."),TRUE,FALSE)</formula>
    </cfRule>
  </conditionalFormatting>
  <conditionalFormatting sqref="Y1037:Y1064">
    <cfRule type="expression" dxfId="1237" priority="2033">
      <formula>IF(RIGHT(TEXT(Y1037,"0.#"),1)=".",FALSE,TRUE)</formula>
    </cfRule>
    <cfRule type="expression" dxfId="1236" priority="2034">
      <formula>IF(RIGHT(TEXT(Y1037,"0.#"),1)=".",TRUE,FALSE)</formula>
    </cfRule>
  </conditionalFormatting>
  <conditionalFormatting sqref="AL1035:AO1036">
    <cfRule type="expression" dxfId="1235" priority="2029">
      <formula>IF(AND(AL1035&gt;=0, RIGHT(TEXT(AL1035,"0.#"),1)&lt;&gt;"."),TRUE,FALSE)</formula>
    </cfRule>
    <cfRule type="expression" dxfId="1234" priority="2030">
      <formula>IF(AND(AL1035&gt;=0, RIGHT(TEXT(AL1035,"0.#"),1)="."),TRUE,FALSE)</formula>
    </cfRule>
    <cfRule type="expression" dxfId="1233" priority="2031">
      <formula>IF(AND(AL1035&lt;0, RIGHT(TEXT(AL1035,"0.#"),1)&lt;&gt;"."),TRUE,FALSE)</formula>
    </cfRule>
    <cfRule type="expression" dxfId="1232" priority="2032">
      <formula>IF(AND(AL1035&lt;0, RIGHT(TEXT(AL1035,"0.#"),1)="."),TRUE,FALSE)</formula>
    </cfRule>
  </conditionalFormatting>
  <conditionalFormatting sqref="Y1035:Y1036">
    <cfRule type="expression" dxfId="1231" priority="2027">
      <formula>IF(RIGHT(TEXT(Y1035,"0.#"),1)=".",FALSE,TRUE)</formula>
    </cfRule>
    <cfRule type="expression" dxfId="1230" priority="2028">
      <formula>IF(RIGHT(TEXT(Y1035,"0.#"),1)=".",TRUE,FALSE)</formula>
    </cfRule>
  </conditionalFormatting>
  <conditionalFormatting sqref="AL1070:AO1097">
    <cfRule type="expression" dxfId="1229" priority="2023">
      <formula>IF(AND(AL1070&gt;=0, RIGHT(TEXT(AL1070,"0.#"),1)&lt;&gt;"."),TRUE,FALSE)</formula>
    </cfRule>
    <cfRule type="expression" dxfId="1228" priority="2024">
      <formula>IF(AND(AL1070&gt;=0, RIGHT(TEXT(AL1070,"0.#"),1)="."),TRUE,FALSE)</formula>
    </cfRule>
    <cfRule type="expression" dxfId="1227" priority="2025">
      <formula>IF(AND(AL1070&lt;0, RIGHT(TEXT(AL1070,"0.#"),1)&lt;&gt;"."),TRUE,FALSE)</formula>
    </cfRule>
    <cfRule type="expression" dxfId="1226" priority="2026">
      <formula>IF(AND(AL1070&lt;0, RIGHT(TEXT(AL1070,"0.#"),1)="."),TRUE,FALSE)</formula>
    </cfRule>
  </conditionalFormatting>
  <conditionalFormatting sqref="Y1070:Y1097">
    <cfRule type="expression" dxfId="1225" priority="2021">
      <formula>IF(RIGHT(TEXT(Y1070,"0.#"),1)=".",FALSE,TRUE)</formula>
    </cfRule>
    <cfRule type="expression" dxfId="1224" priority="2022">
      <formula>IF(RIGHT(TEXT(Y1070,"0.#"),1)=".",TRUE,FALSE)</formula>
    </cfRule>
  </conditionalFormatting>
  <conditionalFormatting sqref="AL1068:AO1069">
    <cfRule type="expression" dxfId="1223" priority="2017">
      <formula>IF(AND(AL1068&gt;=0, RIGHT(TEXT(AL1068,"0.#"),1)&lt;&gt;"."),TRUE,FALSE)</formula>
    </cfRule>
    <cfRule type="expression" dxfId="1222" priority="2018">
      <formula>IF(AND(AL1068&gt;=0, RIGHT(TEXT(AL1068,"0.#"),1)="."),TRUE,FALSE)</formula>
    </cfRule>
    <cfRule type="expression" dxfId="1221" priority="2019">
      <formula>IF(AND(AL1068&lt;0, RIGHT(TEXT(AL1068,"0.#"),1)&lt;&gt;"."),TRUE,FALSE)</formula>
    </cfRule>
    <cfRule type="expression" dxfId="1220" priority="2020">
      <formula>IF(AND(AL1068&lt;0, RIGHT(TEXT(AL1068,"0.#"),1)="."),TRUE,FALSE)</formula>
    </cfRule>
  </conditionalFormatting>
  <conditionalFormatting sqref="Y1068:Y1069">
    <cfRule type="expression" dxfId="1219" priority="2015">
      <formula>IF(RIGHT(TEXT(Y1068,"0.#"),1)=".",FALSE,TRUE)</formula>
    </cfRule>
    <cfRule type="expression" dxfId="1218" priority="2016">
      <formula>IF(RIGHT(TEXT(Y1068,"0.#"),1)=".",TRUE,FALSE)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D13:AJ13">
    <cfRule type="expression" dxfId="23" priority="23">
      <formula>IF(RIGHT(TEXT(AD13,"0.#"),1)=".",FALSE,TRUE)</formula>
    </cfRule>
    <cfRule type="expression" dxfId="22" priority="24">
      <formula>IF(RIGHT(TEXT(AD13,"0.#"),1)=".",TRUE,FALSE)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M116">
    <cfRule type="expression" dxfId="19" priority="19">
      <formula>IF(RIGHT(TEXT(AM116,"0.#"),1)=".",FALSE,TRUE)</formula>
    </cfRule>
    <cfRule type="expression" dxfId="18" priority="20">
      <formula>IF(RIGHT(TEXT(AM116,"0.#"),1)=".",TRUE,FALSE)</formula>
    </cfRule>
  </conditionalFormatting>
  <conditionalFormatting sqref="AL1004:AO1004">
    <cfRule type="expression" dxfId="17" priority="15">
      <formula>IF(AND(AL1004&gt;=0, RIGHT(TEXT(AL1004,"0.#"),1)&lt;&gt;"."),TRUE,FALSE)</formula>
    </cfRule>
    <cfRule type="expression" dxfId="16" priority="16">
      <formula>IF(AND(AL1004&gt;=0, RIGHT(TEXT(AL1004,"0.#"),1)="."),TRUE,FALSE)</formula>
    </cfRule>
    <cfRule type="expression" dxfId="15" priority="17">
      <formula>IF(AND(AL1004&lt;0, RIGHT(TEXT(AL1004,"0.#"),1)&lt;&gt;"."),TRUE,FALSE)</formula>
    </cfRule>
    <cfRule type="expression" dxfId="14" priority="18">
      <formula>IF(AND(AL1004&lt;0, RIGHT(TEXT(AL1004,"0.#"),1)="."),TRUE,FALSE)</formula>
    </cfRule>
  </conditionalFormatting>
  <conditionalFormatting sqref="Y1004">
    <cfRule type="expression" dxfId="13" priority="13">
      <formula>IF(RIGHT(TEXT(Y1004,"0.#"),1)=".",FALSE,TRUE)</formula>
    </cfRule>
    <cfRule type="expression" dxfId="12" priority="14">
      <formula>IF(RIGHT(TEXT(Y1004,"0.#"),1)=".",TRUE,FALSE)</formula>
    </cfRule>
  </conditionalFormatting>
  <conditionalFormatting sqref="AL1002:AO1002">
    <cfRule type="expression" dxfId="11" priority="9">
      <formula>IF(AND(AL1002&gt;=0, RIGHT(TEXT(AL1002,"0.#"),1)&lt;&gt;"."),TRUE,FALSE)</formula>
    </cfRule>
    <cfRule type="expression" dxfId="10" priority="10">
      <formula>IF(AND(AL1002&gt;=0, RIGHT(TEXT(AL1002,"0.#"),1)="."),TRUE,FALSE)</formula>
    </cfRule>
    <cfRule type="expression" dxfId="9" priority="11">
      <formula>IF(AND(AL1002&lt;0, RIGHT(TEXT(AL1002,"0.#"),1)&lt;&gt;"."),TRUE,FALSE)</formula>
    </cfRule>
    <cfRule type="expression" dxfId="8" priority="12">
      <formula>IF(AND(AL1002&lt;0, RIGHT(TEXT(AL1002,"0.#"),1)="."),TRUE,FALSE)</formula>
    </cfRule>
  </conditionalFormatting>
  <conditionalFormatting sqref="Y1002">
    <cfRule type="expression" dxfId="7" priority="7">
      <formula>IF(RIGHT(TEXT(Y1002,"0.#"),1)=".",FALSE,TRUE)</formula>
    </cfRule>
    <cfRule type="expression" dxfId="6" priority="8">
      <formula>IF(RIGHT(TEXT(Y1002,"0.#"),1)=".",TRUE,FALSE)</formula>
    </cfRule>
  </conditionalFormatting>
  <conditionalFormatting sqref="AL1003:AO1003">
    <cfRule type="expression" dxfId="5" priority="3">
      <formula>IF(AND(AL1003&gt;=0, RIGHT(TEXT(AL1003,"0.#"),1)&lt;&gt;"."),TRUE,FALSE)</formula>
    </cfRule>
    <cfRule type="expression" dxfId="4" priority="4">
      <formula>IF(AND(AL1003&gt;=0, RIGHT(TEXT(AL1003,"0.#"),1)="."),TRUE,FALSE)</formula>
    </cfRule>
    <cfRule type="expression" dxfId="3" priority="5">
      <formula>IF(AND(AL1003&lt;0, RIGHT(TEXT(AL1003,"0.#"),1)&lt;&gt;"."),TRUE,FALSE)</formula>
    </cfRule>
    <cfRule type="expression" dxfId="2" priority="6">
      <formula>IF(AND(AL1003&lt;0, RIGHT(TEXT(AL1003,"0.#"),1)="."),TRUE,FALSE)</formula>
    </cfRule>
  </conditionalFormatting>
  <conditionalFormatting sqref="Y1003">
    <cfRule type="expression" dxfId="1" priority="1">
      <formula>IF(RIGHT(TEXT(Y1003,"0.#"),1)=".",FALSE,TRUE)</formula>
    </cfRule>
    <cfRule type="expression" dxfId="0"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719" max="49" man="1"/>
    <brk id="753" max="49" man="1"/>
    <brk id="900" max="49" man="1"/>
    <brk id="1003" max="49" man="1"/>
    <brk id="100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直接実施、委託・請負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c r="A10" s="14" t="s">
        <v>367</v>
      </c>
      <c r="B10" s="15"/>
      <c r="C10" s="13" t="str">
        <f t="shared" si="0"/>
        <v/>
      </c>
      <c r="D10" s="13" t="str">
        <f t="shared" si="8"/>
        <v/>
      </c>
      <c r="F10" s="18" t="s">
        <v>234</v>
      </c>
      <c r="G10" s="17"/>
      <c r="H10" s="13" t="str">
        <f t="shared" si="1"/>
        <v/>
      </c>
      <c r="I10" s="13" t="str">
        <f t="shared" si="5"/>
        <v>一般会計</v>
      </c>
      <c r="K10" s="14" t="s">
        <v>371</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372</v>
      </c>
    </row>
    <row r="96" spans="25:25">
      <c r="Y96" s="32" t="s">
        <v>426</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2019-07-01T05:39:15Z</cp:lastPrinted>
  <dcterms:created xsi:type="dcterms:W3CDTF">2012-03-13T00:50:25Z</dcterms:created>
  <dcterms:modified xsi:type="dcterms:W3CDTF">2020-11-27T06:33:05Z</dcterms:modified>
</cp:coreProperties>
</file>